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24226"/>
  <mc:AlternateContent xmlns:mc="http://schemas.openxmlformats.org/markup-compatibility/2006">
    <mc:Choice Requires="x15">
      <x15ac:absPath xmlns:x15ac="http://schemas.microsoft.com/office/spreadsheetml/2010/11/ac" url="C:\Users\DELL\Downloads\"/>
    </mc:Choice>
  </mc:AlternateContent>
  <xr:revisionPtr revIDLastSave="0" documentId="13_ncr:1_{3C20CB7D-ABA9-4674-B1D4-498C196A8D21}" xr6:coauthVersionLast="47" xr6:coauthVersionMax="47" xr10:uidLastSave="{00000000-0000-0000-0000-000000000000}"/>
  <bookViews>
    <workbookView xWindow="-120" yWindow="-120" windowWidth="20730" windowHeight="11160" activeTab="2" xr2:uid="{00000000-000D-0000-FFFF-FFFF00000000}"/>
  </bookViews>
  <sheets>
    <sheet name="Raw Data" sheetId="1" r:id="rId1"/>
    <sheet name="Working Data" sheetId="2" r:id="rId2"/>
    <sheet name="Dashboard" sheetId="3" r:id="rId3"/>
  </sheets>
  <definedNames>
    <definedName name="Slicer_Account_Type">#N/A</definedName>
    <definedName name="Slicer_Expense_Category">#N/A</definedName>
    <definedName name="Slicer_Income_Source">#N/A</definedName>
    <definedName name="Slicer_Month">#N/A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K8" i="1" l="1"/>
  <c r="K7" i="1"/>
  <c r="K4" i="1"/>
  <c r="K6" i="1"/>
  <c r="K5" i="1"/>
  <c r="K2" i="1"/>
  <c r="K3" i="1"/>
</calcChain>
</file>

<file path=xl/sharedStrings.xml><?xml version="1.0" encoding="utf-8"?>
<sst xmlns="http://schemas.openxmlformats.org/spreadsheetml/2006/main" count="4124" uniqueCount="64">
  <si>
    <t>Month</t>
  </si>
  <si>
    <t>Year</t>
  </si>
  <si>
    <t>Income Source</t>
  </si>
  <si>
    <t>Income Amount</t>
  </si>
  <si>
    <t>Expense Category</t>
  </si>
  <si>
    <t>Expense Amount</t>
  </si>
  <si>
    <t>Budgeted Expense</t>
  </si>
  <si>
    <t>Account Type</t>
  </si>
  <si>
    <t>May</t>
  </si>
  <si>
    <t>Nov</t>
  </si>
  <si>
    <t>Dec</t>
  </si>
  <si>
    <t>Aug</t>
  </si>
  <si>
    <t>Oct</t>
  </si>
  <si>
    <t>Apr</t>
  </si>
  <si>
    <t>Mar</t>
  </si>
  <si>
    <t>Jan</t>
  </si>
  <si>
    <t>Jun</t>
  </si>
  <si>
    <t>Sep</t>
  </si>
  <si>
    <t>Jul</t>
  </si>
  <si>
    <t>Feb</t>
  </si>
  <si>
    <t>Other</t>
  </si>
  <si>
    <t>Business</t>
  </si>
  <si>
    <t>Freelance</t>
  </si>
  <si>
    <t>Salary</t>
  </si>
  <si>
    <t>Investments</t>
  </si>
  <si>
    <t>Rent</t>
  </si>
  <si>
    <t>Utilities</t>
  </si>
  <si>
    <t>Healthcare</t>
  </si>
  <si>
    <t>Savings</t>
  </si>
  <si>
    <t>Groceries</t>
  </si>
  <si>
    <t>Transport</t>
  </si>
  <si>
    <t>Entertainment</t>
  </si>
  <si>
    <t>Cash</t>
  </si>
  <si>
    <t>Digital Wallet</t>
  </si>
  <si>
    <t>Bank Transfer</t>
  </si>
  <si>
    <t>Credit Card</t>
  </si>
  <si>
    <t>Total Income</t>
  </si>
  <si>
    <t>Total Expenses</t>
  </si>
  <si>
    <t>Net Savings</t>
  </si>
  <si>
    <t>Expense-to-Income Ratio (%)</t>
  </si>
  <si>
    <t>Monthly Budget Variance (%)</t>
  </si>
  <si>
    <t>Savings Rate (%)</t>
  </si>
  <si>
    <t>Total Budgeted expense</t>
  </si>
  <si>
    <t>Total Income &amp; Expenses by Month</t>
  </si>
  <si>
    <t>Row Labels</t>
  </si>
  <si>
    <t>Grand Total</t>
  </si>
  <si>
    <t>Column Labels</t>
  </si>
  <si>
    <t>Sum of Income Amount</t>
  </si>
  <si>
    <t>Total Sum of Income Amount</t>
  </si>
  <si>
    <t>Total Sum of Expense Amount</t>
  </si>
  <si>
    <t>Sum of Expense Amount</t>
  </si>
  <si>
    <t>Expense Breakdown by Category</t>
  </si>
  <si>
    <t>Income Source Contribution</t>
  </si>
  <si>
    <t>Budget vs. Actual Expenses</t>
  </si>
  <si>
    <t>Sum of Budgeted Expense</t>
  </si>
  <si>
    <t>Savings Rate Over Time</t>
  </si>
  <si>
    <t>Month/Year</t>
  </si>
  <si>
    <t>Net Saving</t>
  </si>
  <si>
    <t>Sum of Savings Rate (%)</t>
  </si>
  <si>
    <t>Top 5 Expense Categories</t>
  </si>
  <si>
    <t>Income vs. Expenses by Account Type</t>
  </si>
  <si>
    <t>Yearly Expense Trends</t>
  </si>
  <si>
    <t>Months</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</si>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</sst>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09]\ #,##0.00"/>
    <numFmt numFmtId="165" formatCode="[$₹-4009]\ #,##0"/>
  </numFmts>
  <fonts count="4"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9">
    <xf numFmtId="0" fontId="0" fillId="0" borderId="0" xfId="0"/>
    <xf numFmtId="0" fontId="1" fillId="0" borderId="1" xfId="0" applyFont="1" applyBorder="1" applyAlignment="1">
      <alignment horizontal="center" vertical="top"/>
    </xf>
    <xf numFmtId="0" fontId="1" fillId="0" borderId="2" xfId="0" applyFont="1" applyBorder="1"/>
    <xf numFmtId="0" fontId="1" fillId="0" borderId="3" xfId="0" applyFont="1" applyBorder="1"/>
    <xf numFmtId="0" fontId="1" fillId="0" borderId="3" xfId="0" applyFont="1" applyBorder="1" applyAlignment="1">
      <alignment wrapText="1"/>
    </xf>
    <xf numFmtId="1" fontId="1" fillId="0" borderId="3" xfId="0" applyNumberFormat="1" applyFont="1" applyBorder="1"/>
    <xf numFmtId="2" fontId="1" fillId="0" borderId="3" xfId="0" applyNumberFormat="1" applyFont="1" applyBorder="1"/>
    <xf numFmtId="1" fontId="1" fillId="0" borderId="4" xfId="0" applyNumberFormat="1" applyFont="1" applyBorder="1" applyAlignment="1">
      <alignment wrapText="1"/>
    </xf>
    <xf numFmtId="0" fontId="1" fillId="0" borderId="5" xfId="0" applyFont="1" applyBorder="1"/>
    <xf numFmtId="0" fontId="1" fillId="0" borderId="6" xfId="0" applyFont="1" applyBorder="1"/>
    <xf numFmtId="0" fontId="1" fillId="0" borderId="7" xfId="0" applyFont="1" applyBorder="1"/>
    <xf numFmtId="0" fontId="0" fillId="0" borderId="0" xfId="0" pivotButton="1"/>
    <xf numFmtId="0" fontId="0" fillId="0" borderId="0" xfId="0" applyAlignment="1">
      <alignment horizontal="left"/>
    </xf>
    <xf numFmtId="0" fontId="3" fillId="0" borderId="0" xfId="0" applyFont="1"/>
    <xf numFmtId="0" fontId="3" fillId="0" borderId="0" xfId="0" pivotButton="1" applyFont="1"/>
    <xf numFmtId="0" fontId="3" fillId="0" borderId="0" xfId="0" applyFont="1" applyAlignment="1">
      <alignment horizontal="left"/>
    </xf>
    <xf numFmtId="10" fontId="3" fillId="0" borderId="0" xfId="0" applyNumberFormat="1" applyFont="1"/>
    <xf numFmtId="0" fontId="3" fillId="0" borderId="0" xfId="0" applyFont="1" applyAlignment="1">
      <alignment horizontal="left" indent="1"/>
    </xf>
    <xf numFmtId="165" fontId="0" fillId="0" borderId="0" xfId="0" applyNumberFormat="1"/>
    <xf numFmtId="0" fontId="0" fillId="2" borderId="0" xfId="0" applyFill="1"/>
    <xf numFmtId="0" fontId="2" fillId="3" borderId="8" xfId="0" applyFont="1" applyFill="1" applyBorder="1" applyAlignment="1">
      <alignment horizontal="center"/>
    </xf>
    <xf numFmtId="0" fontId="2" fillId="3" borderId="9" xfId="0" applyFont="1" applyFill="1" applyBorder="1" applyAlignment="1">
      <alignment horizontal="center"/>
    </xf>
    <xf numFmtId="0" fontId="2" fillId="3" borderId="10" xfId="0" applyFont="1" applyFill="1"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0" fillId="0" borderId="0" xfId="0" applyNumberFormat="1"/>
    <xf numFmtId="0" fontId="0" fillId="0" borderId="0" xfId="0" applyNumberFormat="1" applyAlignment="1">
      <alignment horizontal="center"/>
    </xf>
    <xf numFmtId="0" fontId="3" fillId="0" borderId="0" xfId="0" applyNumberFormat="1" applyFont="1"/>
  </cellXfs>
  <cellStyles count="1">
    <cellStyle name="Normal" xfId="0" builtinId="0"/>
  </cellStyles>
  <dxfs count="574">
    <dxf>
      <numFmt numFmtId="165" formatCode="[$₹-4009]\ #,##0"/>
    </dxf>
    <dxf>
      <numFmt numFmtId="165" formatCode="[$₹-4009]\ #,##0"/>
    </dxf>
    <dxf>
      <numFmt numFmtId="165" formatCode="[$₹-4009]\ #,##0"/>
    </dxf>
    <dxf>
      <numFmt numFmtId="165" formatCode="[$₹-4009]\ #,##0"/>
    </dxf>
    <dxf>
      <numFmt numFmtId="165" formatCode="[$₹-4009]\ #,##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horizontal="center"/>
    </dxf>
    <dxf>
      <numFmt numFmtId="165" formatCode="[$₹-4009]\ #,##0"/>
    </dxf>
    <dxf>
      <numFmt numFmtId="165" formatCode="[$₹-4009]\ #,##0"/>
    </dxf>
    <dxf>
      <numFmt numFmtId="165" formatCode="[$₹-4009]\ #,##0"/>
    </dxf>
    <dxf>
      <numFmt numFmtId="165" formatCode="[$₹-4009]\ #,##0"/>
    </dxf>
    <dxf>
      <numFmt numFmtId="165" formatCode="[$₹-4009]\ #,##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horizontal="center"/>
    </dxf>
    <dxf>
      <numFmt numFmtId="165" formatCode="[$₹-4009]\ #,##0"/>
    </dxf>
    <dxf>
      <numFmt numFmtId="165" formatCode="[$₹-4009]\ #,##0"/>
    </dxf>
    <dxf>
      <numFmt numFmtId="165" formatCode="[$₹-4009]\ #,##0"/>
    </dxf>
    <dxf>
      <numFmt numFmtId="165" formatCode="[$₹-4009]\ #,##0"/>
    </dxf>
    <dxf>
      <numFmt numFmtId="165" formatCode="[$₹-4009]\ #,##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horizontal="center"/>
    </dxf>
    <dxf>
      <numFmt numFmtId="165" formatCode="[$₹-4009]\ #,##0"/>
    </dxf>
    <dxf>
      <numFmt numFmtId="165" formatCode="[$₹-4009]\ #,##0"/>
    </dxf>
    <dxf>
      <numFmt numFmtId="165" formatCode="[$₹-4009]\ #,##0"/>
    </dxf>
    <dxf>
      <numFmt numFmtId="165" formatCode="[$₹-4009]\ #,##0"/>
    </dxf>
    <dxf>
      <numFmt numFmtId="165" formatCode="[$₹-4009]\ #,##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horizontal="center"/>
    </dxf>
    <dxf>
      <numFmt numFmtId="165" formatCode="[$₹-4009]\ #,##0"/>
    </dxf>
    <dxf>
      <numFmt numFmtId="165" formatCode="[$₹-4009]\ #,##0"/>
    </dxf>
    <dxf>
      <numFmt numFmtId="165" formatCode="[$₹-4009]\ #,##0"/>
    </dxf>
    <dxf>
      <numFmt numFmtId="165" formatCode="[$₹-4009]\ #,##0"/>
    </dxf>
    <dxf>
      <numFmt numFmtId="165" formatCode="[$₹-4009]\ #,##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horizontal="center"/>
    </dxf>
    <dxf>
      <numFmt numFmtId="165" formatCode="[$₹-4009]\ #,##0"/>
    </dxf>
    <dxf>
      <numFmt numFmtId="165" formatCode="[$₹-4009]\ #,##0"/>
    </dxf>
    <dxf>
      <numFmt numFmtId="165" formatCode="[$₹-4009]\ #,##0"/>
    </dxf>
    <dxf>
      <numFmt numFmtId="165" formatCode="[$₹-4009]\ #,##0"/>
    </dxf>
    <dxf>
      <numFmt numFmtId="165" formatCode="[$₹-4009]\ #,##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horizontal="center"/>
    </dxf>
    <dxf>
      <numFmt numFmtId="165" formatCode="[$₹-4009]\ #,##0"/>
    </dxf>
    <dxf>
      <numFmt numFmtId="165" formatCode="[$₹-4009]\ #,##0"/>
    </dxf>
    <dxf>
      <numFmt numFmtId="165" formatCode="[$₹-4009]\ #,##0"/>
    </dxf>
    <dxf>
      <numFmt numFmtId="165" formatCode="[$₹-4009]\ #,##0"/>
    </dxf>
    <dxf>
      <numFmt numFmtId="165" formatCode="[$₹-4009]\ #,##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alignment horizontal="cent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[Financial_Budget_Tracking.xlsx]Working Data!PivotTable1</c:name>
    <c:fmtId val="2"/>
  </c:pivotSource>
  <c:chart>
    <c:title>
      <c:tx>
        <c:rich>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r>
              <a:rPr lang="en-US" sz="1200" b="1" i="0" u="none" strike="noStrike" baseline="0">
                <a:solidFill>
                  <a:schemeClr val="bg1"/>
                </a:solidFill>
              </a:rPr>
              <a:t>Total Income &amp; Expenses by Month</a:t>
            </a:r>
            <a:endParaRPr lang="en-US" sz="1200" b="1">
              <a:solidFill>
                <a:schemeClr val="bg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0.14856481481481484"/>
          <c:w val="0.59024715660542437"/>
          <c:h val="0.74403579760863225"/>
        </c:manualLayout>
      </c:layout>
      <c:barChart>
        <c:barDir val="col"/>
        <c:grouping val="clustered"/>
        <c:varyColors val="0"/>
        <c:ser>
          <c:idx val="0"/>
          <c:order val="0"/>
          <c:tx>
            <c:strRef>
              <c:f>'Working Data'!$B$2:$B$4</c:f>
              <c:strCache>
                <c:ptCount val="1"/>
                <c:pt idx="0">
                  <c:v>2023 - Sum of Income Amount</c:v>
                </c:pt>
              </c:strCache>
            </c:strRef>
          </c:tx>
          <c:spPr>
            <a:solidFill>
              <a:schemeClr val="accent1"/>
            </a:solidFill>
            <a:ln>
              <a:noFill/>
            </a:ln>
            <a:effectLst/>
          </c:spPr>
          <c:invertIfNegative val="0"/>
          <c:cat>
            <c:strRef>
              <c:f>'Working Data'!$A$5:$A$17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'Working Data'!$B$5:$B$17</c:f>
              <c:numCache>
                <c:formatCode>General</c:formatCode>
                <c:ptCount val="12"/>
                <c:pt idx="0">
                  <c:v>110079</c:v>
                </c:pt>
                <c:pt idx="1">
                  <c:v>147744</c:v>
                </c:pt>
                <c:pt idx="2">
                  <c:v>176417</c:v>
                </c:pt>
                <c:pt idx="3">
                  <c:v>188498</c:v>
                </c:pt>
                <c:pt idx="4">
                  <c:v>109367</c:v>
                </c:pt>
                <c:pt idx="5">
                  <c:v>168966</c:v>
                </c:pt>
                <c:pt idx="6">
                  <c:v>157968</c:v>
                </c:pt>
                <c:pt idx="7">
                  <c:v>207368</c:v>
                </c:pt>
                <c:pt idx="8">
                  <c:v>172244</c:v>
                </c:pt>
                <c:pt idx="9">
                  <c:v>174802</c:v>
                </c:pt>
                <c:pt idx="10">
                  <c:v>412209</c:v>
                </c:pt>
                <c:pt idx="11">
                  <c:v>139700</c:v>
                </c:pt>
              </c:numCache>
            </c:numRef>
          </c:val>
          <c:extLst>
            <c:ext xmlns:c16="http://schemas.microsoft.com/office/drawing/2014/chart" uri="{C3380CC4-5D6E-409C-BE32-E72D297353CC}">
              <c16:uniqueId val="{00000000-47D8-4506-9175-D675A1842EFF}"/>
            </c:ext>
          </c:extLst>
        </c:ser>
        <c:ser>
          <c:idx val="1"/>
          <c:order val="1"/>
          <c:tx>
            <c:strRef>
              <c:f>'Working Data'!$C$2:$C$4</c:f>
              <c:strCache>
                <c:ptCount val="1"/>
                <c:pt idx="0">
                  <c:v>2023 - Sum of Expense Amount</c:v>
                </c:pt>
              </c:strCache>
            </c:strRef>
          </c:tx>
          <c:spPr>
            <a:solidFill>
              <a:schemeClr val="accent2"/>
            </a:solidFill>
            <a:ln>
              <a:noFill/>
            </a:ln>
            <a:effectLst/>
          </c:spPr>
          <c:invertIfNegative val="0"/>
          <c:cat>
            <c:strRef>
              <c:f>'Working Data'!$A$5:$A$17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'Working Data'!$C$5:$C$17</c:f>
              <c:numCache>
                <c:formatCode>General</c:formatCode>
                <c:ptCount val="12"/>
                <c:pt idx="0">
                  <c:v>72617</c:v>
                </c:pt>
                <c:pt idx="1">
                  <c:v>123061</c:v>
                </c:pt>
                <c:pt idx="2">
                  <c:v>100905</c:v>
                </c:pt>
                <c:pt idx="3">
                  <c:v>181644</c:v>
                </c:pt>
                <c:pt idx="4">
                  <c:v>100454</c:v>
                </c:pt>
                <c:pt idx="5">
                  <c:v>159414</c:v>
                </c:pt>
                <c:pt idx="6">
                  <c:v>95679</c:v>
                </c:pt>
                <c:pt idx="7">
                  <c:v>151158</c:v>
                </c:pt>
                <c:pt idx="8">
                  <c:v>133069</c:v>
                </c:pt>
                <c:pt idx="9">
                  <c:v>130252</c:v>
                </c:pt>
                <c:pt idx="10">
                  <c:v>97152</c:v>
                </c:pt>
                <c:pt idx="11">
                  <c:v>111844</c:v>
                </c:pt>
              </c:numCache>
            </c:numRef>
          </c:val>
          <c:extLst>
            <c:ext xmlns:c16="http://schemas.microsoft.com/office/drawing/2014/chart" uri="{C3380CC4-5D6E-409C-BE32-E72D297353CC}">
              <c16:uniqueId val="{00000001-47D8-4506-9175-D675A1842EFF}"/>
            </c:ext>
          </c:extLst>
        </c:ser>
        <c:ser>
          <c:idx val="2"/>
          <c:order val="2"/>
          <c:tx>
            <c:strRef>
              <c:f>'Working Data'!$D$2:$D$4</c:f>
              <c:strCache>
                <c:ptCount val="1"/>
                <c:pt idx="0">
                  <c:v>2024 - Sum of Income Amount</c:v>
                </c:pt>
              </c:strCache>
            </c:strRef>
          </c:tx>
          <c:spPr>
            <a:solidFill>
              <a:schemeClr val="accent3"/>
            </a:solidFill>
            <a:ln>
              <a:noFill/>
            </a:ln>
            <a:effectLst/>
          </c:spPr>
          <c:invertIfNegative val="0"/>
          <c:cat>
            <c:strRef>
              <c:f>'Working Data'!$A$5:$A$17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'Working Data'!$D$5:$D$17</c:f>
              <c:numCache>
                <c:formatCode>General</c:formatCode>
                <c:ptCount val="12"/>
                <c:pt idx="0">
                  <c:v>196993</c:v>
                </c:pt>
                <c:pt idx="1">
                  <c:v>180369</c:v>
                </c:pt>
                <c:pt idx="2">
                  <c:v>145863</c:v>
                </c:pt>
                <c:pt idx="3">
                  <c:v>108144</c:v>
                </c:pt>
                <c:pt idx="4">
                  <c:v>293519</c:v>
                </c:pt>
                <c:pt idx="5">
                  <c:v>139311</c:v>
                </c:pt>
                <c:pt idx="6">
                  <c:v>125064</c:v>
                </c:pt>
                <c:pt idx="7">
                  <c:v>78947</c:v>
                </c:pt>
                <c:pt idx="8">
                  <c:v>126035</c:v>
                </c:pt>
                <c:pt idx="9">
                  <c:v>125407</c:v>
                </c:pt>
                <c:pt idx="10">
                  <c:v>195006</c:v>
                </c:pt>
                <c:pt idx="11">
                  <c:v>134622</c:v>
                </c:pt>
              </c:numCache>
            </c:numRef>
          </c:val>
          <c:extLst>
            <c:ext xmlns:c16="http://schemas.microsoft.com/office/drawing/2014/chart" uri="{C3380CC4-5D6E-409C-BE32-E72D297353CC}">
              <c16:uniqueId val="{00000002-47D8-4506-9175-D675A1842EFF}"/>
            </c:ext>
          </c:extLst>
        </c:ser>
        <c:ser>
          <c:idx val="3"/>
          <c:order val="3"/>
          <c:tx>
            <c:strRef>
              <c:f>'Working Data'!$E$2:$E$4</c:f>
              <c:strCache>
                <c:ptCount val="1"/>
                <c:pt idx="0">
                  <c:v>2024 - Sum of Expense Amount</c:v>
                </c:pt>
              </c:strCache>
            </c:strRef>
          </c:tx>
          <c:spPr>
            <a:solidFill>
              <a:schemeClr val="accent4"/>
            </a:solidFill>
            <a:ln>
              <a:noFill/>
            </a:ln>
            <a:effectLst/>
          </c:spPr>
          <c:invertIfNegative val="0"/>
          <c:cat>
            <c:strRef>
              <c:f>'Working Data'!$A$5:$A$17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'Working Data'!$E$5:$E$17</c:f>
              <c:numCache>
                <c:formatCode>General</c:formatCode>
                <c:ptCount val="12"/>
                <c:pt idx="0">
                  <c:v>153076</c:v>
                </c:pt>
                <c:pt idx="1">
                  <c:v>137653</c:v>
                </c:pt>
                <c:pt idx="2">
                  <c:v>117098</c:v>
                </c:pt>
                <c:pt idx="3">
                  <c:v>77677</c:v>
                </c:pt>
                <c:pt idx="4">
                  <c:v>136926</c:v>
                </c:pt>
                <c:pt idx="5">
                  <c:v>134760</c:v>
                </c:pt>
                <c:pt idx="6">
                  <c:v>111697</c:v>
                </c:pt>
                <c:pt idx="7">
                  <c:v>87573</c:v>
                </c:pt>
                <c:pt idx="8">
                  <c:v>92373</c:v>
                </c:pt>
                <c:pt idx="9">
                  <c:v>111493</c:v>
                </c:pt>
                <c:pt idx="10">
                  <c:v>114143</c:v>
                </c:pt>
                <c:pt idx="11">
                  <c:v>120209</c:v>
                </c:pt>
              </c:numCache>
            </c:numRef>
          </c:val>
          <c:extLst>
            <c:ext xmlns:c16="http://schemas.microsoft.com/office/drawing/2014/chart" uri="{C3380CC4-5D6E-409C-BE32-E72D297353CC}">
              <c16:uniqueId val="{00000003-47D8-4506-9175-D675A1842EFF}"/>
            </c:ext>
          </c:extLst>
        </c:ser>
        <c:ser>
          <c:idx val="4"/>
          <c:order val="4"/>
          <c:tx>
            <c:strRef>
              <c:f>'Working Data'!$F$2:$F$4</c:f>
              <c:strCache>
                <c:ptCount val="1"/>
                <c:pt idx="0">
                  <c:v>2025 - Sum of Income Amount</c:v>
                </c:pt>
              </c:strCache>
            </c:strRef>
          </c:tx>
          <c:spPr>
            <a:solidFill>
              <a:schemeClr val="accent5"/>
            </a:solidFill>
            <a:ln>
              <a:noFill/>
            </a:ln>
            <a:effectLst/>
          </c:spPr>
          <c:invertIfNegative val="0"/>
          <c:cat>
            <c:strRef>
              <c:f>'Working Data'!$A$5:$A$17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'Working Data'!$F$5:$F$17</c:f>
              <c:numCache>
                <c:formatCode>General</c:formatCode>
                <c:ptCount val="12"/>
                <c:pt idx="0">
                  <c:v>139973</c:v>
                </c:pt>
                <c:pt idx="1">
                  <c:v>165565</c:v>
                </c:pt>
                <c:pt idx="2">
                  <c:v>122577</c:v>
                </c:pt>
                <c:pt idx="3">
                  <c:v>146812</c:v>
                </c:pt>
                <c:pt idx="4">
                  <c:v>155937</c:v>
                </c:pt>
                <c:pt idx="5">
                  <c:v>232242</c:v>
                </c:pt>
                <c:pt idx="6">
                  <c:v>156342</c:v>
                </c:pt>
                <c:pt idx="7">
                  <c:v>223896</c:v>
                </c:pt>
                <c:pt idx="8">
                  <c:v>157855</c:v>
                </c:pt>
                <c:pt idx="9">
                  <c:v>251126</c:v>
                </c:pt>
                <c:pt idx="10">
                  <c:v>158179</c:v>
                </c:pt>
                <c:pt idx="11">
                  <c:v>121039</c:v>
                </c:pt>
              </c:numCache>
            </c:numRef>
          </c:val>
          <c:extLst>
            <c:ext xmlns:c16="http://schemas.microsoft.com/office/drawing/2014/chart" uri="{C3380CC4-5D6E-409C-BE32-E72D297353CC}">
              <c16:uniqueId val="{00000004-47D8-4506-9175-D675A1842EFF}"/>
            </c:ext>
          </c:extLst>
        </c:ser>
        <c:ser>
          <c:idx val="5"/>
          <c:order val="5"/>
          <c:tx>
            <c:strRef>
              <c:f>'Working Data'!$G$2:$G$4</c:f>
              <c:strCache>
                <c:ptCount val="1"/>
                <c:pt idx="0">
                  <c:v>2025 - Sum of Expense Amount</c:v>
                </c:pt>
              </c:strCache>
            </c:strRef>
          </c:tx>
          <c:spPr>
            <a:solidFill>
              <a:schemeClr val="accent6"/>
            </a:solidFill>
            <a:ln>
              <a:noFill/>
            </a:ln>
            <a:effectLst/>
          </c:spPr>
          <c:invertIfNegative val="0"/>
          <c:cat>
            <c:strRef>
              <c:f>'Working Data'!$A$5:$A$17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'Working Data'!$G$5:$G$17</c:f>
              <c:numCache>
                <c:formatCode>General</c:formatCode>
                <c:ptCount val="12"/>
                <c:pt idx="0">
                  <c:v>99343</c:v>
                </c:pt>
                <c:pt idx="1">
                  <c:v>115975</c:v>
                </c:pt>
                <c:pt idx="2">
                  <c:v>108707</c:v>
                </c:pt>
                <c:pt idx="3">
                  <c:v>114172</c:v>
                </c:pt>
                <c:pt idx="4">
                  <c:v>117972</c:v>
                </c:pt>
                <c:pt idx="5">
                  <c:v>143009</c:v>
                </c:pt>
                <c:pt idx="6">
                  <c:v>116181</c:v>
                </c:pt>
                <c:pt idx="7">
                  <c:v>119612</c:v>
                </c:pt>
                <c:pt idx="8">
                  <c:v>100628</c:v>
                </c:pt>
                <c:pt idx="9">
                  <c:v>139030</c:v>
                </c:pt>
                <c:pt idx="10">
                  <c:v>100347</c:v>
                </c:pt>
                <c:pt idx="11">
                  <c:v>101937</c:v>
                </c:pt>
              </c:numCache>
            </c:numRef>
          </c:val>
          <c:extLst>
            <c:ext xmlns:c16="http://schemas.microsoft.com/office/drawing/2014/chart" uri="{C3380CC4-5D6E-409C-BE32-E72D297353CC}">
              <c16:uniqueId val="{00000005-47D8-4506-9175-D675A1842EFF}"/>
            </c:ext>
          </c:extLst>
        </c:ser>
        <c:dLbls>
          <c:showLegendKey val="0"/>
          <c:showVal val="0"/>
          <c:showCatName val="0"/>
          <c:showSerName val="0"/>
          <c:showPercent val="0"/>
          <c:showBubbleSize val="0"/>
        </c:dLbls>
        <c:gapWidth val="219"/>
        <c:overlap val="-27"/>
        <c:axId val="214018735"/>
        <c:axId val="214015855"/>
      </c:barChart>
      <c:catAx>
        <c:axId val="21401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4015855"/>
        <c:crosses val="autoZero"/>
        <c:auto val="1"/>
        <c:lblAlgn val="ctr"/>
        <c:lblOffset val="100"/>
        <c:noMultiLvlLbl val="0"/>
      </c:catAx>
      <c:valAx>
        <c:axId val="214015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4018735"/>
        <c:crosses val="autoZero"/>
        <c:crossBetween val="between"/>
      </c:valAx>
      <c:spPr>
        <a:noFill/>
        <a:ln>
          <a:noFill/>
        </a:ln>
        <a:effectLst/>
      </c:spPr>
    </c:plotArea>
    <c:legend>
      <c:legendPos val="r"/>
      <c:layout>
        <c:manualLayout>
          <c:xMode val="edge"/>
          <c:yMode val="edge"/>
          <c:x val="0.74284842696261966"/>
          <c:y val="0.17535893727569768"/>
          <c:w val="0.25715158332481169"/>
          <c:h val="0.8222222222222221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solidFill>
        <a:schemeClr val="accent4">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[Financial_Budget_Tracking.xlsx]Working Data!PivotTable2</c:name>
    <c:fmtId val="2"/>
  </c:pivotSource>
  <c:chart>
    <c:title>
      <c:tx>
        <c:rich>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r>
              <a:rPr lang="en-US" sz="1200" b="1" i="0" u="none" strike="noStrike" baseline="0">
                <a:solidFill>
                  <a:schemeClr val="bg1"/>
                </a:solidFill>
              </a:rPr>
              <a:t>Expense Breakdown by Category</a:t>
            </a:r>
            <a:endParaRPr lang="en-US" sz="1200" b="1">
              <a:solidFill>
                <a:schemeClr val="bg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noFill/>
          </a:ln>
          <a:effectLst/>
        </c:spPr>
        <c:dLbl>
          <c:idx val="0"/>
          <c:layout>
            <c:manualLayout>
              <c:x val="-1.3651877133105802E-2"/>
              <c:y val="-9.99761014941066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noFill/>
          </a:ln>
          <a:effectLst/>
        </c:spPr>
      </c:pivotFmt>
      <c:pivotFmt>
        <c:idx val="4"/>
        <c:spPr>
          <a:solidFill>
            <a:schemeClr val="accent1"/>
          </a:solidFill>
          <a:ln w="19050">
            <a:noFill/>
          </a:ln>
          <a:effectLst/>
        </c:spPr>
        <c:dLbl>
          <c:idx val="0"/>
          <c:layout>
            <c:manualLayout>
              <c:x val="-1.3651877133105802E-2"/>
              <c:y val="-9.99761014941066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noFill/>
          </a:ln>
          <a:effectLst/>
        </c:spPr>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noFill/>
          </a:ln>
          <a:effectLst/>
        </c:spPr>
      </c:pivotFmt>
      <c:pivotFmt>
        <c:idx val="13"/>
        <c:spPr>
          <a:solidFill>
            <a:schemeClr val="accent1"/>
          </a:solidFill>
          <a:ln w="19050">
            <a:noFill/>
          </a:ln>
          <a:effectLst/>
        </c:spPr>
        <c:dLbl>
          <c:idx val="0"/>
          <c:layout>
            <c:manualLayout>
              <c:x val="-1.3651877133105802E-2"/>
              <c:y val="-9.99761014941066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noFill/>
          </a:ln>
          <a:effectLst/>
        </c:spPr>
      </c:pivotFmt>
      <c:pivotFmt>
        <c:idx val="15"/>
        <c:spPr>
          <a:solidFill>
            <a:schemeClr val="accent1"/>
          </a:solidFill>
          <a:ln w="19050">
            <a:noFill/>
          </a:ln>
          <a:effectLst/>
        </c:spPr>
      </c:pivotFmt>
      <c:pivotFmt>
        <c:idx val="16"/>
        <c:spPr>
          <a:solidFill>
            <a:schemeClr val="accent1"/>
          </a:solidFill>
          <a:ln w="19050">
            <a:noFill/>
          </a:ln>
          <a:effectLst/>
        </c:spPr>
      </c:pivotFmt>
      <c:pivotFmt>
        <c:idx val="17"/>
        <c:spPr>
          <a:solidFill>
            <a:schemeClr val="accent1"/>
          </a:solidFill>
          <a:ln w="19050">
            <a:noFill/>
          </a:ln>
          <a:effectLst/>
        </c:spPr>
      </c:pivotFmt>
      <c:pivotFmt>
        <c:idx val="18"/>
        <c:spPr>
          <a:solidFill>
            <a:schemeClr val="accent1"/>
          </a:solidFill>
          <a:ln w="19050">
            <a:noFill/>
          </a:ln>
          <a:effectLst/>
        </c:spPr>
      </c:pivotFmt>
      <c:pivotFmt>
        <c:idx val="19"/>
        <c:spPr>
          <a:solidFill>
            <a:schemeClr val="accent1"/>
          </a:solidFill>
          <a:ln w="19050">
            <a:noFill/>
          </a:ln>
          <a:effectLst/>
        </c:spPr>
      </c:pivotFmt>
    </c:pivotFmts>
    <c:plotArea>
      <c:layout/>
      <c:pieChart>
        <c:varyColors val="1"/>
        <c:ser>
          <c:idx val="0"/>
          <c:order val="0"/>
          <c:tx>
            <c:strRef>
              <c:f>'Working Data'!$B$20</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CB95-4908-9CD5-4CE2F64531F9}"/>
              </c:ext>
            </c:extLst>
          </c:dPt>
          <c:dPt>
            <c:idx val="1"/>
            <c:bubble3D val="0"/>
            <c:spPr>
              <a:solidFill>
                <a:schemeClr val="accent2"/>
              </a:solidFill>
              <a:ln w="19050">
                <a:noFill/>
              </a:ln>
              <a:effectLst/>
            </c:spPr>
            <c:extLst>
              <c:ext xmlns:c16="http://schemas.microsoft.com/office/drawing/2014/chart" uri="{C3380CC4-5D6E-409C-BE32-E72D297353CC}">
                <c16:uniqueId val="{00000003-CB95-4908-9CD5-4CE2F64531F9}"/>
              </c:ext>
            </c:extLst>
          </c:dPt>
          <c:dPt>
            <c:idx val="2"/>
            <c:bubble3D val="0"/>
            <c:spPr>
              <a:solidFill>
                <a:schemeClr val="accent3"/>
              </a:solidFill>
              <a:ln w="19050">
                <a:noFill/>
              </a:ln>
              <a:effectLst/>
            </c:spPr>
            <c:extLst>
              <c:ext xmlns:c16="http://schemas.microsoft.com/office/drawing/2014/chart" uri="{C3380CC4-5D6E-409C-BE32-E72D297353CC}">
                <c16:uniqueId val="{00000005-CB95-4908-9CD5-4CE2F64531F9}"/>
              </c:ext>
            </c:extLst>
          </c:dPt>
          <c:dPt>
            <c:idx val="3"/>
            <c:bubble3D val="0"/>
            <c:spPr>
              <a:solidFill>
                <a:schemeClr val="accent4"/>
              </a:solidFill>
              <a:ln w="19050">
                <a:noFill/>
              </a:ln>
              <a:effectLst/>
            </c:spPr>
            <c:extLst>
              <c:ext xmlns:c16="http://schemas.microsoft.com/office/drawing/2014/chart" uri="{C3380CC4-5D6E-409C-BE32-E72D297353CC}">
                <c16:uniqueId val="{00000007-CB95-4908-9CD5-4CE2F64531F9}"/>
              </c:ext>
            </c:extLst>
          </c:dPt>
          <c:dPt>
            <c:idx val="4"/>
            <c:bubble3D val="0"/>
            <c:spPr>
              <a:solidFill>
                <a:schemeClr val="accent5"/>
              </a:solidFill>
              <a:ln w="19050">
                <a:noFill/>
              </a:ln>
              <a:effectLst/>
            </c:spPr>
            <c:extLst>
              <c:ext xmlns:c16="http://schemas.microsoft.com/office/drawing/2014/chart" uri="{C3380CC4-5D6E-409C-BE32-E72D297353CC}">
                <c16:uniqueId val="{00000009-CB95-4908-9CD5-4CE2F64531F9}"/>
              </c:ext>
            </c:extLst>
          </c:dPt>
          <c:dPt>
            <c:idx val="5"/>
            <c:bubble3D val="0"/>
            <c:spPr>
              <a:solidFill>
                <a:schemeClr val="accent6"/>
              </a:solidFill>
              <a:ln w="19050">
                <a:noFill/>
              </a:ln>
              <a:effectLst/>
            </c:spPr>
            <c:extLst>
              <c:ext xmlns:c16="http://schemas.microsoft.com/office/drawing/2014/chart" uri="{C3380CC4-5D6E-409C-BE32-E72D297353CC}">
                <c16:uniqueId val="{0000000B-CB95-4908-9CD5-4CE2F64531F9}"/>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CB95-4908-9CD5-4CE2F64531F9}"/>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CB95-4908-9CD5-4CE2F64531F9}"/>
              </c:ext>
            </c:extLst>
          </c:dPt>
          <c:dLbls>
            <c:dLbl>
              <c:idx val="1"/>
              <c:layout>
                <c:manualLayout>
                  <c:x val="-1.3651877133105802E-2"/>
                  <c:y val="-9.9976101494106621E-1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B95-4908-9CD5-4CE2F64531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 Data'!$A$21:$A$29</c:f>
              <c:strCache>
                <c:ptCount val="8"/>
                <c:pt idx="0">
                  <c:v>Groceries</c:v>
                </c:pt>
                <c:pt idx="1">
                  <c:v>Healthcare</c:v>
                </c:pt>
                <c:pt idx="2">
                  <c:v>Other</c:v>
                </c:pt>
                <c:pt idx="3">
                  <c:v>Entertainment</c:v>
                </c:pt>
                <c:pt idx="4">
                  <c:v>Savings</c:v>
                </c:pt>
                <c:pt idx="5">
                  <c:v>Transport</c:v>
                </c:pt>
                <c:pt idx="6">
                  <c:v>Utilities</c:v>
                </c:pt>
                <c:pt idx="7">
                  <c:v>Rent</c:v>
                </c:pt>
              </c:strCache>
            </c:strRef>
          </c:cat>
          <c:val>
            <c:numRef>
              <c:f>'Working Data'!$B$21:$B$29</c:f>
              <c:numCache>
                <c:formatCode>General</c:formatCode>
                <c:ptCount val="8"/>
                <c:pt idx="0">
                  <c:v>624243</c:v>
                </c:pt>
                <c:pt idx="1">
                  <c:v>605016</c:v>
                </c:pt>
                <c:pt idx="2">
                  <c:v>552096</c:v>
                </c:pt>
                <c:pt idx="3">
                  <c:v>533928</c:v>
                </c:pt>
                <c:pt idx="4">
                  <c:v>492144</c:v>
                </c:pt>
                <c:pt idx="5">
                  <c:v>482708</c:v>
                </c:pt>
                <c:pt idx="6">
                  <c:v>480262</c:v>
                </c:pt>
                <c:pt idx="7">
                  <c:v>458443</c:v>
                </c:pt>
              </c:numCache>
            </c:numRef>
          </c:val>
          <c:extLst>
            <c:ext xmlns:c16="http://schemas.microsoft.com/office/drawing/2014/chart" uri="{C3380CC4-5D6E-409C-BE32-E72D297353CC}">
              <c16:uniqueId val="{00000010-CB95-4908-9CD5-4CE2F64531F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428108175897818"/>
          <c:y val="0.23691212209584914"/>
          <c:w val="0.30571883475920258"/>
          <c:h val="0.6920064158646835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[Financial_Budget_Tracking.xlsx]Working Data!PivotTable3</c:name>
    <c:fmtId val="2"/>
  </c:pivotSource>
  <c:chart>
    <c:title>
      <c:tx>
        <c:rich>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r>
              <a:rPr lang="en-US" sz="1200" b="1" i="0" u="none" strike="noStrike" baseline="0">
                <a:solidFill>
                  <a:schemeClr val="bg1"/>
                </a:solidFill>
              </a:rPr>
              <a:t>Income Source Contribution</a:t>
            </a:r>
            <a:endParaRPr lang="en-US" sz="1200" b="1">
              <a:solidFill>
                <a:schemeClr val="bg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noFill/>
          </a:ln>
          <a:effectLst/>
        </c:spPr>
        <c:dLbl>
          <c:idx val="0"/>
          <c:layout>
            <c:manualLayout>
              <c:x val="0.12075471698113208"/>
              <c:y val="-0.11728395061728394"/>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noFill/>
          </a:ln>
          <a:effectLst/>
        </c:spPr>
        <c:dLbl>
          <c:idx val="0"/>
          <c:layout>
            <c:manualLayout>
              <c:x val="0.17106918238993701"/>
              <c:y val="-2.4691358024691357E-2"/>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897003912246819"/>
                  <c:h val="0.22411198600174981"/>
                </c:manualLayout>
              </c15:layout>
            </c:ext>
          </c:extLst>
        </c:dLbl>
      </c:pivotFmt>
      <c:pivotFmt>
        <c:idx val="3"/>
        <c:spPr>
          <a:solidFill>
            <a:schemeClr val="accent3"/>
          </a:solidFill>
          <a:ln w="19050">
            <a:noFill/>
          </a:ln>
          <a:effectLst/>
        </c:spPr>
        <c:dLbl>
          <c:idx val="0"/>
          <c:layout>
            <c:manualLayout>
              <c:x val="-0.14012975192617053"/>
              <c:y val="0.11407401574803137"/>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028659723986113"/>
                  <c:h val="0.15166666666666667"/>
                </c:manualLayout>
              </c15:layout>
            </c:ext>
          </c:extLst>
        </c:dLbl>
      </c:pivotFmt>
      <c:pivotFmt>
        <c:idx val="4"/>
        <c:spPr>
          <a:solidFill>
            <a:schemeClr val="accent4"/>
          </a:solidFill>
          <a:ln w="19050">
            <a:noFill/>
          </a:ln>
          <a:effectLst/>
        </c:spPr>
        <c:dLbl>
          <c:idx val="0"/>
          <c:layout>
            <c:manualLayout>
              <c:x val="-0.18931869394448145"/>
              <c:y val="3.0863779527559056E-2"/>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347493084952148"/>
                  <c:h val="0.22411181102362202"/>
                </c:manualLayout>
              </c15:layout>
            </c:ext>
          </c:extLst>
        </c:dLbl>
      </c:pivotFmt>
      <c:pivotFmt>
        <c:idx val="5"/>
        <c:spPr>
          <a:solidFill>
            <a:schemeClr val="accent5"/>
          </a:solidFill>
          <a:ln w="19050">
            <a:noFill/>
          </a:ln>
          <a:effectLst/>
        </c:spPr>
        <c:dLbl>
          <c:idx val="0"/>
          <c:layout>
            <c:manualLayout>
              <c:x val="-0.14088050314465411"/>
              <c:y val="-9.8765432098765454E-2"/>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noFill/>
          </a:ln>
          <a:effectLst/>
        </c:spPr>
        <c:dLbl>
          <c:idx val="0"/>
          <c:layout>
            <c:manualLayout>
              <c:x val="0.12075471698113208"/>
              <c:y val="-0.11728395061728394"/>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noFill/>
          </a:ln>
          <a:effectLst/>
        </c:spPr>
        <c:dLbl>
          <c:idx val="0"/>
          <c:layout>
            <c:manualLayout>
              <c:x val="0.17106918238993701"/>
              <c:y val="-2.4691358024691357E-2"/>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897003912246819"/>
                  <c:h val="0.22411198600174981"/>
                </c:manualLayout>
              </c15:layout>
            </c:ext>
          </c:extLst>
        </c:dLbl>
      </c:pivotFmt>
      <c:pivotFmt>
        <c:idx val="9"/>
        <c:spPr>
          <a:solidFill>
            <a:schemeClr val="accent1"/>
          </a:solidFill>
          <a:ln w="19050">
            <a:noFill/>
          </a:ln>
          <a:effectLst/>
        </c:spPr>
        <c:dLbl>
          <c:idx val="0"/>
          <c:layout>
            <c:manualLayout>
              <c:x val="-0.14012975192617053"/>
              <c:y val="0.11407401574803137"/>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028659723986113"/>
                  <c:h val="0.15166666666666667"/>
                </c:manualLayout>
              </c15:layout>
            </c:ext>
          </c:extLst>
        </c:dLbl>
      </c:pivotFmt>
      <c:pivotFmt>
        <c:idx val="10"/>
        <c:spPr>
          <a:solidFill>
            <a:schemeClr val="accent1"/>
          </a:solidFill>
          <a:ln w="19050">
            <a:noFill/>
          </a:ln>
          <a:effectLst/>
        </c:spPr>
        <c:dLbl>
          <c:idx val="0"/>
          <c:layout>
            <c:manualLayout>
              <c:x val="-0.18931869394448145"/>
              <c:y val="3.0863779527559056E-2"/>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347493084952148"/>
                  <c:h val="0.22411181102362202"/>
                </c:manualLayout>
              </c15:layout>
            </c:ext>
          </c:extLst>
        </c:dLbl>
      </c:pivotFmt>
      <c:pivotFmt>
        <c:idx val="11"/>
        <c:spPr>
          <a:solidFill>
            <a:schemeClr val="accent1"/>
          </a:solidFill>
          <a:ln w="19050">
            <a:noFill/>
          </a:ln>
          <a:effectLst/>
        </c:spPr>
        <c:dLbl>
          <c:idx val="0"/>
          <c:layout>
            <c:manualLayout>
              <c:x val="-0.14088050314465411"/>
              <c:y val="-9.8765432098765454E-2"/>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noFill/>
          </a:ln>
          <a:effectLst/>
        </c:spPr>
        <c:dLbl>
          <c:idx val="0"/>
          <c:layout>
            <c:manualLayout>
              <c:x val="0.12075471698113208"/>
              <c:y val="-0.11728395061728394"/>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noFill/>
          </a:ln>
          <a:effectLst/>
        </c:spPr>
        <c:dLbl>
          <c:idx val="0"/>
          <c:layout>
            <c:manualLayout>
              <c:x val="0.22010522274165595"/>
              <c:y val="-2.4691210607488551E-2"/>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2704211982590609"/>
                  <c:h val="0.22411228083615542"/>
                </c:manualLayout>
              </c15:layout>
            </c:ext>
          </c:extLst>
        </c:dLbl>
      </c:pivotFmt>
      <c:pivotFmt>
        <c:idx val="15"/>
        <c:spPr>
          <a:solidFill>
            <a:srgbClr val="92D050"/>
          </a:solidFill>
          <a:ln w="19050">
            <a:noFill/>
          </a:ln>
          <a:effectLst/>
        </c:spPr>
        <c:dLbl>
          <c:idx val="0"/>
          <c:layout>
            <c:manualLayout>
              <c:x val="-6.8916952375140551E-3"/>
              <c:y val="8.8013925700026086E-2"/>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4099018746521298"/>
                  <c:h val="0.20378774768686511"/>
                </c:manualLayout>
              </c15:layout>
            </c:ext>
          </c:extLst>
        </c:dLbl>
      </c:pivotFmt>
      <c:pivotFmt>
        <c:idx val="16"/>
        <c:spPr>
          <a:solidFill>
            <a:schemeClr val="accent1"/>
          </a:solidFill>
          <a:ln w="19050">
            <a:noFill/>
          </a:ln>
          <a:effectLst/>
        </c:spPr>
        <c:dLbl>
          <c:idx val="0"/>
          <c:layout>
            <c:manualLayout>
              <c:x val="-0.16291460676831754"/>
              <c:y val="3.0863672431181374E-2"/>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562831052018493"/>
                  <c:h val="0.22411159683086665"/>
                </c:manualLayout>
              </c15:layout>
            </c:ext>
          </c:extLst>
        </c:dLbl>
      </c:pivotFmt>
      <c:pivotFmt>
        <c:idx val="17"/>
        <c:spPr>
          <a:solidFill>
            <a:schemeClr val="accent1"/>
          </a:solidFill>
          <a:ln w="19050">
            <a:noFill/>
          </a:ln>
          <a:effectLst/>
        </c:spPr>
        <c:dLbl>
          <c:idx val="0"/>
          <c:layout>
            <c:manualLayout>
              <c:x val="-0.14088050314465411"/>
              <c:y val="-9.8765432098765454E-2"/>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'Working Data'!$E$20</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D96E-4930-8EAB-161FDCF25B59}"/>
              </c:ext>
            </c:extLst>
          </c:dPt>
          <c:dPt>
            <c:idx val="1"/>
            <c:bubble3D val="0"/>
            <c:spPr>
              <a:solidFill>
                <a:schemeClr val="accent2"/>
              </a:solidFill>
              <a:ln w="19050">
                <a:noFill/>
              </a:ln>
              <a:effectLst/>
            </c:spPr>
            <c:extLst>
              <c:ext xmlns:c16="http://schemas.microsoft.com/office/drawing/2014/chart" uri="{C3380CC4-5D6E-409C-BE32-E72D297353CC}">
                <c16:uniqueId val="{00000003-D96E-4930-8EAB-161FDCF25B59}"/>
              </c:ext>
            </c:extLst>
          </c:dPt>
          <c:dPt>
            <c:idx val="2"/>
            <c:bubble3D val="0"/>
            <c:spPr>
              <a:solidFill>
                <a:srgbClr val="92D050"/>
              </a:solidFill>
              <a:ln w="19050">
                <a:noFill/>
              </a:ln>
              <a:effectLst/>
            </c:spPr>
            <c:extLst>
              <c:ext xmlns:c16="http://schemas.microsoft.com/office/drawing/2014/chart" uri="{C3380CC4-5D6E-409C-BE32-E72D297353CC}">
                <c16:uniqueId val="{00000005-D96E-4930-8EAB-161FDCF25B59}"/>
              </c:ext>
            </c:extLst>
          </c:dPt>
          <c:dPt>
            <c:idx val="3"/>
            <c:bubble3D val="0"/>
            <c:spPr>
              <a:solidFill>
                <a:schemeClr val="accent4"/>
              </a:solidFill>
              <a:ln w="19050">
                <a:noFill/>
              </a:ln>
              <a:effectLst/>
            </c:spPr>
            <c:extLst>
              <c:ext xmlns:c16="http://schemas.microsoft.com/office/drawing/2014/chart" uri="{C3380CC4-5D6E-409C-BE32-E72D297353CC}">
                <c16:uniqueId val="{00000007-D96E-4930-8EAB-161FDCF25B59}"/>
              </c:ext>
            </c:extLst>
          </c:dPt>
          <c:dPt>
            <c:idx val="4"/>
            <c:bubble3D val="0"/>
            <c:spPr>
              <a:solidFill>
                <a:schemeClr val="accent5"/>
              </a:solidFill>
              <a:ln w="19050">
                <a:noFill/>
              </a:ln>
              <a:effectLst/>
            </c:spPr>
            <c:extLst>
              <c:ext xmlns:c16="http://schemas.microsoft.com/office/drawing/2014/chart" uri="{C3380CC4-5D6E-409C-BE32-E72D297353CC}">
                <c16:uniqueId val="{00000009-D96E-4930-8EAB-161FDCF25B59}"/>
              </c:ext>
            </c:extLst>
          </c:dPt>
          <c:dLbls>
            <c:dLbl>
              <c:idx val="0"/>
              <c:layout>
                <c:manualLayout>
                  <c:x val="0.12075471698113208"/>
                  <c:y val="-0.1172839506172839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96E-4930-8EAB-161FDCF25B59}"/>
                </c:ext>
              </c:extLst>
            </c:dLbl>
            <c:dLbl>
              <c:idx val="1"/>
              <c:layout>
                <c:manualLayout>
                  <c:x val="0.22010522274165595"/>
                  <c:y val="-2.4691210607488551E-2"/>
                </c:manualLayout>
              </c:layout>
              <c:showLegendKey val="0"/>
              <c:showVal val="0"/>
              <c:showCatName val="1"/>
              <c:showSerName val="0"/>
              <c:showPercent val="1"/>
              <c:showBubbleSize val="0"/>
              <c:extLst>
                <c:ext xmlns:c15="http://schemas.microsoft.com/office/drawing/2012/chart" uri="{CE6537A1-D6FC-4f65-9D91-7224C49458BB}">
                  <c15:layout>
                    <c:manualLayout>
                      <c:w val="0.32704211982590609"/>
                      <c:h val="0.22411228083615542"/>
                    </c:manualLayout>
                  </c15:layout>
                </c:ext>
                <c:ext xmlns:c16="http://schemas.microsoft.com/office/drawing/2014/chart" uri="{C3380CC4-5D6E-409C-BE32-E72D297353CC}">
                  <c16:uniqueId val="{00000003-D96E-4930-8EAB-161FDCF25B59}"/>
                </c:ext>
              </c:extLst>
            </c:dLbl>
            <c:dLbl>
              <c:idx val="2"/>
              <c:layout>
                <c:manualLayout>
                  <c:x val="-6.8916952375140551E-3"/>
                  <c:y val="8.8013925700026086E-2"/>
                </c:manualLayout>
              </c:layout>
              <c:showLegendKey val="0"/>
              <c:showVal val="0"/>
              <c:showCatName val="1"/>
              <c:showSerName val="0"/>
              <c:showPercent val="1"/>
              <c:showBubbleSize val="0"/>
              <c:extLst>
                <c:ext xmlns:c15="http://schemas.microsoft.com/office/drawing/2012/chart" uri="{CE6537A1-D6FC-4f65-9D91-7224C49458BB}">
                  <c15:layout>
                    <c:manualLayout>
                      <c:w val="0.34099018746521298"/>
                      <c:h val="0.20378774768686511"/>
                    </c:manualLayout>
                  </c15:layout>
                </c:ext>
                <c:ext xmlns:c16="http://schemas.microsoft.com/office/drawing/2014/chart" uri="{C3380CC4-5D6E-409C-BE32-E72D297353CC}">
                  <c16:uniqueId val="{00000005-D96E-4930-8EAB-161FDCF25B59}"/>
                </c:ext>
              </c:extLst>
            </c:dLbl>
            <c:dLbl>
              <c:idx val="3"/>
              <c:layout>
                <c:manualLayout>
                  <c:x val="-0.16291460676831754"/>
                  <c:y val="3.0863672431181374E-2"/>
                </c:manualLayout>
              </c:layout>
              <c:showLegendKey val="0"/>
              <c:showVal val="0"/>
              <c:showCatName val="1"/>
              <c:showSerName val="0"/>
              <c:showPercent val="1"/>
              <c:showBubbleSize val="0"/>
              <c:extLst>
                <c:ext xmlns:c15="http://schemas.microsoft.com/office/drawing/2012/chart" uri="{CE6537A1-D6FC-4f65-9D91-7224C49458BB}">
                  <c15:layout>
                    <c:manualLayout>
                      <c:w val="0.3562831052018493"/>
                      <c:h val="0.22411159683086665"/>
                    </c:manualLayout>
                  </c15:layout>
                </c:ext>
                <c:ext xmlns:c16="http://schemas.microsoft.com/office/drawing/2014/chart" uri="{C3380CC4-5D6E-409C-BE32-E72D297353CC}">
                  <c16:uniqueId val="{00000007-D96E-4930-8EAB-161FDCF25B59}"/>
                </c:ext>
              </c:extLst>
            </c:dLbl>
            <c:dLbl>
              <c:idx val="4"/>
              <c:layout>
                <c:manualLayout>
                  <c:x val="-0.14088050314465411"/>
                  <c:y val="-9.876543209876545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D96E-4930-8EAB-161FDCF25B59}"/>
                </c:ext>
              </c:extLst>
            </c:dLbl>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'Working Data'!$D$21:$D$26</c:f>
              <c:strCache>
                <c:ptCount val="5"/>
                <c:pt idx="0">
                  <c:v>Other</c:v>
                </c:pt>
                <c:pt idx="1">
                  <c:v>Freelance</c:v>
                </c:pt>
                <c:pt idx="2">
                  <c:v>Business</c:v>
                </c:pt>
                <c:pt idx="3">
                  <c:v>Investments</c:v>
                </c:pt>
                <c:pt idx="4">
                  <c:v>Salary</c:v>
                </c:pt>
              </c:strCache>
            </c:strRef>
          </c:cat>
          <c:val>
            <c:numRef>
              <c:f>'Working Data'!$E$21:$E$26</c:f>
              <c:numCache>
                <c:formatCode>General</c:formatCode>
                <c:ptCount val="5"/>
                <c:pt idx="0">
                  <c:v>1345972</c:v>
                </c:pt>
                <c:pt idx="1">
                  <c:v>1299421</c:v>
                </c:pt>
                <c:pt idx="2">
                  <c:v>1220255</c:v>
                </c:pt>
                <c:pt idx="3">
                  <c:v>1099542</c:v>
                </c:pt>
                <c:pt idx="4">
                  <c:v>1080995</c:v>
                </c:pt>
              </c:numCache>
            </c:numRef>
          </c:val>
          <c:extLst>
            <c:ext xmlns:c16="http://schemas.microsoft.com/office/drawing/2014/chart" uri="{C3380CC4-5D6E-409C-BE32-E72D297353CC}">
              <c16:uniqueId val="{0000000A-D96E-4930-8EAB-161FDCF25B59}"/>
            </c:ext>
          </c:extLst>
        </c:ser>
        <c:dLbls>
          <c:showLegendKey val="0"/>
          <c:showVal val="0"/>
          <c:showCatName val="0"/>
          <c:showSerName val="0"/>
          <c:showPercent val="0"/>
          <c:showBubbleSize val="0"/>
          <c:showLeaderLines val="0"/>
        </c:dLbls>
        <c:firstSliceAng val="0"/>
        <c:holeSize val="4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[Financial_Budget_Tracking.xlsx]Working Data!PivotTable4</c:name>
    <c:fmtId val="2"/>
  </c:pivotSource>
  <c:chart>
    <c:title>
      <c:tx>
        <c:rich>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r>
              <a:rPr lang="en-US" sz="1200" b="1" i="0" u="none" strike="noStrike" baseline="0">
                <a:solidFill>
                  <a:schemeClr val="bg1"/>
                </a:solidFill>
              </a:rPr>
              <a:t>Budget vs. Actual Expenses</a:t>
            </a:r>
            <a:endParaRPr lang="en-US" sz="1200" b="1">
              <a:solidFill>
                <a:schemeClr val="bg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122121675089123"/>
          <c:y val="0.20141242937853104"/>
          <c:w val="0.53456246327418033"/>
          <c:h val="0.73644067796610169"/>
        </c:manualLayout>
      </c:layout>
      <c:barChart>
        <c:barDir val="bar"/>
        <c:grouping val="stacked"/>
        <c:varyColors val="0"/>
        <c:ser>
          <c:idx val="0"/>
          <c:order val="0"/>
          <c:tx>
            <c:strRef>
              <c:f>'Working Data'!$H$20</c:f>
              <c:strCache>
                <c:ptCount val="1"/>
                <c:pt idx="0">
                  <c:v>Sum of Expense Amount</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Data'!$G$21:$G$29</c:f>
              <c:strCache>
                <c:ptCount val="8"/>
                <c:pt idx="0">
                  <c:v>Groceries</c:v>
                </c:pt>
                <c:pt idx="1">
                  <c:v>Healthcare</c:v>
                </c:pt>
                <c:pt idx="2">
                  <c:v>Other</c:v>
                </c:pt>
                <c:pt idx="3">
                  <c:v>Entertainment</c:v>
                </c:pt>
                <c:pt idx="4">
                  <c:v>Savings</c:v>
                </c:pt>
                <c:pt idx="5">
                  <c:v>Transport</c:v>
                </c:pt>
                <c:pt idx="6">
                  <c:v>Utilities</c:v>
                </c:pt>
                <c:pt idx="7">
                  <c:v>Rent</c:v>
                </c:pt>
              </c:strCache>
            </c:strRef>
          </c:cat>
          <c:val>
            <c:numRef>
              <c:f>'Working Data'!$H$21:$H$29</c:f>
              <c:numCache>
                <c:formatCode>General</c:formatCode>
                <c:ptCount val="8"/>
                <c:pt idx="0">
                  <c:v>624243</c:v>
                </c:pt>
                <c:pt idx="1">
                  <c:v>605016</c:v>
                </c:pt>
                <c:pt idx="2">
                  <c:v>552096</c:v>
                </c:pt>
                <c:pt idx="3">
                  <c:v>533928</c:v>
                </c:pt>
                <c:pt idx="4">
                  <c:v>492144</c:v>
                </c:pt>
                <c:pt idx="5">
                  <c:v>482708</c:v>
                </c:pt>
                <c:pt idx="6">
                  <c:v>480262</c:v>
                </c:pt>
                <c:pt idx="7">
                  <c:v>458443</c:v>
                </c:pt>
              </c:numCache>
            </c:numRef>
          </c:val>
          <c:extLst>
            <c:ext xmlns:c16="http://schemas.microsoft.com/office/drawing/2014/chart" uri="{C3380CC4-5D6E-409C-BE32-E72D297353CC}">
              <c16:uniqueId val="{00000000-4978-4D5C-95F7-506B7D9F7318}"/>
            </c:ext>
          </c:extLst>
        </c:ser>
        <c:ser>
          <c:idx val="1"/>
          <c:order val="1"/>
          <c:tx>
            <c:strRef>
              <c:f>'Working Data'!$I$20</c:f>
              <c:strCache>
                <c:ptCount val="1"/>
                <c:pt idx="0">
                  <c:v>Sum of Budgeted Expense</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Data'!$G$21:$G$29</c:f>
              <c:strCache>
                <c:ptCount val="8"/>
                <c:pt idx="0">
                  <c:v>Groceries</c:v>
                </c:pt>
                <c:pt idx="1">
                  <c:v>Healthcare</c:v>
                </c:pt>
                <c:pt idx="2">
                  <c:v>Other</c:v>
                </c:pt>
                <c:pt idx="3">
                  <c:v>Entertainment</c:v>
                </c:pt>
                <c:pt idx="4">
                  <c:v>Savings</c:v>
                </c:pt>
                <c:pt idx="5">
                  <c:v>Transport</c:v>
                </c:pt>
                <c:pt idx="6">
                  <c:v>Utilities</c:v>
                </c:pt>
                <c:pt idx="7">
                  <c:v>Rent</c:v>
                </c:pt>
              </c:strCache>
            </c:strRef>
          </c:cat>
          <c:val>
            <c:numRef>
              <c:f>'Working Data'!$I$21:$I$29</c:f>
              <c:numCache>
                <c:formatCode>General</c:formatCode>
                <c:ptCount val="8"/>
                <c:pt idx="0">
                  <c:v>622595</c:v>
                </c:pt>
                <c:pt idx="1">
                  <c:v>600218</c:v>
                </c:pt>
                <c:pt idx="2">
                  <c:v>553271</c:v>
                </c:pt>
                <c:pt idx="3">
                  <c:v>529423</c:v>
                </c:pt>
                <c:pt idx="4">
                  <c:v>492631</c:v>
                </c:pt>
                <c:pt idx="5">
                  <c:v>480888</c:v>
                </c:pt>
                <c:pt idx="6">
                  <c:v>478547</c:v>
                </c:pt>
                <c:pt idx="7">
                  <c:v>461577</c:v>
                </c:pt>
              </c:numCache>
            </c:numRef>
          </c:val>
          <c:extLst>
            <c:ext xmlns:c16="http://schemas.microsoft.com/office/drawing/2014/chart" uri="{C3380CC4-5D6E-409C-BE32-E72D297353CC}">
              <c16:uniqueId val="{00000001-4978-4D5C-95F7-506B7D9F7318}"/>
            </c:ext>
          </c:extLst>
        </c:ser>
        <c:dLbls>
          <c:dLblPos val="ctr"/>
          <c:showLegendKey val="0"/>
          <c:showVal val="1"/>
          <c:showCatName val="0"/>
          <c:showSerName val="0"/>
          <c:showPercent val="0"/>
          <c:showBubbleSize val="0"/>
        </c:dLbls>
        <c:gapWidth val="150"/>
        <c:overlap val="100"/>
        <c:axId val="463523071"/>
        <c:axId val="463523551"/>
      </c:barChart>
      <c:catAx>
        <c:axId val="463523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3523551"/>
        <c:crosses val="autoZero"/>
        <c:auto val="1"/>
        <c:lblAlgn val="ctr"/>
        <c:lblOffset val="100"/>
        <c:noMultiLvlLbl val="0"/>
      </c:catAx>
      <c:valAx>
        <c:axId val="463523551"/>
        <c:scaling>
          <c:orientation val="minMax"/>
        </c:scaling>
        <c:delete val="1"/>
        <c:axPos val="b"/>
        <c:numFmt formatCode="General" sourceLinked="1"/>
        <c:majorTickMark val="none"/>
        <c:minorTickMark val="none"/>
        <c:tickLblPos val="nextTo"/>
        <c:crossAx val="463523071"/>
        <c:crosses val="autoZero"/>
        <c:crossBetween val="between"/>
      </c:valAx>
      <c:spPr>
        <a:noFill/>
        <a:ln>
          <a:noFill/>
        </a:ln>
        <a:effectLst/>
      </c:spPr>
    </c:plotArea>
    <c:legend>
      <c:legendPos val="r"/>
      <c:layout>
        <c:manualLayout>
          <c:xMode val="edge"/>
          <c:yMode val="edge"/>
          <c:x val="0.64755122027656986"/>
          <c:y val="0.43745495796076345"/>
          <c:w val="0.33493752500059193"/>
          <c:h val="0.262652795577670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[Financial_Budget_Tracking.xlsx]Working Data!PivotTable5</c:name>
    <c:fmtId val="2"/>
  </c:pivotSource>
  <c:chart>
    <c:title>
      <c:tx>
        <c:rich>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r>
              <a:rPr lang="en-US" sz="1200" b="1" i="0" u="none" strike="noStrike" baseline="0">
                <a:solidFill>
                  <a:schemeClr val="bg1"/>
                </a:solidFill>
              </a:rPr>
              <a:t>Savings Rate Over Time</a:t>
            </a:r>
            <a:endParaRPr lang="en-US" sz="1200" b="1">
              <a:solidFill>
                <a:schemeClr val="bg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943186028187826E-2"/>
          <c:y val="4.8970514982628964E-2"/>
          <c:w val="0.76668033791998669"/>
          <c:h val="0.67061667444282458"/>
        </c:manualLayout>
      </c:layout>
      <c:lineChart>
        <c:grouping val="standard"/>
        <c:varyColors val="0"/>
        <c:ser>
          <c:idx val="0"/>
          <c:order val="0"/>
          <c:tx>
            <c:strRef>
              <c:f>'Working Data'!$B$32</c:f>
              <c:strCache>
                <c:ptCount val="1"/>
                <c:pt idx="0">
                  <c:v>Total Income</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multiLvlStrRef>
              <c:f>'Working Data'!$A$33:$A$81</c:f>
              <c:multiLvlStrCache>
                <c:ptCount val="36"/>
                <c:lvl>
                  <c:pt idx="0">
                    <c:v>2023</c:v>
                  </c:pt>
                  <c:pt idx="1">
                    <c:v>2024</c:v>
                  </c:pt>
                  <c:pt idx="2">
                    <c:v>2025</c:v>
                  </c:pt>
                  <c:pt idx="3">
                    <c:v>2023</c:v>
                  </c:pt>
                  <c:pt idx="4">
                    <c:v>2024</c:v>
                  </c:pt>
                  <c:pt idx="5">
                    <c:v>2025</c:v>
                  </c:pt>
                  <c:pt idx="6">
                    <c:v>2023</c:v>
                  </c:pt>
                  <c:pt idx="7">
                    <c:v>2024</c:v>
                  </c:pt>
                  <c:pt idx="8">
                    <c:v>2025</c:v>
                  </c:pt>
                  <c:pt idx="9">
                    <c:v>2023</c:v>
                  </c:pt>
                  <c:pt idx="10">
                    <c:v>2024</c:v>
                  </c:pt>
                  <c:pt idx="11">
                    <c:v>2025</c:v>
                  </c:pt>
                  <c:pt idx="12">
                    <c:v>2023</c:v>
                  </c:pt>
                  <c:pt idx="13">
                    <c:v>2024</c:v>
                  </c:pt>
                  <c:pt idx="14">
                    <c:v>2025</c:v>
                  </c:pt>
                  <c:pt idx="15">
                    <c:v>2023</c:v>
                  </c:pt>
                  <c:pt idx="16">
                    <c:v>2024</c:v>
                  </c:pt>
                  <c:pt idx="17">
                    <c:v>2025</c:v>
                  </c:pt>
                  <c:pt idx="18">
                    <c:v>2023</c:v>
                  </c:pt>
                  <c:pt idx="19">
                    <c:v>2024</c:v>
                  </c:pt>
                  <c:pt idx="20">
                    <c:v>2025</c:v>
                  </c:pt>
                  <c:pt idx="21">
                    <c:v>2023</c:v>
                  </c:pt>
                  <c:pt idx="22">
                    <c:v>2024</c:v>
                  </c:pt>
                  <c:pt idx="23">
                    <c:v>2025</c:v>
                  </c:pt>
                  <c:pt idx="24">
                    <c:v>2023</c:v>
                  </c:pt>
                  <c:pt idx="25">
                    <c:v>2024</c:v>
                  </c:pt>
                  <c:pt idx="26">
                    <c:v>2025</c:v>
                  </c:pt>
                  <c:pt idx="27">
                    <c:v>2023</c:v>
                  </c:pt>
                  <c:pt idx="28">
                    <c:v>2024</c:v>
                  </c:pt>
                  <c:pt idx="29">
                    <c:v>2025</c:v>
                  </c:pt>
                  <c:pt idx="30">
                    <c:v>2023</c:v>
                  </c:pt>
                  <c:pt idx="31">
                    <c:v>2024</c:v>
                  </c:pt>
                  <c:pt idx="32">
                    <c:v>2025</c:v>
                  </c:pt>
                  <c:pt idx="33">
                    <c:v>2023</c:v>
                  </c:pt>
                  <c:pt idx="34">
                    <c:v>2024</c:v>
                  </c:pt>
                  <c:pt idx="35">
                    <c:v>2025</c:v>
                  </c:pt>
                </c:lvl>
                <c:lvl>
                  <c:pt idx="0">
                    <c:v>Jan</c:v>
                  </c:pt>
                  <c:pt idx="3">
                    <c:v>Feb</c:v>
                  </c:pt>
                  <c:pt idx="6">
                    <c:v>Mar</c:v>
                  </c:pt>
                  <c:pt idx="9">
                    <c:v>Apr</c:v>
                  </c:pt>
                  <c:pt idx="12">
                    <c:v>May</c:v>
                  </c:pt>
                  <c:pt idx="15">
                    <c:v>Jun</c:v>
                  </c:pt>
                  <c:pt idx="18">
                    <c:v>Jul</c:v>
                  </c:pt>
                  <c:pt idx="21">
                    <c:v>Aug</c:v>
                  </c:pt>
                  <c:pt idx="24">
                    <c:v>Sep</c:v>
                  </c:pt>
                  <c:pt idx="27">
                    <c:v>Oct</c:v>
                  </c:pt>
                  <c:pt idx="30">
                    <c:v>Nov</c:v>
                  </c:pt>
                  <c:pt idx="33">
                    <c:v>Dec</c:v>
                  </c:pt>
                </c:lvl>
              </c:multiLvlStrCache>
            </c:multiLvlStrRef>
          </c:cat>
          <c:val>
            <c:numRef>
              <c:f>'Working Data'!$B$33:$B$81</c:f>
              <c:numCache>
                <c:formatCode>General</c:formatCode>
                <c:ptCount val="36"/>
                <c:pt idx="0">
                  <c:v>110079</c:v>
                </c:pt>
                <c:pt idx="1">
                  <c:v>196993</c:v>
                </c:pt>
                <c:pt idx="2">
                  <c:v>139973</c:v>
                </c:pt>
                <c:pt idx="3">
                  <c:v>147744</c:v>
                </c:pt>
                <c:pt idx="4">
                  <c:v>180369</c:v>
                </c:pt>
                <c:pt idx="5">
                  <c:v>165565</c:v>
                </c:pt>
                <c:pt idx="6">
                  <c:v>176417</c:v>
                </c:pt>
                <c:pt idx="7">
                  <c:v>145863</c:v>
                </c:pt>
                <c:pt idx="8">
                  <c:v>122577</c:v>
                </c:pt>
                <c:pt idx="9">
                  <c:v>188498</c:v>
                </c:pt>
                <c:pt idx="10">
                  <c:v>108144</c:v>
                </c:pt>
                <c:pt idx="11">
                  <c:v>146812</c:v>
                </c:pt>
                <c:pt idx="12">
                  <c:v>109367</c:v>
                </c:pt>
                <c:pt idx="13">
                  <c:v>293519</c:v>
                </c:pt>
                <c:pt idx="14">
                  <c:v>155937</c:v>
                </c:pt>
                <c:pt idx="15">
                  <c:v>168966</c:v>
                </c:pt>
                <c:pt idx="16">
                  <c:v>139311</c:v>
                </c:pt>
                <c:pt idx="17">
                  <c:v>232242</c:v>
                </c:pt>
                <c:pt idx="18">
                  <c:v>157968</c:v>
                </c:pt>
                <c:pt idx="19">
                  <c:v>125064</c:v>
                </c:pt>
                <c:pt idx="20">
                  <c:v>156342</c:v>
                </c:pt>
                <c:pt idx="21">
                  <c:v>207368</c:v>
                </c:pt>
                <c:pt idx="22">
                  <c:v>78947</c:v>
                </c:pt>
                <c:pt idx="23">
                  <c:v>223896</c:v>
                </c:pt>
                <c:pt idx="24">
                  <c:v>172244</c:v>
                </c:pt>
                <c:pt idx="25">
                  <c:v>126035</c:v>
                </c:pt>
                <c:pt idx="26">
                  <c:v>157855</c:v>
                </c:pt>
                <c:pt idx="27">
                  <c:v>174802</c:v>
                </c:pt>
                <c:pt idx="28">
                  <c:v>125407</c:v>
                </c:pt>
                <c:pt idx="29">
                  <c:v>251126</c:v>
                </c:pt>
                <c:pt idx="30">
                  <c:v>412209</c:v>
                </c:pt>
                <c:pt idx="31">
                  <c:v>195006</c:v>
                </c:pt>
                <c:pt idx="32">
                  <c:v>158179</c:v>
                </c:pt>
                <c:pt idx="33">
                  <c:v>139700</c:v>
                </c:pt>
                <c:pt idx="34">
                  <c:v>134622</c:v>
                </c:pt>
                <c:pt idx="35">
                  <c:v>121039</c:v>
                </c:pt>
              </c:numCache>
            </c:numRef>
          </c:val>
          <c:smooth val="0"/>
          <c:extLst>
            <c:ext xmlns:c16="http://schemas.microsoft.com/office/drawing/2014/chart" uri="{C3380CC4-5D6E-409C-BE32-E72D297353CC}">
              <c16:uniqueId val="{00000001-F012-47EF-913D-53D3C2D7AC3B}"/>
            </c:ext>
          </c:extLst>
        </c:ser>
        <c:ser>
          <c:idx val="1"/>
          <c:order val="1"/>
          <c:tx>
            <c:strRef>
              <c:f>'Working Data'!$C$32</c:f>
              <c:strCache>
                <c:ptCount val="1"/>
                <c:pt idx="0">
                  <c:v>Total Expenses</c:v>
                </c:pt>
              </c:strCache>
            </c:strRef>
          </c:tx>
          <c:spPr>
            <a:ln w="28575" cap="rnd">
              <a:solidFill>
                <a:schemeClr val="accent2"/>
              </a:solidFill>
              <a:round/>
            </a:ln>
            <a:effectLst/>
          </c:spPr>
          <c:marker>
            <c:symbol val="none"/>
          </c:marker>
          <c:cat>
            <c:multiLvlStrRef>
              <c:f>'Working Data'!$A$33:$A$81</c:f>
              <c:multiLvlStrCache>
                <c:ptCount val="36"/>
                <c:lvl>
                  <c:pt idx="0">
                    <c:v>2023</c:v>
                  </c:pt>
                  <c:pt idx="1">
                    <c:v>2024</c:v>
                  </c:pt>
                  <c:pt idx="2">
                    <c:v>2025</c:v>
                  </c:pt>
                  <c:pt idx="3">
                    <c:v>2023</c:v>
                  </c:pt>
                  <c:pt idx="4">
                    <c:v>2024</c:v>
                  </c:pt>
                  <c:pt idx="5">
                    <c:v>2025</c:v>
                  </c:pt>
                  <c:pt idx="6">
                    <c:v>2023</c:v>
                  </c:pt>
                  <c:pt idx="7">
                    <c:v>2024</c:v>
                  </c:pt>
                  <c:pt idx="8">
                    <c:v>2025</c:v>
                  </c:pt>
                  <c:pt idx="9">
                    <c:v>2023</c:v>
                  </c:pt>
                  <c:pt idx="10">
                    <c:v>2024</c:v>
                  </c:pt>
                  <c:pt idx="11">
                    <c:v>2025</c:v>
                  </c:pt>
                  <c:pt idx="12">
                    <c:v>2023</c:v>
                  </c:pt>
                  <c:pt idx="13">
                    <c:v>2024</c:v>
                  </c:pt>
                  <c:pt idx="14">
                    <c:v>2025</c:v>
                  </c:pt>
                  <c:pt idx="15">
                    <c:v>2023</c:v>
                  </c:pt>
                  <c:pt idx="16">
                    <c:v>2024</c:v>
                  </c:pt>
                  <c:pt idx="17">
                    <c:v>2025</c:v>
                  </c:pt>
                  <c:pt idx="18">
                    <c:v>2023</c:v>
                  </c:pt>
                  <c:pt idx="19">
                    <c:v>2024</c:v>
                  </c:pt>
                  <c:pt idx="20">
                    <c:v>2025</c:v>
                  </c:pt>
                  <c:pt idx="21">
                    <c:v>2023</c:v>
                  </c:pt>
                  <c:pt idx="22">
                    <c:v>2024</c:v>
                  </c:pt>
                  <c:pt idx="23">
                    <c:v>2025</c:v>
                  </c:pt>
                  <c:pt idx="24">
                    <c:v>2023</c:v>
                  </c:pt>
                  <c:pt idx="25">
                    <c:v>2024</c:v>
                  </c:pt>
                  <c:pt idx="26">
                    <c:v>2025</c:v>
                  </c:pt>
                  <c:pt idx="27">
                    <c:v>2023</c:v>
                  </c:pt>
                  <c:pt idx="28">
                    <c:v>2024</c:v>
                  </c:pt>
                  <c:pt idx="29">
                    <c:v>2025</c:v>
                  </c:pt>
                  <c:pt idx="30">
                    <c:v>2023</c:v>
                  </c:pt>
                  <c:pt idx="31">
                    <c:v>2024</c:v>
                  </c:pt>
                  <c:pt idx="32">
                    <c:v>2025</c:v>
                  </c:pt>
                  <c:pt idx="33">
                    <c:v>2023</c:v>
                  </c:pt>
                  <c:pt idx="34">
                    <c:v>2024</c:v>
                  </c:pt>
                  <c:pt idx="35">
                    <c:v>2025</c:v>
                  </c:pt>
                </c:lvl>
                <c:lvl>
                  <c:pt idx="0">
                    <c:v>Jan</c:v>
                  </c:pt>
                  <c:pt idx="3">
                    <c:v>Feb</c:v>
                  </c:pt>
                  <c:pt idx="6">
                    <c:v>Mar</c:v>
                  </c:pt>
                  <c:pt idx="9">
                    <c:v>Apr</c:v>
                  </c:pt>
                  <c:pt idx="12">
                    <c:v>May</c:v>
                  </c:pt>
                  <c:pt idx="15">
                    <c:v>Jun</c:v>
                  </c:pt>
                  <c:pt idx="18">
                    <c:v>Jul</c:v>
                  </c:pt>
                  <c:pt idx="21">
                    <c:v>Aug</c:v>
                  </c:pt>
                  <c:pt idx="24">
                    <c:v>Sep</c:v>
                  </c:pt>
                  <c:pt idx="27">
                    <c:v>Oct</c:v>
                  </c:pt>
                  <c:pt idx="30">
                    <c:v>Nov</c:v>
                  </c:pt>
                  <c:pt idx="33">
                    <c:v>Dec</c:v>
                  </c:pt>
                </c:lvl>
              </c:multiLvlStrCache>
            </c:multiLvlStrRef>
          </c:cat>
          <c:val>
            <c:numRef>
              <c:f>'Working Data'!$C$33:$C$81</c:f>
              <c:numCache>
                <c:formatCode>General</c:formatCode>
                <c:ptCount val="36"/>
                <c:pt idx="0">
                  <c:v>72617</c:v>
                </c:pt>
                <c:pt idx="1">
                  <c:v>153076</c:v>
                </c:pt>
                <c:pt idx="2">
                  <c:v>99343</c:v>
                </c:pt>
                <c:pt idx="3">
                  <c:v>123061</c:v>
                </c:pt>
                <c:pt idx="4">
                  <c:v>137653</c:v>
                </c:pt>
                <c:pt idx="5">
                  <c:v>115975</c:v>
                </c:pt>
                <c:pt idx="6">
                  <c:v>100905</c:v>
                </c:pt>
                <c:pt idx="7">
                  <c:v>117098</c:v>
                </c:pt>
                <c:pt idx="8">
                  <c:v>108707</c:v>
                </c:pt>
                <c:pt idx="9">
                  <c:v>181644</c:v>
                </c:pt>
                <c:pt idx="10">
                  <c:v>77677</c:v>
                </c:pt>
                <c:pt idx="11">
                  <c:v>114172</c:v>
                </c:pt>
                <c:pt idx="12">
                  <c:v>100454</c:v>
                </c:pt>
                <c:pt idx="13">
                  <c:v>136926</c:v>
                </c:pt>
                <c:pt idx="14">
                  <c:v>117972</c:v>
                </c:pt>
                <c:pt idx="15">
                  <c:v>159414</c:v>
                </c:pt>
                <c:pt idx="16">
                  <c:v>134760</c:v>
                </c:pt>
                <c:pt idx="17">
                  <c:v>143009</c:v>
                </c:pt>
                <c:pt idx="18">
                  <c:v>95679</c:v>
                </c:pt>
                <c:pt idx="19">
                  <c:v>111697</c:v>
                </c:pt>
                <c:pt idx="20">
                  <c:v>116181</c:v>
                </c:pt>
                <c:pt idx="21">
                  <c:v>151158</c:v>
                </c:pt>
                <c:pt idx="22">
                  <c:v>87573</c:v>
                </c:pt>
                <c:pt idx="23">
                  <c:v>119612</c:v>
                </c:pt>
                <c:pt idx="24">
                  <c:v>133069</c:v>
                </c:pt>
                <c:pt idx="25">
                  <c:v>92373</c:v>
                </c:pt>
                <c:pt idx="26">
                  <c:v>100628</c:v>
                </c:pt>
                <c:pt idx="27">
                  <c:v>130252</c:v>
                </c:pt>
                <c:pt idx="28">
                  <c:v>111493</c:v>
                </c:pt>
                <c:pt idx="29">
                  <c:v>139030</c:v>
                </c:pt>
                <c:pt idx="30">
                  <c:v>97152</c:v>
                </c:pt>
                <c:pt idx="31">
                  <c:v>114143</c:v>
                </c:pt>
                <c:pt idx="32">
                  <c:v>100347</c:v>
                </c:pt>
                <c:pt idx="33">
                  <c:v>111844</c:v>
                </c:pt>
                <c:pt idx="34">
                  <c:v>120209</c:v>
                </c:pt>
                <c:pt idx="35">
                  <c:v>101937</c:v>
                </c:pt>
              </c:numCache>
            </c:numRef>
          </c:val>
          <c:smooth val="0"/>
          <c:extLst>
            <c:ext xmlns:c16="http://schemas.microsoft.com/office/drawing/2014/chart" uri="{C3380CC4-5D6E-409C-BE32-E72D297353CC}">
              <c16:uniqueId val="{00000002-F012-47EF-913D-53D3C2D7AC3B}"/>
            </c:ext>
          </c:extLst>
        </c:ser>
        <c:ser>
          <c:idx val="2"/>
          <c:order val="2"/>
          <c:tx>
            <c:strRef>
              <c:f>'Working Data'!$D$32</c:f>
              <c:strCache>
                <c:ptCount val="1"/>
                <c:pt idx="0">
                  <c:v>Net Saving</c:v>
                </c:pt>
              </c:strCache>
            </c:strRef>
          </c:tx>
          <c:spPr>
            <a:ln w="28575" cap="rnd">
              <a:solidFill>
                <a:schemeClr val="accent3"/>
              </a:solidFill>
              <a:round/>
            </a:ln>
            <a:effectLst/>
          </c:spPr>
          <c:marker>
            <c:symbol val="none"/>
          </c:marker>
          <c:cat>
            <c:multiLvlStrRef>
              <c:f>'Working Data'!$A$33:$A$81</c:f>
              <c:multiLvlStrCache>
                <c:ptCount val="36"/>
                <c:lvl>
                  <c:pt idx="0">
                    <c:v>2023</c:v>
                  </c:pt>
                  <c:pt idx="1">
                    <c:v>2024</c:v>
                  </c:pt>
                  <c:pt idx="2">
                    <c:v>2025</c:v>
                  </c:pt>
                  <c:pt idx="3">
                    <c:v>2023</c:v>
                  </c:pt>
                  <c:pt idx="4">
                    <c:v>2024</c:v>
                  </c:pt>
                  <c:pt idx="5">
                    <c:v>2025</c:v>
                  </c:pt>
                  <c:pt idx="6">
                    <c:v>2023</c:v>
                  </c:pt>
                  <c:pt idx="7">
                    <c:v>2024</c:v>
                  </c:pt>
                  <c:pt idx="8">
                    <c:v>2025</c:v>
                  </c:pt>
                  <c:pt idx="9">
                    <c:v>2023</c:v>
                  </c:pt>
                  <c:pt idx="10">
                    <c:v>2024</c:v>
                  </c:pt>
                  <c:pt idx="11">
                    <c:v>2025</c:v>
                  </c:pt>
                  <c:pt idx="12">
                    <c:v>2023</c:v>
                  </c:pt>
                  <c:pt idx="13">
                    <c:v>2024</c:v>
                  </c:pt>
                  <c:pt idx="14">
                    <c:v>2025</c:v>
                  </c:pt>
                  <c:pt idx="15">
                    <c:v>2023</c:v>
                  </c:pt>
                  <c:pt idx="16">
                    <c:v>2024</c:v>
                  </c:pt>
                  <c:pt idx="17">
                    <c:v>2025</c:v>
                  </c:pt>
                  <c:pt idx="18">
                    <c:v>2023</c:v>
                  </c:pt>
                  <c:pt idx="19">
                    <c:v>2024</c:v>
                  </c:pt>
                  <c:pt idx="20">
                    <c:v>2025</c:v>
                  </c:pt>
                  <c:pt idx="21">
                    <c:v>2023</c:v>
                  </c:pt>
                  <c:pt idx="22">
                    <c:v>2024</c:v>
                  </c:pt>
                  <c:pt idx="23">
                    <c:v>2025</c:v>
                  </c:pt>
                  <c:pt idx="24">
                    <c:v>2023</c:v>
                  </c:pt>
                  <c:pt idx="25">
                    <c:v>2024</c:v>
                  </c:pt>
                  <c:pt idx="26">
                    <c:v>2025</c:v>
                  </c:pt>
                  <c:pt idx="27">
                    <c:v>2023</c:v>
                  </c:pt>
                  <c:pt idx="28">
                    <c:v>2024</c:v>
                  </c:pt>
                  <c:pt idx="29">
                    <c:v>2025</c:v>
                  </c:pt>
                  <c:pt idx="30">
                    <c:v>2023</c:v>
                  </c:pt>
                  <c:pt idx="31">
                    <c:v>2024</c:v>
                  </c:pt>
                  <c:pt idx="32">
                    <c:v>2025</c:v>
                  </c:pt>
                  <c:pt idx="33">
                    <c:v>2023</c:v>
                  </c:pt>
                  <c:pt idx="34">
                    <c:v>2024</c:v>
                  </c:pt>
                  <c:pt idx="35">
                    <c:v>2025</c:v>
                  </c:pt>
                </c:lvl>
                <c:lvl>
                  <c:pt idx="0">
                    <c:v>Jan</c:v>
                  </c:pt>
                  <c:pt idx="3">
                    <c:v>Feb</c:v>
                  </c:pt>
                  <c:pt idx="6">
                    <c:v>Mar</c:v>
                  </c:pt>
                  <c:pt idx="9">
                    <c:v>Apr</c:v>
                  </c:pt>
                  <c:pt idx="12">
                    <c:v>May</c:v>
                  </c:pt>
                  <c:pt idx="15">
                    <c:v>Jun</c:v>
                  </c:pt>
                  <c:pt idx="18">
                    <c:v>Jul</c:v>
                  </c:pt>
                  <c:pt idx="21">
                    <c:v>Aug</c:v>
                  </c:pt>
                  <c:pt idx="24">
                    <c:v>Sep</c:v>
                  </c:pt>
                  <c:pt idx="27">
                    <c:v>Oct</c:v>
                  </c:pt>
                  <c:pt idx="30">
                    <c:v>Nov</c:v>
                  </c:pt>
                  <c:pt idx="33">
                    <c:v>Dec</c:v>
                  </c:pt>
                </c:lvl>
              </c:multiLvlStrCache>
            </c:multiLvlStrRef>
          </c:cat>
          <c:val>
            <c:numRef>
              <c:f>'Working Data'!$D$33:$D$81</c:f>
              <c:numCache>
                <c:formatCode>General</c:formatCode>
                <c:ptCount val="36"/>
                <c:pt idx="0">
                  <c:v>37462</c:v>
                </c:pt>
                <c:pt idx="1">
                  <c:v>43917</c:v>
                </c:pt>
                <c:pt idx="2">
                  <c:v>40630</c:v>
                </c:pt>
                <c:pt idx="3">
                  <c:v>24683</c:v>
                </c:pt>
                <c:pt idx="4">
                  <c:v>42716</c:v>
                </c:pt>
                <c:pt idx="5">
                  <c:v>49590</c:v>
                </c:pt>
                <c:pt idx="6">
                  <c:v>75512</c:v>
                </c:pt>
                <c:pt idx="7">
                  <c:v>28765</c:v>
                </c:pt>
                <c:pt idx="8">
                  <c:v>13870</c:v>
                </c:pt>
                <c:pt idx="9">
                  <c:v>6854</c:v>
                </c:pt>
                <c:pt idx="10">
                  <c:v>30467</c:v>
                </c:pt>
                <c:pt idx="11">
                  <c:v>32640</c:v>
                </c:pt>
                <c:pt idx="12">
                  <c:v>8913</c:v>
                </c:pt>
                <c:pt idx="13">
                  <c:v>156593</c:v>
                </c:pt>
                <c:pt idx="14">
                  <c:v>37965</c:v>
                </c:pt>
                <c:pt idx="15">
                  <c:v>9552</c:v>
                </c:pt>
                <c:pt idx="16">
                  <c:v>4551</c:v>
                </c:pt>
                <c:pt idx="17">
                  <c:v>89233</c:v>
                </c:pt>
                <c:pt idx="18">
                  <c:v>62289</c:v>
                </c:pt>
                <c:pt idx="19">
                  <c:v>13367</c:v>
                </c:pt>
                <c:pt idx="20">
                  <c:v>40161</c:v>
                </c:pt>
                <c:pt idx="21">
                  <c:v>56210</c:v>
                </c:pt>
                <c:pt idx="22">
                  <c:v>-8626</c:v>
                </c:pt>
                <c:pt idx="23">
                  <c:v>104284</c:v>
                </c:pt>
                <c:pt idx="24">
                  <c:v>39175</c:v>
                </c:pt>
                <c:pt idx="25">
                  <c:v>33662</c:v>
                </c:pt>
                <c:pt idx="26">
                  <c:v>57227</c:v>
                </c:pt>
                <c:pt idx="27">
                  <c:v>44550</c:v>
                </c:pt>
                <c:pt idx="28">
                  <c:v>13914</c:v>
                </c:pt>
                <c:pt idx="29">
                  <c:v>112096</c:v>
                </c:pt>
                <c:pt idx="30">
                  <c:v>315057</c:v>
                </c:pt>
                <c:pt idx="31">
                  <c:v>80863</c:v>
                </c:pt>
                <c:pt idx="32">
                  <c:v>57832</c:v>
                </c:pt>
                <c:pt idx="33">
                  <c:v>27856</c:v>
                </c:pt>
                <c:pt idx="34">
                  <c:v>14413</c:v>
                </c:pt>
                <c:pt idx="35">
                  <c:v>19102</c:v>
                </c:pt>
              </c:numCache>
            </c:numRef>
          </c:val>
          <c:smooth val="0"/>
          <c:extLst>
            <c:ext xmlns:c16="http://schemas.microsoft.com/office/drawing/2014/chart" uri="{C3380CC4-5D6E-409C-BE32-E72D297353CC}">
              <c16:uniqueId val="{00000003-F012-47EF-913D-53D3C2D7AC3B}"/>
            </c:ext>
          </c:extLst>
        </c:ser>
        <c:ser>
          <c:idx val="3"/>
          <c:order val="3"/>
          <c:tx>
            <c:strRef>
              <c:f>'Working Data'!$E$32</c:f>
              <c:strCache>
                <c:ptCount val="1"/>
                <c:pt idx="0">
                  <c:v>Sum of Savings Rate (%)</c:v>
                </c:pt>
              </c:strCache>
            </c:strRef>
          </c:tx>
          <c:spPr>
            <a:ln w="28575" cap="rnd">
              <a:solidFill>
                <a:schemeClr val="accent4"/>
              </a:solidFill>
              <a:round/>
            </a:ln>
            <a:effectLst/>
          </c:spPr>
          <c:marker>
            <c:symbol val="none"/>
          </c:marker>
          <c:cat>
            <c:multiLvlStrRef>
              <c:f>'Working Data'!$A$33:$A$81</c:f>
              <c:multiLvlStrCache>
                <c:ptCount val="36"/>
                <c:lvl>
                  <c:pt idx="0">
                    <c:v>2023</c:v>
                  </c:pt>
                  <c:pt idx="1">
                    <c:v>2024</c:v>
                  </c:pt>
                  <c:pt idx="2">
                    <c:v>2025</c:v>
                  </c:pt>
                  <c:pt idx="3">
                    <c:v>2023</c:v>
                  </c:pt>
                  <c:pt idx="4">
                    <c:v>2024</c:v>
                  </c:pt>
                  <c:pt idx="5">
                    <c:v>2025</c:v>
                  </c:pt>
                  <c:pt idx="6">
                    <c:v>2023</c:v>
                  </c:pt>
                  <c:pt idx="7">
                    <c:v>2024</c:v>
                  </c:pt>
                  <c:pt idx="8">
                    <c:v>2025</c:v>
                  </c:pt>
                  <c:pt idx="9">
                    <c:v>2023</c:v>
                  </c:pt>
                  <c:pt idx="10">
                    <c:v>2024</c:v>
                  </c:pt>
                  <c:pt idx="11">
                    <c:v>2025</c:v>
                  </c:pt>
                  <c:pt idx="12">
                    <c:v>2023</c:v>
                  </c:pt>
                  <c:pt idx="13">
                    <c:v>2024</c:v>
                  </c:pt>
                  <c:pt idx="14">
                    <c:v>2025</c:v>
                  </c:pt>
                  <c:pt idx="15">
                    <c:v>2023</c:v>
                  </c:pt>
                  <c:pt idx="16">
                    <c:v>2024</c:v>
                  </c:pt>
                  <c:pt idx="17">
                    <c:v>2025</c:v>
                  </c:pt>
                  <c:pt idx="18">
                    <c:v>2023</c:v>
                  </c:pt>
                  <c:pt idx="19">
                    <c:v>2024</c:v>
                  </c:pt>
                  <c:pt idx="20">
                    <c:v>2025</c:v>
                  </c:pt>
                  <c:pt idx="21">
                    <c:v>2023</c:v>
                  </c:pt>
                  <c:pt idx="22">
                    <c:v>2024</c:v>
                  </c:pt>
                  <c:pt idx="23">
                    <c:v>2025</c:v>
                  </c:pt>
                  <c:pt idx="24">
                    <c:v>2023</c:v>
                  </c:pt>
                  <c:pt idx="25">
                    <c:v>2024</c:v>
                  </c:pt>
                  <c:pt idx="26">
                    <c:v>2025</c:v>
                  </c:pt>
                  <c:pt idx="27">
                    <c:v>2023</c:v>
                  </c:pt>
                  <c:pt idx="28">
                    <c:v>2024</c:v>
                  </c:pt>
                  <c:pt idx="29">
                    <c:v>2025</c:v>
                  </c:pt>
                  <c:pt idx="30">
                    <c:v>2023</c:v>
                  </c:pt>
                  <c:pt idx="31">
                    <c:v>2024</c:v>
                  </c:pt>
                  <c:pt idx="32">
                    <c:v>2025</c:v>
                  </c:pt>
                  <c:pt idx="33">
                    <c:v>2023</c:v>
                  </c:pt>
                  <c:pt idx="34">
                    <c:v>2024</c:v>
                  </c:pt>
                  <c:pt idx="35">
                    <c:v>2025</c:v>
                  </c:pt>
                </c:lvl>
                <c:lvl>
                  <c:pt idx="0">
                    <c:v>Jan</c:v>
                  </c:pt>
                  <c:pt idx="3">
                    <c:v>Feb</c:v>
                  </c:pt>
                  <c:pt idx="6">
                    <c:v>Mar</c:v>
                  </c:pt>
                  <c:pt idx="9">
                    <c:v>Apr</c:v>
                  </c:pt>
                  <c:pt idx="12">
                    <c:v>May</c:v>
                  </c:pt>
                  <c:pt idx="15">
                    <c:v>Jun</c:v>
                  </c:pt>
                  <c:pt idx="18">
                    <c:v>Jul</c:v>
                  </c:pt>
                  <c:pt idx="21">
                    <c:v>Aug</c:v>
                  </c:pt>
                  <c:pt idx="24">
                    <c:v>Sep</c:v>
                  </c:pt>
                  <c:pt idx="27">
                    <c:v>Oct</c:v>
                  </c:pt>
                  <c:pt idx="30">
                    <c:v>Nov</c:v>
                  </c:pt>
                  <c:pt idx="33">
                    <c:v>Dec</c:v>
                  </c:pt>
                </c:lvl>
              </c:multiLvlStrCache>
            </c:multiLvlStrRef>
          </c:cat>
          <c:val>
            <c:numRef>
              <c:f>'Working Data'!$E$33:$E$81</c:f>
              <c:numCache>
                <c:formatCode>0.00%</c:formatCode>
                <c:ptCount val="36"/>
                <c:pt idx="0">
                  <c:v>34.031922528365996</c:v>
                </c:pt>
                <c:pt idx="1">
                  <c:v>22.293685562431154</c:v>
                </c:pt>
                <c:pt idx="2">
                  <c:v>29.027026640852167</c:v>
                </c:pt>
                <c:pt idx="3">
                  <c:v>16.706600606454408</c:v>
                </c:pt>
                <c:pt idx="4">
                  <c:v>23.682561859299547</c:v>
                </c:pt>
                <c:pt idx="5">
                  <c:v>29.951982605019179</c:v>
                </c:pt>
                <c:pt idx="6">
                  <c:v>42.803131217513055</c:v>
                </c:pt>
                <c:pt idx="7">
                  <c:v>19.720559703283218</c:v>
                </c:pt>
                <c:pt idx="8">
                  <c:v>11.315336482374343</c:v>
                </c:pt>
                <c:pt idx="9">
                  <c:v>3.6361128500037134</c:v>
                </c:pt>
                <c:pt idx="10">
                  <c:v>28.172621689599055</c:v>
                </c:pt>
                <c:pt idx="11">
                  <c:v>22.232515053265402</c:v>
                </c:pt>
                <c:pt idx="12">
                  <c:v>8.1496246582607181</c:v>
                </c:pt>
                <c:pt idx="13">
                  <c:v>53.350209015430003</c:v>
                </c:pt>
                <c:pt idx="14">
                  <c:v>24.346370649685451</c:v>
                </c:pt>
                <c:pt idx="15">
                  <c:v>5.6532083377720959</c:v>
                </c:pt>
                <c:pt idx="16">
                  <c:v>3.266791567069363</c:v>
                </c:pt>
                <c:pt idx="17">
                  <c:v>38.422421439705133</c:v>
                </c:pt>
                <c:pt idx="18">
                  <c:v>39.431403828623516</c:v>
                </c:pt>
                <c:pt idx="19">
                  <c:v>10.688127678628542</c:v>
                </c:pt>
                <c:pt idx="20">
                  <c:v>25.687914955674103</c:v>
                </c:pt>
                <c:pt idx="21">
                  <c:v>27.106400216041049</c:v>
                </c:pt>
                <c:pt idx="22">
                  <c:v>-10.926317656149061</c:v>
                </c:pt>
                <c:pt idx="23">
                  <c:v>46.576982170293348</c:v>
                </c:pt>
                <c:pt idx="24">
                  <c:v>22.743898190938435</c:v>
                </c:pt>
                <c:pt idx="25">
                  <c:v>26.708454000872774</c:v>
                </c:pt>
                <c:pt idx="26">
                  <c:v>36.252890310728198</c:v>
                </c:pt>
                <c:pt idx="27">
                  <c:v>25.485978421299528</c:v>
                </c:pt>
                <c:pt idx="28">
                  <c:v>11.095074437631073</c:v>
                </c:pt>
                <c:pt idx="29">
                  <c:v>44.637353360464466</c:v>
                </c:pt>
                <c:pt idx="30">
                  <c:v>76.431373405238602</c:v>
                </c:pt>
                <c:pt idx="31">
                  <c:v>41.466929222690588</c:v>
                </c:pt>
                <c:pt idx="32">
                  <c:v>36.561111146233067</c:v>
                </c:pt>
                <c:pt idx="33">
                  <c:v>19.939871152469575</c:v>
                </c:pt>
                <c:pt idx="34">
                  <c:v>10.706273863113012</c:v>
                </c:pt>
                <c:pt idx="35">
                  <c:v>15.781690199026761</c:v>
                </c:pt>
              </c:numCache>
            </c:numRef>
          </c:val>
          <c:smooth val="0"/>
          <c:extLst>
            <c:ext xmlns:c16="http://schemas.microsoft.com/office/drawing/2014/chart" uri="{C3380CC4-5D6E-409C-BE32-E72D297353CC}">
              <c16:uniqueId val="{00000004-F012-47EF-913D-53D3C2D7AC3B}"/>
            </c:ext>
          </c:extLst>
        </c:ser>
        <c:dLbls>
          <c:showLegendKey val="0"/>
          <c:showVal val="0"/>
          <c:showCatName val="0"/>
          <c:showSerName val="0"/>
          <c:showPercent val="0"/>
          <c:showBubbleSize val="0"/>
        </c:dLbls>
        <c:smooth val="0"/>
        <c:axId val="463552831"/>
        <c:axId val="463561471"/>
      </c:lineChart>
      <c:catAx>
        <c:axId val="46355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crossAx val="463561471"/>
        <c:crosses val="autoZero"/>
        <c:auto val="1"/>
        <c:lblAlgn val="ctr"/>
        <c:lblOffset val="100"/>
        <c:noMultiLvlLbl val="0"/>
      </c:catAx>
      <c:valAx>
        <c:axId val="463561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crossAx val="463552831"/>
        <c:crosses val="autoZero"/>
        <c:crossBetween val="between"/>
      </c:valAx>
      <c:spPr>
        <a:noFill/>
        <a:ln>
          <a:noFill/>
        </a:ln>
        <a:effectLst/>
      </c:spPr>
    </c:plotArea>
    <c:legend>
      <c:legendPos val="r"/>
      <c:layout>
        <c:manualLayout>
          <c:xMode val="edge"/>
          <c:yMode val="edge"/>
          <c:x val="0.82678346022623683"/>
          <c:y val="0.14540682414698161"/>
          <c:w val="0.16439625311444669"/>
          <c:h val="0.54592104558358778"/>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[Financial_Budget_Tracking.xlsx]Working Data!PivotTable6</c:name>
    <c:fmtId val="2"/>
  </c:pivotSource>
  <c:chart>
    <c:title>
      <c:tx>
        <c:rich>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r>
              <a:rPr lang="en-US" sz="1200" b="1" i="0" u="none" strike="noStrike" baseline="0">
                <a:solidFill>
                  <a:schemeClr val="bg1"/>
                </a:solidFill>
              </a:rPr>
              <a:t>Top 5 Expense Categories</a:t>
            </a:r>
            <a:endParaRPr lang="en-US" sz="1200" b="1">
              <a:solidFill>
                <a:schemeClr val="bg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 Data'!$H$32</c:f>
              <c:strCache>
                <c:ptCount val="1"/>
                <c:pt idx="0">
                  <c:v>Total</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Data'!$G$33:$G$38</c:f>
              <c:strCache>
                <c:ptCount val="5"/>
                <c:pt idx="0">
                  <c:v>Groceries</c:v>
                </c:pt>
                <c:pt idx="1">
                  <c:v>Healthcare</c:v>
                </c:pt>
                <c:pt idx="2">
                  <c:v>Other</c:v>
                </c:pt>
                <c:pt idx="3">
                  <c:v>Entertainment</c:v>
                </c:pt>
                <c:pt idx="4">
                  <c:v>Savings</c:v>
                </c:pt>
              </c:strCache>
            </c:strRef>
          </c:cat>
          <c:val>
            <c:numRef>
              <c:f>'Working Data'!$H$33:$H$38</c:f>
              <c:numCache>
                <c:formatCode>General</c:formatCode>
                <c:ptCount val="5"/>
                <c:pt idx="0">
                  <c:v>624243</c:v>
                </c:pt>
                <c:pt idx="1">
                  <c:v>605016</c:v>
                </c:pt>
                <c:pt idx="2">
                  <c:v>552096</c:v>
                </c:pt>
                <c:pt idx="3">
                  <c:v>533928</c:v>
                </c:pt>
                <c:pt idx="4">
                  <c:v>492144</c:v>
                </c:pt>
              </c:numCache>
            </c:numRef>
          </c:val>
          <c:extLst>
            <c:ext xmlns:c16="http://schemas.microsoft.com/office/drawing/2014/chart" uri="{C3380CC4-5D6E-409C-BE32-E72D297353CC}">
              <c16:uniqueId val="{00000000-FAD3-486A-BD8F-844A729D0215}"/>
            </c:ext>
          </c:extLst>
        </c:ser>
        <c:dLbls>
          <c:dLblPos val="outEnd"/>
          <c:showLegendKey val="0"/>
          <c:showVal val="1"/>
          <c:showCatName val="0"/>
          <c:showSerName val="0"/>
          <c:showPercent val="0"/>
          <c:showBubbleSize val="0"/>
        </c:dLbls>
        <c:gapWidth val="182"/>
        <c:axId val="378610559"/>
        <c:axId val="378611039"/>
      </c:barChart>
      <c:catAx>
        <c:axId val="3786105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8611039"/>
        <c:crosses val="autoZero"/>
        <c:auto val="1"/>
        <c:lblAlgn val="ctr"/>
        <c:lblOffset val="100"/>
        <c:noMultiLvlLbl val="0"/>
      </c:catAx>
      <c:valAx>
        <c:axId val="378611039"/>
        <c:scaling>
          <c:orientation val="minMax"/>
        </c:scaling>
        <c:delete val="1"/>
        <c:axPos val="b"/>
        <c:numFmt formatCode="General" sourceLinked="1"/>
        <c:majorTickMark val="none"/>
        <c:minorTickMark val="none"/>
        <c:tickLblPos val="nextTo"/>
        <c:crossAx val="378610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[Financial_Budget_Tracking.xlsx]Working Data!PivotTable7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solidFill>
                  <a:schemeClr val="bg1"/>
                </a:solidFill>
              </a:rPr>
              <a:t>Income vs. Expenses by Account Type</a:t>
            </a:r>
            <a:endParaRPr lang="en-US" sz="12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71101631906901"/>
          <c:y val="0.19742606532819551"/>
          <c:w val="0.35490516464964827"/>
          <c:h val="0.7398989932977742"/>
        </c:manualLayout>
      </c:layout>
      <c:barChart>
        <c:barDir val="bar"/>
        <c:grouping val="clustered"/>
        <c:varyColors val="0"/>
        <c:ser>
          <c:idx val="0"/>
          <c:order val="0"/>
          <c:tx>
            <c:strRef>
              <c:f>'Working Data'!$H$41</c:f>
              <c:strCache>
                <c:ptCount val="1"/>
                <c:pt idx="0">
                  <c:v>Sum of Income Amount</c:v>
                </c:pt>
              </c:strCache>
            </c:strRef>
          </c:tx>
          <c:spPr>
            <a:solidFill>
              <a:schemeClr val="accent4">
                <a:lumMod val="20000"/>
                <a:lumOff val="80000"/>
              </a:schemeClr>
            </a:solidFill>
            <a:ln>
              <a:noFill/>
            </a:ln>
            <a:effectLst/>
          </c:spPr>
          <c:invertIfNegative val="0"/>
          <c:dLbls>
            <c:delete val="1"/>
          </c:dLbls>
          <c:cat>
            <c:strRef>
              <c:f>'Working Data'!$G$42:$G$46</c:f>
              <c:strCache>
                <c:ptCount val="4"/>
                <c:pt idx="0">
                  <c:v>Bank Transfer</c:v>
                </c:pt>
                <c:pt idx="1">
                  <c:v>Cash</c:v>
                </c:pt>
                <c:pt idx="2">
                  <c:v>Credit Card</c:v>
                </c:pt>
                <c:pt idx="3">
                  <c:v>Digital Wallet</c:v>
                </c:pt>
              </c:strCache>
            </c:strRef>
          </c:cat>
          <c:val>
            <c:numRef>
              <c:f>'Working Data'!$H$42:$H$46</c:f>
              <c:numCache>
                <c:formatCode>[$₹-4009]\ #,##0</c:formatCode>
                <c:ptCount val="4"/>
                <c:pt idx="0">
                  <c:v>1368415</c:v>
                </c:pt>
                <c:pt idx="1">
                  <c:v>1723762</c:v>
                </c:pt>
                <c:pt idx="2">
                  <c:v>1552561</c:v>
                </c:pt>
                <c:pt idx="3">
                  <c:v>1401447</c:v>
                </c:pt>
              </c:numCache>
            </c:numRef>
          </c:val>
          <c:extLst>
            <c:ext xmlns:c16="http://schemas.microsoft.com/office/drawing/2014/chart" uri="{C3380CC4-5D6E-409C-BE32-E72D297353CC}">
              <c16:uniqueId val="{00000000-D749-467A-9231-2E8900AD2565}"/>
            </c:ext>
          </c:extLst>
        </c:ser>
        <c:ser>
          <c:idx val="1"/>
          <c:order val="1"/>
          <c:tx>
            <c:strRef>
              <c:f>'Working Data'!$I$41</c:f>
              <c:strCache>
                <c:ptCount val="1"/>
                <c:pt idx="0">
                  <c:v>Sum of Expense Amount</c:v>
                </c:pt>
              </c:strCache>
            </c:strRef>
          </c:tx>
          <c:spPr>
            <a:solidFill>
              <a:schemeClr val="accent1">
                <a:lumMod val="60000"/>
                <a:lumOff val="40000"/>
              </a:schemeClr>
            </a:solidFill>
            <a:ln>
              <a:noFill/>
            </a:ln>
            <a:effectLst/>
          </c:spPr>
          <c:invertIfNegative val="0"/>
          <c:dLbls>
            <c:delete val="1"/>
          </c:dLbls>
          <c:cat>
            <c:strRef>
              <c:f>'Working Data'!$G$42:$G$46</c:f>
              <c:strCache>
                <c:ptCount val="4"/>
                <c:pt idx="0">
                  <c:v>Bank Transfer</c:v>
                </c:pt>
                <c:pt idx="1">
                  <c:v>Cash</c:v>
                </c:pt>
                <c:pt idx="2">
                  <c:v>Credit Card</c:v>
                </c:pt>
                <c:pt idx="3">
                  <c:v>Digital Wallet</c:v>
                </c:pt>
              </c:strCache>
            </c:strRef>
          </c:cat>
          <c:val>
            <c:numRef>
              <c:f>'Working Data'!$I$42:$I$46</c:f>
              <c:numCache>
                <c:formatCode>[$₹-4009]\ #,##0</c:formatCode>
                <c:ptCount val="4"/>
                <c:pt idx="0">
                  <c:v>1024644</c:v>
                </c:pt>
                <c:pt idx="1">
                  <c:v>1110901</c:v>
                </c:pt>
                <c:pt idx="2">
                  <c:v>1143292</c:v>
                </c:pt>
                <c:pt idx="3">
                  <c:v>950003</c:v>
                </c:pt>
              </c:numCache>
            </c:numRef>
          </c:val>
          <c:extLst>
            <c:ext xmlns:c16="http://schemas.microsoft.com/office/drawing/2014/chart" uri="{C3380CC4-5D6E-409C-BE32-E72D297353CC}">
              <c16:uniqueId val="{00000001-D749-467A-9231-2E8900AD2565}"/>
            </c:ext>
          </c:extLst>
        </c:ser>
        <c:dLbls>
          <c:dLblPos val="ctr"/>
          <c:showLegendKey val="0"/>
          <c:showVal val="1"/>
          <c:showCatName val="0"/>
          <c:showSerName val="0"/>
          <c:showPercent val="0"/>
          <c:showBubbleSize val="0"/>
        </c:dLbls>
        <c:gapWidth val="182"/>
        <c:axId val="378577919"/>
        <c:axId val="378556799"/>
      </c:barChart>
      <c:catAx>
        <c:axId val="378577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78556799"/>
        <c:crosses val="autoZero"/>
        <c:auto val="1"/>
        <c:lblAlgn val="ctr"/>
        <c:lblOffset val="100"/>
        <c:noMultiLvlLbl val="0"/>
      </c:catAx>
      <c:valAx>
        <c:axId val="378556799"/>
        <c:scaling>
          <c:orientation val="minMax"/>
        </c:scaling>
        <c:delete val="1"/>
        <c:axPos val="b"/>
        <c:numFmt formatCode="[$₹-4009]\ #,##0" sourceLinked="1"/>
        <c:majorTickMark val="none"/>
        <c:minorTickMark val="none"/>
        <c:tickLblPos val="nextTo"/>
        <c:crossAx val="378577919"/>
        <c:crosses val="autoZero"/>
        <c:crossBetween val="between"/>
      </c:valAx>
      <c:spPr>
        <a:noFill/>
        <a:ln>
          <a:noFill/>
        </a:ln>
        <a:effectLst/>
      </c:spPr>
    </c:plotArea>
    <c:legend>
      <c:legendPos val="r"/>
      <c:layout>
        <c:manualLayout>
          <c:xMode val="edge"/>
          <c:yMode val="edge"/>
          <c:x val="0.59605042972244049"/>
          <c:y val="0.24069869324766113"/>
          <c:w val="0.26307616130436701"/>
          <c:h val="0.28869953310084834"/>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[Financial_Budget_Tracking.xlsx]Working Data!PivotTable8</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400" b="1" i="0" u="none" strike="noStrike" baseline="0">
                <a:solidFill>
                  <a:schemeClr val="bg1"/>
                </a:solidFill>
              </a:rPr>
              <a:t>Yearly Expense Trends</a:t>
            </a:r>
            <a:endParaRPr lang="en-US" sz="1400"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 Data'!$H$49:$H$50</c:f>
              <c:strCache>
                <c:ptCount val="1"/>
                <c:pt idx="0">
                  <c:v>Entertainment</c:v>
                </c:pt>
              </c:strCache>
            </c:strRef>
          </c:tx>
          <c:spPr>
            <a:ln w="28575" cap="rnd">
              <a:solidFill>
                <a:schemeClr val="accent1"/>
              </a:solidFill>
              <a:round/>
            </a:ln>
            <a:effectLst/>
          </c:spPr>
          <c:marker>
            <c:symbol val="none"/>
          </c:marker>
          <c:cat>
            <c:strRef>
              <c:f>'Working Data'!$G$51:$G$54</c:f>
              <c:strCache>
                <c:ptCount val="3"/>
                <c:pt idx="0">
                  <c:v>2023</c:v>
                </c:pt>
                <c:pt idx="1">
                  <c:v>2024</c:v>
                </c:pt>
                <c:pt idx="2">
                  <c:v>2025</c:v>
                </c:pt>
              </c:strCache>
            </c:strRef>
          </c:cat>
          <c:val>
            <c:numRef>
              <c:f>'Working Data'!$H$51:$H$54</c:f>
              <c:numCache>
                <c:formatCode>General</c:formatCode>
                <c:ptCount val="3"/>
                <c:pt idx="0">
                  <c:v>128491</c:v>
                </c:pt>
                <c:pt idx="1">
                  <c:v>219086</c:v>
                </c:pt>
                <c:pt idx="2">
                  <c:v>186351</c:v>
                </c:pt>
              </c:numCache>
            </c:numRef>
          </c:val>
          <c:smooth val="0"/>
          <c:extLst>
            <c:ext xmlns:c16="http://schemas.microsoft.com/office/drawing/2014/chart" uri="{C3380CC4-5D6E-409C-BE32-E72D297353CC}">
              <c16:uniqueId val="{00000000-38A1-4139-ABBE-CDF5B4BA2276}"/>
            </c:ext>
          </c:extLst>
        </c:ser>
        <c:ser>
          <c:idx val="1"/>
          <c:order val="1"/>
          <c:tx>
            <c:strRef>
              <c:f>'Working Data'!$I$49:$I$50</c:f>
              <c:strCache>
                <c:ptCount val="1"/>
                <c:pt idx="0">
                  <c:v>Groceries</c:v>
                </c:pt>
              </c:strCache>
            </c:strRef>
          </c:tx>
          <c:spPr>
            <a:ln w="28575" cap="rnd">
              <a:solidFill>
                <a:schemeClr val="accent2"/>
              </a:solidFill>
              <a:round/>
            </a:ln>
            <a:effectLst/>
          </c:spPr>
          <c:marker>
            <c:symbol val="none"/>
          </c:marker>
          <c:cat>
            <c:strRef>
              <c:f>'Working Data'!$G$51:$G$54</c:f>
              <c:strCache>
                <c:ptCount val="3"/>
                <c:pt idx="0">
                  <c:v>2023</c:v>
                </c:pt>
                <c:pt idx="1">
                  <c:v>2024</c:v>
                </c:pt>
                <c:pt idx="2">
                  <c:v>2025</c:v>
                </c:pt>
              </c:strCache>
            </c:strRef>
          </c:cat>
          <c:val>
            <c:numRef>
              <c:f>'Working Data'!$I$51:$I$54</c:f>
              <c:numCache>
                <c:formatCode>General</c:formatCode>
                <c:ptCount val="3"/>
                <c:pt idx="0">
                  <c:v>225243</c:v>
                </c:pt>
                <c:pt idx="1">
                  <c:v>208650</c:v>
                </c:pt>
                <c:pt idx="2">
                  <c:v>190350</c:v>
                </c:pt>
              </c:numCache>
            </c:numRef>
          </c:val>
          <c:smooth val="0"/>
          <c:extLst>
            <c:ext xmlns:c16="http://schemas.microsoft.com/office/drawing/2014/chart" uri="{C3380CC4-5D6E-409C-BE32-E72D297353CC}">
              <c16:uniqueId val="{00000001-38A1-4139-ABBE-CDF5B4BA2276}"/>
            </c:ext>
          </c:extLst>
        </c:ser>
        <c:ser>
          <c:idx val="2"/>
          <c:order val="2"/>
          <c:tx>
            <c:strRef>
              <c:f>'Working Data'!$J$49:$J$50</c:f>
              <c:strCache>
                <c:ptCount val="1"/>
                <c:pt idx="0">
                  <c:v>Healthcare</c:v>
                </c:pt>
              </c:strCache>
            </c:strRef>
          </c:tx>
          <c:spPr>
            <a:ln w="28575" cap="rnd">
              <a:solidFill>
                <a:schemeClr val="accent3"/>
              </a:solidFill>
              <a:round/>
            </a:ln>
            <a:effectLst/>
          </c:spPr>
          <c:marker>
            <c:symbol val="none"/>
          </c:marker>
          <c:cat>
            <c:strRef>
              <c:f>'Working Data'!$G$51:$G$54</c:f>
              <c:strCache>
                <c:ptCount val="3"/>
                <c:pt idx="0">
                  <c:v>2023</c:v>
                </c:pt>
                <c:pt idx="1">
                  <c:v>2024</c:v>
                </c:pt>
                <c:pt idx="2">
                  <c:v>2025</c:v>
                </c:pt>
              </c:strCache>
            </c:strRef>
          </c:cat>
          <c:val>
            <c:numRef>
              <c:f>'Working Data'!$J$51:$J$54</c:f>
              <c:numCache>
                <c:formatCode>General</c:formatCode>
                <c:ptCount val="3"/>
                <c:pt idx="0">
                  <c:v>205809</c:v>
                </c:pt>
                <c:pt idx="1">
                  <c:v>195280</c:v>
                </c:pt>
                <c:pt idx="2">
                  <c:v>203927</c:v>
                </c:pt>
              </c:numCache>
            </c:numRef>
          </c:val>
          <c:smooth val="0"/>
          <c:extLst>
            <c:ext xmlns:c16="http://schemas.microsoft.com/office/drawing/2014/chart" uri="{C3380CC4-5D6E-409C-BE32-E72D297353CC}">
              <c16:uniqueId val="{00000002-38A1-4139-ABBE-CDF5B4BA2276}"/>
            </c:ext>
          </c:extLst>
        </c:ser>
        <c:ser>
          <c:idx val="3"/>
          <c:order val="3"/>
          <c:tx>
            <c:strRef>
              <c:f>'Working Data'!$K$49:$K$50</c:f>
              <c:strCache>
                <c:ptCount val="1"/>
                <c:pt idx="0">
                  <c:v>Other</c:v>
                </c:pt>
              </c:strCache>
            </c:strRef>
          </c:tx>
          <c:spPr>
            <a:ln w="28575" cap="rnd">
              <a:solidFill>
                <a:schemeClr val="accent4"/>
              </a:solidFill>
              <a:round/>
            </a:ln>
            <a:effectLst/>
          </c:spPr>
          <c:marker>
            <c:symbol val="none"/>
          </c:marker>
          <c:cat>
            <c:strRef>
              <c:f>'Working Data'!$G$51:$G$54</c:f>
              <c:strCache>
                <c:ptCount val="3"/>
                <c:pt idx="0">
                  <c:v>2023</c:v>
                </c:pt>
                <c:pt idx="1">
                  <c:v>2024</c:v>
                </c:pt>
                <c:pt idx="2">
                  <c:v>2025</c:v>
                </c:pt>
              </c:strCache>
            </c:strRef>
          </c:cat>
          <c:val>
            <c:numRef>
              <c:f>'Working Data'!$K$51:$K$54</c:f>
              <c:numCache>
                <c:formatCode>General</c:formatCode>
                <c:ptCount val="3"/>
                <c:pt idx="0">
                  <c:v>229774</c:v>
                </c:pt>
                <c:pt idx="1">
                  <c:v>156049</c:v>
                </c:pt>
                <c:pt idx="2">
                  <c:v>166273</c:v>
                </c:pt>
              </c:numCache>
            </c:numRef>
          </c:val>
          <c:smooth val="0"/>
          <c:extLst>
            <c:ext xmlns:c16="http://schemas.microsoft.com/office/drawing/2014/chart" uri="{C3380CC4-5D6E-409C-BE32-E72D297353CC}">
              <c16:uniqueId val="{00000003-38A1-4139-ABBE-CDF5B4BA2276}"/>
            </c:ext>
          </c:extLst>
        </c:ser>
        <c:ser>
          <c:idx val="4"/>
          <c:order val="4"/>
          <c:tx>
            <c:strRef>
              <c:f>'Working Data'!$L$49:$L$50</c:f>
              <c:strCache>
                <c:ptCount val="1"/>
                <c:pt idx="0">
                  <c:v>Rent</c:v>
                </c:pt>
              </c:strCache>
            </c:strRef>
          </c:tx>
          <c:spPr>
            <a:ln w="28575" cap="rnd">
              <a:solidFill>
                <a:schemeClr val="accent5"/>
              </a:solidFill>
              <a:round/>
            </a:ln>
            <a:effectLst/>
          </c:spPr>
          <c:marker>
            <c:symbol val="none"/>
          </c:marker>
          <c:cat>
            <c:strRef>
              <c:f>'Working Data'!$G$51:$G$54</c:f>
              <c:strCache>
                <c:ptCount val="3"/>
                <c:pt idx="0">
                  <c:v>2023</c:v>
                </c:pt>
                <c:pt idx="1">
                  <c:v>2024</c:v>
                </c:pt>
                <c:pt idx="2">
                  <c:v>2025</c:v>
                </c:pt>
              </c:strCache>
            </c:strRef>
          </c:cat>
          <c:val>
            <c:numRef>
              <c:f>'Working Data'!$L$51:$L$54</c:f>
              <c:numCache>
                <c:formatCode>General</c:formatCode>
                <c:ptCount val="3"/>
                <c:pt idx="0">
                  <c:v>132979</c:v>
                </c:pt>
                <c:pt idx="1">
                  <c:v>155521</c:v>
                </c:pt>
                <c:pt idx="2">
                  <c:v>169943</c:v>
                </c:pt>
              </c:numCache>
            </c:numRef>
          </c:val>
          <c:smooth val="0"/>
          <c:extLst>
            <c:ext xmlns:c16="http://schemas.microsoft.com/office/drawing/2014/chart" uri="{C3380CC4-5D6E-409C-BE32-E72D297353CC}">
              <c16:uniqueId val="{00000004-38A1-4139-ABBE-CDF5B4BA2276}"/>
            </c:ext>
          </c:extLst>
        </c:ser>
        <c:ser>
          <c:idx val="5"/>
          <c:order val="5"/>
          <c:tx>
            <c:strRef>
              <c:f>'Working Data'!$M$49:$M$50</c:f>
              <c:strCache>
                <c:ptCount val="1"/>
                <c:pt idx="0">
                  <c:v>Savings</c:v>
                </c:pt>
              </c:strCache>
            </c:strRef>
          </c:tx>
          <c:spPr>
            <a:ln w="28575" cap="rnd">
              <a:solidFill>
                <a:schemeClr val="accent6"/>
              </a:solidFill>
              <a:round/>
            </a:ln>
            <a:effectLst/>
          </c:spPr>
          <c:marker>
            <c:symbol val="none"/>
          </c:marker>
          <c:cat>
            <c:strRef>
              <c:f>'Working Data'!$G$51:$G$54</c:f>
              <c:strCache>
                <c:ptCount val="3"/>
                <c:pt idx="0">
                  <c:v>2023</c:v>
                </c:pt>
                <c:pt idx="1">
                  <c:v>2024</c:v>
                </c:pt>
                <c:pt idx="2">
                  <c:v>2025</c:v>
                </c:pt>
              </c:strCache>
            </c:strRef>
          </c:cat>
          <c:val>
            <c:numRef>
              <c:f>'Working Data'!$M$51:$M$54</c:f>
              <c:numCache>
                <c:formatCode>General</c:formatCode>
                <c:ptCount val="3"/>
                <c:pt idx="0">
                  <c:v>191780</c:v>
                </c:pt>
                <c:pt idx="1">
                  <c:v>154647</c:v>
                </c:pt>
                <c:pt idx="2">
                  <c:v>145717</c:v>
                </c:pt>
              </c:numCache>
            </c:numRef>
          </c:val>
          <c:smooth val="0"/>
          <c:extLst>
            <c:ext xmlns:c16="http://schemas.microsoft.com/office/drawing/2014/chart" uri="{C3380CC4-5D6E-409C-BE32-E72D297353CC}">
              <c16:uniqueId val="{00000005-38A1-4139-ABBE-CDF5B4BA2276}"/>
            </c:ext>
          </c:extLst>
        </c:ser>
        <c:ser>
          <c:idx val="6"/>
          <c:order val="6"/>
          <c:tx>
            <c:strRef>
              <c:f>'Working Data'!$N$49:$N$50</c:f>
              <c:strCache>
                <c:ptCount val="1"/>
                <c:pt idx="0">
                  <c:v>Transport</c:v>
                </c:pt>
              </c:strCache>
            </c:strRef>
          </c:tx>
          <c:spPr>
            <a:ln w="28575" cap="rnd">
              <a:solidFill>
                <a:schemeClr val="accent1">
                  <a:lumMod val="60000"/>
                </a:schemeClr>
              </a:solidFill>
              <a:round/>
            </a:ln>
            <a:effectLst/>
          </c:spPr>
          <c:marker>
            <c:symbol val="none"/>
          </c:marker>
          <c:cat>
            <c:strRef>
              <c:f>'Working Data'!$G$51:$G$54</c:f>
              <c:strCache>
                <c:ptCount val="3"/>
                <c:pt idx="0">
                  <c:v>2023</c:v>
                </c:pt>
                <c:pt idx="1">
                  <c:v>2024</c:v>
                </c:pt>
                <c:pt idx="2">
                  <c:v>2025</c:v>
                </c:pt>
              </c:strCache>
            </c:strRef>
          </c:cat>
          <c:val>
            <c:numRef>
              <c:f>'Working Data'!$N$51:$N$54</c:f>
              <c:numCache>
                <c:formatCode>General</c:formatCode>
                <c:ptCount val="3"/>
                <c:pt idx="0">
                  <c:v>153626</c:v>
                </c:pt>
                <c:pt idx="1">
                  <c:v>183392</c:v>
                </c:pt>
                <c:pt idx="2">
                  <c:v>145690</c:v>
                </c:pt>
              </c:numCache>
            </c:numRef>
          </c:val>
          <c:smooth val="0"/>
          <c:extLst>
            <c:ext xmlns:c16="http://schemas.microsoft.com/office/drawing/2014/chart" uri="{C3380CC4-5D6E-409C-BE32-E72D297353CC}">
              <c16:uniqueId val="{00000006-38A1-4139-ABBE-CDF5B4BA2276}"/>
            </c:ext>
          </c:extLst>
        </c:ser>
        <c:ser>
          <c:idx val="7"/>
          <c:order val="7"/>
          <c:tx>
            <c:strRef>
              <c:f>'Working Data'!$O$49:$O$50</c:f>
              <c:strCache>
                <c:ptCount val="1"/>
                <c:pt idx="0">
                  <c:v>Utilities</c:v>
                </c:pt>
              </c:strCache>
            </c:strRef>
          </c:tx>
          <c:spPr>
            <a:ln w="28575" cap="rnd">
              <a:solidFill>
                <a:schemeClr val="accent2">
                  <a:lumMod val="60000"/>
                </a:schemeClr>
              </a:solidFill>
              <a:round/>
            </a:ln>
            <a:effectLst/>
          </c:spPr>
          <c:marker>
            <c:symbol val="none"/>
          </c:marker>
          <c:cat>
            <c:strRef>
              <c:f>'Working Data'!$G$51:$G$54</c:f>
              <c:strCache>
                <c:ptCount val="3"/>
                <c:pt idx="0">
                  <c:v>2023</c:v>
                </c:pt>
                <c:pt idx="1">
                  <c:v>2024</c:v>
                </c:pt>
                <c:pt idx="2">
                  <c:v>2025</c:v>
                </c:pt>
              </c:strCache>
            </c:strRef>
          </c:cat>
          <c:val>
            <c:numRef>
              <c:f>'Working Data'!$O$51:$O$54</c:f>
              <c:numCache>
                <c:formatCode>General</c:formatCode>
                <c:ptCount val="3"/>
                <c:pt idx="0">
                  <c:v>189547</c:v>
                </c:pt>
                <c:pt idx="1">
                  <c:v>122053</c:v>
                </c:pt>
                <c:pt idx="2">
                  <c:v>168662</c:v>
                </c:pt>
              </c:numCache>
            </c:numRef>
          </c:val>
          <c:smooth val="0"/>
          <c:extLst>
            <c:ext xmlns:c16="http://schemas.microsoft.com/office/drawing/2014/chart" uri="{C3380CC4-5D6E-409C-BE32-E72D297353CC}">
              <c16:uniqueId val="{00000007-38A1-4139-ABBE-CDF5B4BA2276}"/>
            </c:ext>
          </c:extLst>
        </c:ser>
        <c:dLbls>
          <c:showLegendKey val="0"/>
          <c:showVal val="0"/>
          <c:showCatName val="0"/>
          <c:showSerName val="0"/>
          <c:showPercent val="0"/>
          <c:showBubbleSize val="0"/>
        </c:dLbls>
        <c:smooth val="0"/>
        <c:axId val="378588479"/>
        <c:axId val="378582239"/>
      </c:lineChart>
      <c:catAx>
        <c:axId val="378588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8582239"/>
        <c:crosses val="autoZero"/>
        <c:auto val="1"/>
        <c:lblAlgn val="ctr"/>
        <c:lblOffset val="100"/>
        <c:noMultiLvlLbl val="0"/>
      </c:catAx>
      <c:valAx>
        <c:axId val="378582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78588479"/>
        <c:crosses val="autoZero"/>
        <c:crossBetween val="between"/>
      </c:valAx>
      <c:spPr>
        <a:noFill/>
        <a:ln>
          <a:noFill/>
        </a:ln>
        <a:effectLst/>
      </c:spPr>
    </c:plotArea>
    <c:legend>
      <c:legendPos val="r"/>
      <c:layout>
        <c:manualLayout>
          <c:xMode val="edge"/>
          <c:yMode val="edge"/>
          <c:x val="0.63559038378978328"/>
          <c:y val="0.28386057576362073"/>
          <c:w val="0.33938006195635856"/>
          <c:h val="0.6825225461268895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absolute">
    <xdr:from>
      <xdr:col>0</xdr:col>
      <xdr:colOff>59099</xdr:colOff>
      <xdr:row>15</xdr:row>
      <xdr:rowOff>138764</xdr:rowOff>
    </xdr:from>
    <xdr:to>
      <xdr:col>2</xdr:col>
      <xdr:colOff>566912</xdr:colOff>
      <xdr:row>27</xdr:row>
      <xdr:rowOff>143340</xdr:rowOff>
    </xdr:to>
    <mc:AlternateContent xmlns:mc="http://schemas.openxmlformats.org/markup-compatibility/2006">
      <mc:Choice xmlns:a14="http://schemas.microsoft.com/office/drawing/2010/main" Requires="a14">
        <xdr:graphicFrame macro="">
          <xdr:nvGraphicFramePr>
            <xdr:cNvPr id="13" name="Expense Category">
              <a:extLst>
                <a:ext uri="{FF2B5EF4-FFF2-40B4-BE49-F238E27FC236}">
                  <a16:creationId xmlns:a16="http://schemas.microsoft.com/office/drawing/2014/main" id="{1C2E10B1-6485-4529-AD5E-C000069E0D69}"/>
                </a:ext>
              </a:extLst>
            </xdr:cNvPr>
            <xdr:cNvGraphicFramePr/>
          </xdr:nvGraphicFramePr>
          <xdr:xfrm>
            <a:off x="0" y="0"/>
            <a:ext cx="0" cy="0"/>
          </xdr:xfrm>
          <a:graphic>
            <a:graphicData uri="http://schemas.microsoft.com/office/drawing/2010/slicer">
              <sle:slicer xmlns:sle="http://schemas.microsoft.com/office/drawing/2010/slicer" name="Expense Category"/>
            </a:graphicData>
          </a:graphic>
        </xdr:graphicFrame>
      </mc:Choice>
      <mc:Fallback>
        <xdr:sp macro="" textlink="">
          <xdr:nvSpPr>
            <xdr:cNvPr id="0" name=""/>
            <xdr:cNvSpPr>
              <a:spLocks noTextEdit="1"/>
            </xdr:cNvSpPr>
          </xdr:nvSpPr>
          <xdr:spPr>
            <a:xfrm>
              <a:off x="59099" y="2996264"/>
              <a:ext cx="1722251" cy="2290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498980</xdr:colOff>
      <xdr:row>7</xdr:row>
      <xdr:rowOff>69521</xdr:rowOff>
    </xdr:from>
    <xdr:to>
      <xdr:col>4</xdr:col>
      <xdr:colOff>416718</xdr:colOff>
      <xdr:row>10</xdr:row>
      <xdr:rowOff>155245</xdr:rowOff>
    </xdr:to>
    <mc:AlternateContent xmlns:mc="http://schemas.openxmlformats.org/markup-compatibility/2006">
      <mc:Choice xmlns:a14="http://schemas.microsoft.com/office/drawing/2010/main" Requires="a14">
        <xdr:graphicFrame macro="">
          <xdr:nvGraphicFramePr>
            <xdr:cNvPr id="14" name="Year">
              <a:extLst>
                <a:ext uri="{FF2B5EF4-FFF2-40B4-BE49-F238E27FC236}">
                  <a16:creationId xmlns:a16="http://schemas.microsoft.com/office/drawing/2014/main" id="{F9863AD3-1C11-465C-99C7-A3E37B009A0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06199" y="1403021"/>
              <a:ext cx="1739394" cy="657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16</xdr:col>
      <xdr:colOff>273844</xdr:colOff>
      <xdr:row>0</xdr:row>
      <xdr:rowOff>47626</xdr:rowOff>
    </xdr:from>
    <xdr:to>
      <xdr:col>26</xdr:col>
      <xdr:colOff>142873</xdr:colOff>
      <xdr:row>4</xdr:row>
      <xdr:rowOff>76200</xdr:rowOff>
    </xdr:to>
    <mc:AlternateContent xmlns:mc="http://schemas.openxmlformats.org/markup-compatibility/2006">
      <mc:Choice xmlns:a14="http://schemas.microsoft.com/office/drawing/2010/main" Requires="a14">
        <xdr:graphicFrame macro="">
          <xdr:nvGraphicFramePr>
            <xdr:cNvPr id="15" name="Month">
              <a:extLst>
                <a:ext uri="{FF2B5EF4-FFF2-40B4-BE49-F238E27FC236}">
                  <a16:creationId xmlns:a16="http://schemas.microsoft.com/office/drawing/2014/main" id="{333DE606-D04F-4048-A51F-577BADC5EFB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989344" y="47626"/>
              <a:ext cx="5941217" cy="790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38211</xdr:colOff>
      <xdr:row>10</xdr:row>
      <xdr:rowOff>182360</xdr:rowOff>
    </xdr:from>
    <xdr:to>
      <xdr:col>4</xdr:col>
      <xdr:colOff>392906</xdr:colOff>
      <xdr:row>15</xdr:row>
      <xdr:rowOff>109927</xdr:rowOff>
    </xdr:to>
    <mc:AlternateContent xmlns:mc="http://schemas.openxmlformats.org/markup-compatibility/2006">
      <mc:Choice xmlns:a14="http://schemas.microsoft.com/office/drawing/2010/main" Requires="a14">
        <xdr:graphicFrame macro="">
          <xdr:nvGraphicFramePr>
            <xdr:cNvPr id="16" name="Account Type">
              <a:extLst>
                <a:ext uri="{FF2B5EF4-FFF2-40B4-BE49-F238E27FC236}">
                  <a16:creationId xmlns:a16="http://schemas.microsoft.com/office/drawing/2014/main" id="{5656D291-87D2-481F-A89B-FEA8F70C3CBD}"/>
                </a:ext>
              </a:extLst>
            </xdr:cNvPr>
            <xdr:cNvGraphicFramePr/>
          </xdr:nvGraphicFramePr>
          <xdr:xfrm>
            <a:off x="0" y="0"/>
            <a:ext cx="0" cy="0"/>
          </xdr:xfrm>
          <a:graphic>
            <a:graphicData uri="http://schemas.microsoft.com/office/drawing/2010/slicer">
              <sle:slicer xmlns:sle="http://schemas.microsoft.com/office/drawing/2010/slicer" name="Account Type"/>
            </a:graphicData>
          </a:graphic>
        </xdr:graphicFrame>
      </mc:Choice>
      <mc:Fallback>
        <xdr:sp macro="" textlink="">
          <xdr:nvSpPr>
            <xdr:cNvPr id="0" name=""/>
            <xdr:cNvSpPr>
              <a:spLocks noTextEdit="1"/>
            </xdr:cNvSpPr>
          </xdr:nvSpPr>
          <xdr:spPr>
            <a:xfrm>
              <a:off x="38211" y="2087360"/>
              <a:ext cx="2783570" cy="8800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5</xdr:col>
      <xdr:colOff>566737</xdr:colOff>
      <xdr:row>3</xdr:row>
      <xdr:rowOff>9526</xdr:rowOff>
    </xdr:from>
    <xdr:to>
      <xdr:col>14</xdr:col>
      <xdr:colOff>154781</xdr:colOff>
      <xdr:row>6</xdr:row>
      <xdr:rowOff>178594</xdr:rowOff>
    </xdr:to>
    <mc:AlternateContent xmlns:mc="http://schemas.openxmlformats.org/markup-compatibility/2006">
      <mc:Choice xmlns:a14="http://schemas.microsoft.com/office/drawing/2010/main" Requires="a14">
        <xdr:graphicFrame macro="">
          <xdr:nvGraphicFramePr>
            <xdr:cNvPr id="17" name="Income Source">
              <a:extLst>
                <a:ext uri="{FF2B5EF4-FFF2-40B4-BE49-F238E27FC236}">
                  <a16:creationId xmlns:a16="http://schemas.microsoft.com/office/drawing/2014/main" id="{582D19FA-AE57-4752-A083-D4AD5BFE8B61}"/>
                </a:ext>
              </a:extLst>
            </xdr:cNvPr>
            <xdr:cNvGraphicFramePr/>
          </xdr:nvGraphicFramePr>
          <xdr:xfrm>
            <a:off x="0" y="0"/>
            <a:ext cx="0" cy="0"/>
          </xdr:xfrm>
          <a:graphic>
            <a:graphicData uri="http://schemas.microsoft.com/office/drawing/2010/slicer">
              <sle:slicer xmlns:sle="http://schemas.microsoft.com/office/drawing/2010/slicer" name="Income Source"/>
            </a:graphicData>
          </a:graphic>
        </xdr:graphicFrame>
      </mc:Choice>
      <mc:Fallback>
        <xdr:sp macro="" textlink="">
          <xdr:nvSpPr>
            <xdr:cNvPr id="0" name=""/>
            <xdr:cNvSpPr>
              <a:spLocks noTextEdit="1"/>
            </xdr:cNvSpPr>
          </xdr:nvSpPr>
          <xdr:spPr>
            <a:xfrm>
              <a:off x="3602831" y="581026"/>
              <a:ext cx="5053013" cy="7405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35132</xdr:colOff>
      <xdr:row>0</xdr:row>
      <xdr:rowOff>35718</xdr:rowOff>
    </xdr:from>
    <xdr:to>
      <xdr:col>1</xdr:col>
      <xdr:colOff>537576</xdr:colOff>
      <xdr:row>2</xdr:row>
      <xdr:rowOff>155671</xdr:rowOff>
    </xdr:to>
    <xdr:grpSp>
      <xdr:nvGrpSpPr>
        <xdr:cNvPr id="33" name="Group 32">
          <a:extLst>
            <a:ext uri="{FF2B5EF4-FFF2-40B4-BE49-F238E27FC236}">
              <a16:creationId xmlns:a16="http://schemas.microsoft.com/office/drawing/2014/main" id="{42584FA3-6D8A-DA4C-15EB-893C4404D548}"/>
            </a:ext>
          </a:extLst>
        </xdr:cNvPr>
        <xdr:cNvGrpSpPr/>
      </xdr:nvGrpSpPr>
      <xdr:grpSpPr>
        <a:xfrm>
          <a:off x="35132" y="35718"/>
          <a:ext cx="1109663" cy="500953"/>
          <a:chOff x="5321507" y="35255"/>
          <a:chExt cx="1107498" cy="491057"/>
        </a:xfrm>
      </xdr:grpSpPr>
      <xdr:sp macro="" textlink="">
        <xdr:nvSpPr>
          <xdr:cNvPr id="6" name="Rectangle 5">
            <a:extLst>
              <a:ext uri="{FF2B5EF4-FFF2-40B4-BE49-F238E27FC236}">
                <a16:creationId xmlns:a16="http://schemas.microsoft.com/office/drawing/2014/main" id="{CC39D8A5-83FF-393A-4BA5-BAD561303BEF}"/>
              </a:ext>
            </a:extLst>
          </xdr:cNvPr>
          <xdr:cNvSpPr/>
        </xdr:nvSpPr>
        <xdr:spPr>
          <a:xfrm>
            <a:off x="5321507" y="35255"/>
            <a:ext cx="1107498" cy="475879"/>
          </a:xfrm>
          <a:prstGeom prst="rect">
            <a:avLst/>
          </a:prstGeom>
          <a:solidFill>
            <a:schemeClr val="accent4">
              <a:lumMod val="40000"/>
              <a:lumOff val="60000"/>
            </a:schemeClr>
          </a:solidFill>
          <a:ln>
            <a:solidFill>
              <a:schemeClr val="accent4">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i="0" u="none" strike="noStrike">
                <a:solidFill>
                  <a:schemeClr val="accent4">
                    <a:lumMod val="50000"/>
                  </a:schemeClr>
                </a:solidFill>
                <a:effectLst/>
                <a:latin typeface="Arial Black" panose="020B0A04020102020204" pitchFamily="34" charset="0"/>
                <a:ea typeface="+mn-ea"/>
                <a:cs typeface="+mn-cs"/>
              </a:rPr>
              <a:t>Total Income</a:t>
            </a:r>
            <a:r>
              <a:rPr lang="en-US" sz="1000" b="1">
                <a:solidFill>
                  <a:schemeClr val="accent4">
                    <a:lumMod val="50000"/>
                  </a:schemeClr>
                </a:solidFill>
                <a:latin typeface="Arial Black" panose="020B0A04020102020204" pitchFamily="34" charset="0"/>
              </a:rPr>
              <a:t> </a:t>
            </a:r>
          </a:p>
        </xdr:txBody>
      </xdr:sp>
      <xdr:sp macro="" textlink="'Raw Data'!K2">
        <xdr:nvSpPr>
          <xdr:cNvPr id="3" name="TextBox 2">
            <a:extLst>
              <a:ext uri="{FF2B5EF4-FFF2-40B4-BE49-F238E27FC236}">
                <a16:creationId xmlns:a16="http://schemas.microsoft.com/office/drawing/2014/main" id="{A33D6C3F-2CCB-D0DC-96BF-0163BA2E6559}"/>
              </a:ext>
            </a:extLst>
          </xdr:cNvPr>
          <xdr:cNvSpPr txBox="1"/>
        </xdr:nvSpPr>
        <xdr:spPr>
          <a:xfrm>
            <a:off x="5540952" y="261752"/>
            <a:ext cx="68512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6785F51A-073C-4451-B7D3-576593001B79}" type="TxLink">
              <a:rPr lang="en-US" sz="1100" b="1" i="0" u="none" strike="noStrike">
                <a:solidFill>
                  <a:srgbClr val="000000"/>
                </a:solidFill>
                <a:latin typeface="Calibri"/>
                <a:cs typeface="Calibri"/>
              </a:rPr>
              <a:pPr algn="ctr"/>
              <a:t>6046185</a:t>
            </a:fld>
            <a:endParaRPr lang="en-US" sz="1100"/>
          </a:p>
        </xdr:txBody>
      </xdr:sp>
    </xdr:grpSp>
    <xdr:clientData/>
  </xdr:twoCellAnchor>
  <xdr:twoCellAnchor>
    <xdr:from>
      <xdr:col>1</xdr:col>
      <xdr:colOff>581474</xdr:colOff>
      <xdr:row>0</xdr:row>
      <xdr:rowOff>35718</xdr:rowOff>
    </xdr:from>
    <xdr:to>
      <xdr:col>4</xdr:col>
      <xdr:colOff>21880</xdr:colOff>
      <xdr:row>2</xdr:row>
      <xdr:rowOff>140493</xdr:rowOff>
    </xdr:to>
    <xdr:grpSp>
      <xdr:nvGrpSpPr>
        <xdr:cNvPr id="34" name="Group 33">
          <a:extLst>
            <a:ext uri="{FF2B5EF4-FFF2-40B4-BE49-F238E27FC236}">
              <a16:creationId xmlns:a16="http://schemas.microsoft.com/office/drawing/2014/main" id="{1C27DA38-7031-52DC-CFBA-10E8C55C43C8}"/>
            </a:ext>
          </a:extLst>
        </xdr:cNvPr>
        <xdr:cNvGrpSpPr/>
      </xdr:nvGrpSpPr>
      <xdr:grpSpPr>
        <a:xfrm>
          <a:off x="1188693" y="35718"/>
          <a:ext cx="1262062" cy="485775"/>
          <a:chOff x="6443951" y="72365"/>
          <a:chExt cx="1259897" cy="475879"/>
        </a:xfrm>
      </xdr:grpSpPr>
      <xdr:sp macro="" textlink="">
        <xdr:nvSpPr>
          <xdr:cNvPr id="7" name="Rectangle 6">
            <a:extLst>
              <a:ext uri="{FF2B5EF4-FFF2-40B4-BE49-F238E27FC236}">
                <a16:creationId xmlns:a16="http://schemas.microsoft.com/office/drawing/2014/main" id="{B934AB9B-07E8-A0CA-F73E-4282C83142F8}"/>
              </a:ext>
            </a:extLst>
          </xdr:cNvPr>
          <xdr:cNvSpPr/>
        </xdr:nvSpPr>
        <xdr:spPr>
          <a:xfrm>
            <a:off x="6443951" y="72365"/>
            <a:ext cx="1259897" cy="475879"/>
          </a:xfrm>
          <a:prstGeom prst="rect">
            <a:avLst/>
          </a:prstGeom>
          <a:solidFill>
            <a:schemeClr val="accent4">
              <a:lumMod val="40000"/>
              <a:lumOff val="60000"/>
            </a:schemeClr>
          </a:solidFill>
          <a:ln>
            <a:solidFill>
              <a:schemeClr val="accent4">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000" b="1" i="0" u="none" strike="noStrike">
                <a:solidFill>
                  <a:schemeClr val="accent4">
                    <a:lumMod val="50000"/>
                  </a:schemeClr>
                </a:solidFill>
                <a:effectLst/>
                <a:latin typeface="Arial Black" panose="020B0A04020102020204" pitchFamily="34" charset="0"/>
                <a:ea typeface="+mn-ea"/>
                <a:cs typeface="+mn-cs"/>
              </a:rPr>
              <a:t>Total Expenses </a:t>
            </a:r>
          </a:p>
        </xdr:txBody>
      </xdr:sp>
      <xdr:sp macro="" textlink="'Raw Data'!K3">
        <xdr:nvSpPr>
          <xdr:cNvPr id="4" name="TextBox 3">
            <a:extLst>
              <a:ext uri="{FF2B5EF4-FFF2-40B4-BE49-F238E27FC236}">
                <a16:creationId xmlns:a16="http://schemas.microsoft.com/office/drawing/2014/main" id="{8AFC5E40-626C-4589-8037-1665BB7BC4EF}"/>
              </a:ext>
            </a:extLst>
          </xdr:cNvPr>
          <xdr:cNvSpPr txBox="1"/>
        </xdr:nvSpPr>
        <xdr:spPr>
          <a:xfrm>
            <a:off x="6678612" y="252227"/>
            <a:ext cx="68512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94FBCEBC-9EE6-4364-AFD2-6DE56EB5BD4A}" type="TxLink">
              <a:rPr lang="en-US" sz="1100" b="1" i="0" u="none" strike="noStrike">
                <a:solidFill>
                  <a:srgbClr val="000000"/>
                </a:solidFill>
                <a:latin typeface="Calibri"/>
                <a:cs typeface="Calibri"/>
              </a:rPr>
              <a:pPr algn="ctr"/>
              <a:t>4228840</a:t>
            </a:fld>
            <a:endParaRPr lang="en-US" sz="1100"/>
          </a:p>
        </xdr:txBody>
      </xdr:sp>
    </xdr:grpSp>
    <xdr:clientData/>
  </xdr:twoCellAnchor>
  <xdr:twoCellAnchor>
    <xdr:from>
      <xdr:col>4</xdr:col>
      <xdr:colOff>65778</xdr:colOff>
      <xdr:row>0</xdr:row>
      <xdr:rowOff>35718</xdr:rowOff>
    </xdr:from>
    <xdr:to>
      <xdr:col>7</xdr:col>
      <xdr:colOff>163670</xdr:colOff>
      <xdr:row>2</xdr:row>
      <xdr:rowOff>140493</xdr:rowOff>
    </xdr:to>
    <xdr:grpSp>
      <xdr:nvGrpSpPr>
        <xdr:cNvPr id="35" name="Group 34">
          <a:extLst>
            <a:ext uri="{FF2B5EF4-FFF2-40B4-BE49-F238E27FC236}">
              <a16:creationId xmlns:a16="http://schemas.microsoft.com/office/drawing/2014/main" id="{03B01EAC-0E3E-B37C-CDCE-D9E637D81015}"/>
            </a:ext>
          </a:extLst>
        </xdr:cNvPr>
        <xdr:cNvGrpSpPr/>
      </xdr:nvGrpSpPr>
      <xdr:grpSpPr>
        <a:xfrm>
          <a:off x="2494653" y="35718"/>
          <a:ext cx="1919548" cy="485775"/>
          <a:chOff x="7743535" y="47625"/>
          <a:chExt cx="1875559" cy="475879"/>
        </a:xfrm>
      </xdr:grpSpPr>
      <xdr:sp macro="" textlink="">
        <xdr:nvSpPr>
          <xdr:cNvPr id="8" name="Rectangle 7">
            <a:extLst>
              <a:ext uri="{FF2B5EF4-FFF2-40B4-BE49-F238E27FC236}">
                <a16:creationId xmlns:a16="http://schemas.microsoft.com/office/drawing/2014/main" id="{6F950A6A-FB95-18C4-2082-F9A74ED5B80E}"/>
              </a:ext>
            </a:extLst>
          </xdr:cNvPr>
          <xdr:cNvSpPr/>
        </xdr:nvSpPr>
        <xdr:spPr>
          <a:xfrm>
            <a:off x="7743535" y="47625"/>
            <a:ext cx="1875559" cy="475879"/>
          </a:xfrm>
          <a:prstGeom prst="rect">
            <a:avLst/>
          </a:prstGeom>
          <a:solidFill>
            <a:schemeClr val="accent4">
              <a:lumMod val="40000"/>
              <a:lumOff val="60000"/>
            </a:schemeClr>
          </a:solidFill>
          <a:ln>
            <a:solidFill>
              <a:schemeClr val="accent4">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000" b="1" i="0" u="none" strike="noStrike">
                <a:solidFill>
                  <a:schemeClr val="accent4">
                    <a:lumMod val="50000"/>
                  </a:schemeClr>
                </a:solidFill>
                <a:effectLst/>
                <a:latin typeface="Arial Black" panose="020B0A04020102020204" pitchFamily="34" charset="0"/>
                <a:ea typeface="+mn-ea"/>
                <a:cs typeface="+mn-cs"/>
              </a:rPr>
              <a:t>Total Budgeted expense </a:t>
            </a:r>
          </a:p>
        </xdr:txBody>
      </xdr:sp>
      <xdr:sp macro="" textlink="'Raw Data'!K4">
        <xdr:nvSpPr>
          <xdr:cNvPr id="5" name="TextBox 4">
            <a:extLst>
              <a:ext uri="{FF2B5EF4-FFF2-40B4-BE49-F238E27FC236}">
                <a16:creationId xmlns:a16="http://schemas.microsoft.com/office/drawing/2014/main" id="{7E288290-679E-4B7F-8451-1CC279A375D5}"/>
              </a:ext>
            </a:extLst>
          </xdr:cNvPr>
          <xdr:cNvSpPr txBox="1"/>
        </xdr:nvSpPr>
        <xdr:spPr>
          <a:xfrm>
            <a:off x="8348085" y="233177"/>
            <a:ext cx="68512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EA07D070-37DC-468E-A21C-636ABC3267D7}" type="TxLink">
              <a:rPr lang="en-US" sz="1100" b="1" i="0" u="none" strike="noStrike">
                <a:solidFill>
                  <a:srgbClr val="000000"/>
                </a:solidFill>
                <a:latin typeface="Calibri"/>
                <a:cs typeface="Calibri"/>
              </a:rPr>
              <a:pPr algn="ctr"/>
              <a:t>4219150</a:t>
            </a:fld>
            <a:endParaRPr lang="en-US" sz="1100"/>
          </a:p>
        </xdr:txBody>
      </xdr:sp>
    </xdr:grpSp>
    <xdr:clientData/>
  </xdr:twoCellAnchor>
  <xdr:twoCellAnchor>
    <xdr:from>
      <xdr:col>0</xdr:col>
      <xdr:colOff>42860</xdr:colOff>
      <xdr:row>7</xdr:row>
      <xdr:rowOff>71438</xdr:rowOff>
    </xdr:from>
    <xdr:to>
      <xdr:col>1</xdr:col>
      <xdr:colOff>469104</xdr:colOff>
      <xdr:row>11</xdr:row>
      <xdr:rowOff>0</xdr:rowOff>
    </xdr:to>
    <xdr:grpSp>
      <xdr:nvGrpSpPr>
        <xdr:cNvPr id="36" name="Group 35">
          <a:extLst>
            <a:ext uri="{FF2B5EF4-FFF2-40B4-BE49-F238E27FC236}">
              <a16:creationId xmlns:a16="http://schemas.microsoft.com/office/drawing/2014/main" id="{83BBECD8-5D37-DBBB-E137-DA94EE10A347}"/>
            </a:ext>
          </a:extLst>
        </xdr:cNvPr>
        <xdr:cNvGrpSpPr/>
      </xdr:nvGrpSpPr>
      <xdr:grpSpPr>
        <a:xfrm>
          <a:off x="42860" y="1404938"/>
          <a:ext cx="1033463" cy="690562"/>
          <a:chOff x="9658781" y="47625"/>
          <a:chExt cx="1031298" cy="475879"/>
        </a:xfrm>
      </xdr:grpSpPr>
      <xdr:sp macro="" textlink="">
        <xdr:nvSpPr>
          <xdr:cNvPr id="9" name="Rectangle 8">
            <a:extLst>
              <a:ext uri="{FF2B5EF4-FFF2-40B4-BE49-F238E27FC236}">
                <a16:creationId xmlns:a16="http://schemas.microsoft.com/office/drawing/2014/main" id="{EB081B54-44EA-B6E4-AF0C-FCAB722D509F}"/>
              </a:ext>
            </a:extLst>
          </xdr:cNvPr>
          <xdr:cNvSpPr/>
        </xdr:nvSpPr>
        <xdr:spPr>
          <a:xfrm>
            <a:off x="9658781" y="47625"/>
            <a:ext cx="1031298" cy="475879"/>
          </a:xfrm>
          <a:prstGeom prst="rect">
            <a:avLst/>
          </a:prstGeom>
          <a:solidFill>
            <a:schemeClr val="accent4">
              <a:lumMod val="40000"/>
              <a:lumOff val="60000"/>
            </a:schemeClr>
          </a:solidFill>
          <a:ln>
            <a:solidFill>
              <a:schemeClr val="accent4">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000" b="1" i="0" u="none" strike="noStrike">
                <a:solidFill>
                  <a:schemeClr val="accent4">
                    <a:lumMod val="50000"/>
                  </a:schemeClr>
                </a:solidFill>
                <a:effectLst/>
                <a:latin typeface="Arial Black" panose="020B0A04020102020204" pitchFamily="34" charset="0"/>
                <a:ea typeface="+mn-ea"/>
                <a:cs typeface="+mn-cs"/>
              </a:rPr>
              <a:t>Net Savings </a:t>
            </a:r>
          </a:p>
        </xdr:txBody>
      </xdr:sp>
      <xdr:sp macro="" textlink="'Raw Data'!K5">
        <xdr:nvSpPr>
          <xdr:cNvPr id="18" name="TextBox 17">
            <a:extLst>
              <a:ext uri="{FF2B5EF4-FFF2-40B4-BE49-F238E27FC236}">
                <a16:creationId xmlns:a16="http://schemas.microsoft.com/office/drawing/2014/main" id="{C949DE32-E5C0-4A9C-B234-3AA33BE8FDA0}"/>
              </a:ext>
            </a:extLst>
          </xdr:cNvPr>
          <xdr:cNvSpPr txBox="1"/>
        </xdr:nvSpPr>
        <xdr:spPr>
          <a:xfrm>
            <a:off x="9823594" y="214127"/>
            <a:ext cx="68512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4506B595-0B3D-480E-B945-F8E8806A5E38}" type="TxLink">
              <a:rPr lang="en-US" sz="1100" b="1" i="0" u="none" strike="noStrike">
                <a:solidFill>
                  <a:srgbClr val="000000"/>
                </a:solidFill>
                <a:latin typeface="Calibri"/>
                <a:cs typeface="Calibri"/>
              </a:rPr>
              <a:pPr algn="ctr"/>
              <a:t>1817345</a:t>
            </a:fld>
            <a:endParaRPr lang="en-US" sz="1100"/>
          </a:p>
        </xdr:txBody>
      </xdr:sp>
    </xdr:grpSp>
    <xdr:clientData/>
  </xdr:twoCellAnchor>
  <xdr:twoCellAnchor>
    <xdr:from>
      <xdr:col>4</xdr:col>
      <xdr:colOff>56359</xdr:colOff>
      <xdr:row>3</xdr:row>
      <xdr:rowOff>0</xdr:rowOff>
    </xdr:from>
    <xdr:to>
      <xdr:col>5</xdr:col>
      <xdr:colOff>523876</xdr:colOff>
      <xdr:row>7</xdr:row>
      <xdr:rowOff>15790</xdr:rowOff>
    </xdr:to>
    <xdr:grpSp>
      <xdr:nvGrpSpPr>
        <xdr:cNvPr id="37" name="Group 36">
          <a:extLst>
            <a:ext uri="{FF2B5EF4-FFF2-40B4-BE49-F238E27FC236}">
              <a16:creationId xmlns:a16="http://schemas.microsoft.com/office/drawing/2014/main" id="{63104F99-1792-A5DF-5981-A0AF86D2C097}"/>
            </a:ext>
          </a:extLst>
        </xdr:cNvPr>
        <xdr:cNvGrpSpPr/>
      </xdr:nvGrpSpPr>
      <xdr:grpSpPr>
        <a:xfrm>
          <a:off x="2485234" y="571500"/>
          <a:ext cx="1074736" cy="777790"/>
          <a:chOff x="10729768" y="47625"/>
          <a:chExt cx="1364673" cy="475879"/>
        </a:xfrm>
      </xdr:grpSpPr>
      <xdr:sp macro="" textlink="">
        <xdr:nvSpPr>
          <xdr:cNvPr id="12" name="Rectangle 11">
            <a:extLst>
              <a:ext uri="{FF2B5EF4-FFF2-40B4-BE49-F238E27FC236}">
                <a16:creationId xmlns:a16="http://schemas.microsoft.com/office/drawing/2014/main" id="{972A8C18-3A11-9CC6-EDDF-B5FB820AE9B2}"/>
              </a:ext>
            </a:extLst>
          </xdr:cNvPr>
          <xdr:cNvSpPr/>
        </xdr:nvSpPr>
        <xdr:spPr>
          <a:xfrm>
            <a:off x="10729768" y="47625"/>
            <a:ext cx="1364673" cy="475879"/>
          </a:xfrm>
          <a:prstGeom prst="rect">
            <a:avLst/>
          </a:prstGeom>
          <a:solidFill>
            <a:schemeClr val="accent4">
              <a:lumMod val="40000"/>
              <a:lumOff val="60000"/>
            </a:schemeClr>
          </a:solidFill>
          <a:ln>
            <a:solidFill>
              <a:schemeClr val="accent4">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000" b="1" i="0" u="none" strike="noStrike">
                <a:solidFill>
                  <a:schemeClr val="accent4">
                    <a:lumMod val="50000"/>
                  </a:schemeClr>
                </a:solidFill>
                <a:effectLst/>
                <a:latin typeface="Arial Black" panose="020B0A04020102020204" pitchFamily="34" charset="0"/>
                <a:ea typeface="+mn-ea"/>
                <a:cs typeface="+mn-cs"/>
              </a:rPr>
              <a:t>Savings Rate (%) </a:t>
            </a:r>
          </a:p>
        </xdr:txBody>
      </xdr:sp>
      <xdr:sp macro="" textlink="'Raw Data'!K8">
        <xdr:nvSpPr>
          <xdr:cNvPr id="19" name="TextBox 18">
            <a:extLst>
              <a:ext uri="{FF2B5EF4-FFF2-40B4-BE49-F238E27FC236}">
                <a16:creationId xmlns:a16="http://schemas.microsoft.com/office/drawing/2014/main" id="{718F7299-2808-402D-AEA7-C631968E1F21}"/>
              </a:ext>
            </a:extLst>
          </xdr:cNvPr>
          <xdr:cNvSpPr txBox="1"/>
        </xdr:nvSpPr>
        <xdr:spPr>
          <a:xfrm>
            <a:off x="11226368" y="241999"/>
            <a:ext cx="3276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DC0982AF-497A-408A-B5A9-2948BA511D33}" type="TxLink">
              <a:rPr lang="en-US" sz="1100" b="1" i="0" u="none" strike="noStrike">
                <a:solidFill>
                  <a:srgbClr val="000000"/>
                </a:solidFill>
                <a:latin typeface="Calibri"/>
                <a:cs typeface="Calibri"/>
              </a:rPr>
              <a:pPr algn="ctr"/>
              <a:t>30</a:t>
            </a:fld>
            <a:endParaRPr lang="en-US" sz="1100"/>
          </a:p>
        </xdr:txBody>
      </xdr:sp>
    </xdr:grpSp>
    <xdr:clientData/>
  </xdr:twoCellAnchor>
  <xdr:twoCellAnchor>
    <xdr:from>
      <xdr:col>0</xdr:col>
      <xdr:colOff>48421</xdr:colOff>
      <xdr:row>2</xdr:row>
      <xdr:rowOff>182165</xdr:rowOff>
    </xdr:from>
    <xdr:to>
      <xdr:col>1</xdr:col>
      <xdr:colOff>559593</xdr:colOff>
      <xdr:row>7</xdr:row>
      <xdr:rowOff>20240</xdr:rowOff>
    </xdr:to>
    <xdr:grpSp>
      <xdr:nvGrpSpPr>
        <xdr:cNvPr id="38" name="Group 37">
          <a:extLst>
            <a:ext uri="{FF2B5EF4-FFF2-40B4-BE49-F238E27FC236}">
              <a16:creationId xmlns:a16="http://schemas.microsoft.com/office/drawing/2014/main" id="{82371F2A-340B-207D-6461-D8851C8DB881}"/>
            </a:ext>
          </a:extLst>
        </xdr:cNvPr>
        <xdr:cNvGrpSpPr/>
      </xdr:nvGrpSpPr>
      <xdr:grpSpPr>
        <a:xfrm>
          <a:off x="48421" y="563165"/>
          <a:ext cx="1118391" cy="790575"/>
          <a:chOff x="12147335" y="39290"/>
          <a:chExt cx="1199573" cy="770783"/>
        </a:xfrm>
      </xdr:grpSpPr>
      <xdr:sp macro="" textlink="">
        <xdr:nvSpPr>
          <xdr:cNvPr id="10" name="Rectangle 9">
            <a:extLst>
              <a:ext uri="{FF2B5EF4-FFF2-40B4-BE49-F238E27FC236}">
                <a16:creationId xmlns:a16="http://schemas.microsoft.com/office/drawing/2014/main" id="{40C4FA0F-E21F-CCB3-6A64-39018CD863EA}"/>
              </a:ext>
            </a:extLst>
          </xdr:cNvPr>
          <xdr:cNvSpPr/>
        </xdr:nvSpPr>
        <xdr:spPr>
          <a:xfrm>
            <a:off x="12147335" y="39290"/>
            <a:ext cx="1199573" cy="770783"/>
          </a:xfrm>
          <a:prstGeom prst="rect">
            <a:avLst/>
          </a:prstGeom>
          <a:solidFill>
            <a:schemeClr val="accent4">
              <a:lumMod val="40000"/>
              <a:lumOff val="60000"/>
            </a:schemeClr>
          </a:solidFill>
          <a:ln>
            <a:solidFill>
              <a:schemeClr val="accent4">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000" b="1" i="0" u="none" strike="noStrike">
                <a:solidFill>
                  <a:schemeClr val="accent4">
                    <a:lumMod val="50000"/>
                  </a:schemeClr>
                </a:solidFill>
                <a:effectLst/>
                <a:latin typeface="Arial Black" panose="020B0A04020102020204" pitchFamily="34" charset="0"/>
                <a:ea typeface="+mn-ea"/>
                <a:cs typeface="+mn-cs"/>
              </a:rPr>
              <a:t>Expense-to-Income Ratio (%) </a:t>
            </a:r>
          </a:p>
        </xdr:txBody>
      </xdr:sp>
      <xdr:sp macro="" textlink="'Raw Data'!K6">
        <xdr:nvSpPr>
          <xdr:cNvPr id="20" name="TextBox 19">
            <a:extLst>
              <a:ext uri="{FF2B5EF4-FFF2-40B4-BE49-F238E27FC236}">
                <a16:creationId xmlns:a16="http://schemas.microsoft.com/office/drawing/2014/main" id="{9CAF496C-9B15-4755-B7C3-BCFEB7AF44ED}"/>
              </a:ext>
            </a:extLst>
          </xdr:cNvPr>
          <xdr:cNvSpPr txBox="1"/>
        </xdr:nvSpPr>
        <xdr:spPr>
          <a:xfrm>
            <a:off x="12560347" y="543612"/>
            <a:ext cx="3276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D9D490F7-4B5E-420A-B7F9-07598DAA7AE7}" type="TxLink">
              <a:rPr lang="en-US" sz="1100" b="1" i="0" u="none" strike="noStrike">
                <a:solidFill>
                  <a:srgbClr val="000000"/>
                </a:solidFill>
                <a:latin typeface="Calibri"/>
                <a:cs typeface="Calibri"/>
              </a:rPr>
              <a:pPr algn="ctr"/>
              <a:t>70</a:t>
            </a:fld>
            <a:endParaRPr lang="en-US" sz="1100"/>
          </a:p>
        </xdr:txBody>
      </xdr:sp>
    </xdr:grpSp>
    <xdr:clientData/>
  </xdr:twoCellAnchor>
  <xdr:twoCellAnchor>
    <xdr:from>
      <xdr:col>1</xdr:col>
      <xdr:colOff>599878</xdr:colOff>
      <xdr:row>2</xdr:row>
      <xdr:rowOff>186796</xdr:rowOff>
    </xdr:from>
    <xdr:to>
      <xdr:col>4</xdr:col>
      <xdr:colOff>16073</xdr:colOff>
      <xdr:row>7</xdr:row>
      <xdr:rowOff>37120</xdr:rowOff>
    </xdr:to>
    <xdr:grpSp>
      <xdr:nvGrpSpPr>
        <xdr:cNvPr id="39" name="Group 38">
          <a:extLst>
            <a:ext uri="{FF2B5EF4-FFF2-40B4-BE49-F238E27FC236}">
              <a16:creationId xmlns:a16="http://schemas.microsoft.com/office/drawing/2014/main" id="{66C70ACD-9603-3FCE-352E-8B2246ED04A2}"/>
            </a:ext>
          </a:extLst>
        </xdr:cNvPr>
        <xdr:cNvGrpSpPr/>
      </xdr:nvGrpSpPr>
      <xdr:grpSpPr>
        <a:xfrm>
          <a:off x="1207097" y="567796"/>
          <a:ext cx="1237851" cy="802824"/>
          <a:chOff x="1203635" y="554523"/>
          <a:chExt cx="1044880" cy="937286"/>
        </a:xfrm>
      </xdr:grpSpPr>
      <xdr:sp macro="" textlink="">
        <xdr:nvSpPr>
          <xdr:cNvPr id="11" name="Rectangle 10">
            <a:extLst>
              <a:ext uri="{FF2B5EF4-FFF2-40B4-BE49-F238E27FC236}">
                <a16:creationId xmlns:a16="http://schemas.microsoft.com/office/drawing/2014/main" id="{AD449D4B-2A40-852D-8B52-10423B037667}"/>
              </a:ext>
            </a:extLst>
          </xdr:cNvPr>
          <xdr:cNvSpPr/>
        </xdr:nvSpPr>
        <xdr:spPr>
          <a:xfrm>
            <a:off x="1203635" y="554523"/>
            <a:ext cx="1044880" cy="937286"/>
          </a:xfrm>
          <a:prstGeom prst="rect">
            <a:avLst/>
          </a:prstGeom>
          <a:solidFill>
            <a:schemeClr val="accent4">
              <a:lumMod val="40000"/>
              <a:lumOff val="60000"/>
            </a:schemeClr>
          </a:solidFill>
          <a:ln>
            <a:solidFill>
              <a:schemeClr val="accent4">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000" b="1" i="0" u="none" strike="noStrike">
                <a:solidFill>
                  <a:schemeClr val="accent4">
                    <a:lumMod val="50000"/>
                  </a:schemeClr>
                </a:solidFill>
                <a:effectLst/>
                <a:latin typeface="Arial Black" panose="020B0A04020102020204" pitchFamily="34" charset="0"/>
                <a:ea typeface="+mn-ea"/>
                <a:cs typeface="+mn-cs"/>
              </a:rPr>
              <a:t>Monthly Budget Variance (%) </a:t>
            </a:r>
          </a:p>
        </xdr:txBody>
      </xdr:sp>
      <xdr:sp macro="" textlink="'Raw Data'!K7">
        <xdr:nvSpPr>
          <xdr:cNvPr id="21" name="TextBox 20">
            <a:extLst>
              <a:ext uri="{FF2B5EF4-FFF2-40B4-BE49-F238E27FC236}">
                <a16:creationId xmlns:a16="http://schemas.microsoft.com/office/drawing/2014/main" id="{43C6DFA4-D7E0-4B73-854B-D10562D7DEF5}"/>
              </a:ext>
            </a:extLst>
          </xdr:cNvPr>
          <xdr:cNvSpPr txBox="1"/>
        </xdr:nvSpPr>
        <xdr:spPr>
          <a:xfrm>
            <a:off x="1470177" y="1225614"/>
            <a:ext cx="4368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CD45E96D-AB7A-4731-A1DB-6B87B854DE13}" type="TxLink">
              <a:rPr lang="en-US" sz="1100" b="1" i="0" u="none" strike="noStrike">
                <a:solidFill>
                  <a:srgbClr val="000000"/>
                </a:solidFill>
                <a:latin typeface="Calibri"/>
                <a:cs typeface="Calibri"/>
              </a:rPr>
              <a:pPr algn="ctr"/>
              <a:t>0.23</a:t>
            </a:fld>
            <a:endParaRPr lang="en-US" sz="1100"/>
          </a:p>
        </xdr:txBody>
      </xdr:sp>
    </xdr:grpSp>
    <xdr:clientData/>
  </xdr:twoCellAnchor>
  <xdr:twoCellAnchor>
    <xdr:from>
      <xdr:col>7</xdr:col>
      <xdr:colOff>207568</xdr:colOff>
      <xdr:row>0</xdr:row>
      <xdr:rowOff>23812</xdr:rowOff>
    </xdr:from>
    <xdr:to>
      <xdr:col>16</xdr:col>
      <xdr:colOff>238124</xdr:colOff>
      <xdr:row>2</xdr:row>
      <xdr:rowOff>185737</xdr:rowOff>
    </xdr:to>
    <xdr:grpSp>
      <xdr:nvGrpSpPr>
        <xdr:cNvPr id="24" name="Group 23">
          <a:extLst>
            <a:ext uri="{FF2B5EF4-FFF2-40B4-BE49-F238E27FC236}">
              <a16:creationId xmlns:a16="http://schemas.microsoft.com/office/drawing/2014/main" id="{569A0CE7-359B-FEAC-835A-C639A9211E08}"/>
            </a:ext>
          </a:extLst>
        </xdr:cNvPr>
        <xdr:cNvGrpSpPr/>
      </xdr:nvGrpSpPr>
      <xdr:grpSpPr>
        <a:xfrm>
          <a:off x="4458099" y="23812"/>
          <a:ext cx="5495525" cy="542925"/>
          <a:chOff x="38099" y="9525"/>
          <a:chExt cx="5248275" cy="542925"/>
        </a:xfrm>
      </xdr:grpSpPr>
      <xdr:sp macro="" textlink="">
        <xdr:nvSpPr>
          <xdr:cNvPr id="2" name="Rectangle 1">
            <a:extLst>
              <a:ext uri="{FF2B5EF4-FFF2-40B4-BE49-F238E27FC236}">
                <a16:creationId xmlns:a16="http://schemas.microsoft.com/office/drawing/2014/main" id="{2BBF7D4C-470D-2EDF-8A80-A38F43E29D67}"/>
              </a:ext>
            </a:extLst>
          </xdr:cNvPr>
          <xdr:cNvSpPr/>
        </xdr:nvSpPr>
        <xdr:spPr>
          <a:xfrm>
            <a:off x="38099" y="36818"/>
            <a:ext cx="5248275" cy="468007"/>
          </a:xfrm>
          <a:prstGeom prst="rect">
            <a:avLst/>
          </a:prstGeom>
          <a:solidFill>
            <a:schemeClr val="accent4">
              <a:lumMod val="50000"/>
            </a:schemeClr>
          </a:solidFill>
        </xdr:spPr>
        <xdr:style>
          <a:lnRef idx="1">
            <a:schemeClr val="accent4"/>
          </a:lnRef>
          <a:fillRef idx="3">
            <a:schemeClr val="accent4"/>
          </a:fillRef>
          <a:effectRef idx="2">
            <a:schemeClr val="accent4"/>
          </a:effectRef>
          <a:fontRef idx="minor">
            <a:schemeClr val="lt1"/>
          </a:fontRef>
        </xdr:style>
        <xdr:txBody>
          <a:bodyPr vertOverflow="clip" horzOverflow="clip" rtlCol="0" anchor="ctr"/>
          <a:lstStyle/>
          <a:p>
            <a:pPr algn="ctr"/>
            <a:r>
              <a:rPr lang="en-US" sz="1800" b="1">
                <a:latin typeface="Arial Black" panose="020B0A04020102020204" pitchFamily="34" charset="0"/>
              </a:rPr>
              <a:t>FINANCIAL</a:t>
            </a:r>
            <a:r>
              <a:rPr lang="en-US" sz="1800" b="1" baseline="0">
                <a:latin typeface="Arial Black" panose="020B0A04020102020204" pitchFamily="34" charset="0"/>
              </a:rPr>
              <a:t> BUDGET TRACKING</a:t>
            </a:r>
            <a:endParaRPr lang="en-US" sz="1800" b="1">
              <a:latin typeface="Arial Black" panose="020B0A04020102020204" pitchFamily="34" charset="0"/>
            </a:endParaRPr>
          </a:p>
        </xdr:txBody>
      </xdr:sp>
      <xdr:pic>
        <xdr:nvPicPr>
          <xdr:cNvPr id="23" name="Graphic 22" descr="Upward trend">
            <a:extLst>
              <a:ext uri="{FF2B5EF4-FFF2-40B4-BE49-F238E27FC236}">
                <a16:creationId xmlns:a16="http://schemas.microsoft.com/office/drawing/2014/main" id="{E1740113-F2ED-004B-3E10-2F7C52761B0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686300" y="9525"/>
            <a:ext cx="542925" cy="542925"/>
          </a:xfrm>
          <a:prstGeom prst="rect">
            <a:avLst/>
          </a:prstGeom>
        </xdr:spPr>
      </xdr:pic>
    </xdr:grpSp>
    <xdr:clientData/>
  </xdr:twoCellAnchor>
  <xdr:twoCellAnchor>
    <xdr:from>
      <xdr:col>19</xdr:col>
      <xdr:colOff>236340</xdr:colOff>
      <xdr:row>4</xdr:row>
      <xdr:rowOff>98378</xdr:rowOff>
    </xdr:from>
    <xdr:to>
      <xdr:col>26</xdr:col>
      <xdr:colOff>202406</xdr:colOff>
      <xdr:row>15</xdr:row>
      <xdr:rowOff>178593</xdr:rowOff>
    </xdr:to>
    <xdr:graphicFrame macro="">
      <xdr:nvGraphicFramePr>
        <xdr:cNvPr id="25" name="Chart 24">
          <a:extLst>
            <a:ext uri="{FF2B5EF4-FFF2-40B4-BE49-F238E27FC236}">
              <a16:creationId xmlns:a16="http://schemas.microsoft.com/office/drawing/2014/main" id="{3273585D-F602-48F6-A15E-B0D8EBAE5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219752</xdr:colOff>
      <xdr:row>4</xdr:row>
      <xdr:rowOff>97895</xdr:rowOff>
    </xdr:from>
    <xdr:to>
      <xdr:col>19</xdr:col>
      <xdr:colOff>230373</xdr:colOff>
      <xdr:row>15</xdr:row>
      <xdr:rowOff>166687</xdr:rowOff>
    </xdr:to>
    <xdr:graphicFrame macro="">
      <xdr:nvGraphicFramePr>
        <xdr:cNvPr id="26" name="Chart 25">
          <a:extLst>
            <a:ext uri="{FF2B5EF4-FFF2-40B4-BE49-F238E27FC236}">
              <a16:creationId xmlns:a16="http://schemas.microsoft.com/office/drawing/2014/main" id="{75C9D915-CB89-42C4-AF9D-DF46A8C8AF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438069</xdr:colOff>
      <xdr:row>7</xdr:row>
      <xdr:rowOff>35719</xdr:rowOff>
    </xdr:from>
    <xdr:to>
      <xdr:col>9</xdr:col>
      <xdr:colOff>154781</xdr:colOff>
      <xdr:row>16</xdr:row>
      <xdr:rowOff>11906</xdr:rowOff>
    </xdr:to>
    <xdr:graphicFrame macro="">
      <xdr:nvGraphicFramePr>
        <xdr:cNvPr id="27" name="Chart 26">
          <a:extLst>
            <a:ext uri="{FF2B5EF4-FFF2-40B4-BE49-F238E27FC236}">
              <a16:creationId xmlns:a16="http://schemas.microsoft.com/office/drawing/2014/main" id="{8172ACAF-4D35-43CC-95A6-882DF8557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437121</xdr:colOff>
      <xdr:row>16</xdr:row>
      <xdr:rowOff>0</xdr:rowOff>
    </xdr:from>
    <xdr:to>
      <xdr:col>20</xdr:col>
      <xdr:colOff>369094</xdr:colOff>
      <xdr:row>27</xdr:row>
      <xdr:rowOff>142875</xdr:rowOff>
    </xdr:to>
    <xdr:graphicFrame macro="">
      <xdr:nvGraphicFramePr>
        <xdr:cNvPr id="28" name="Chart 27">
          <a:extLst>
            <a:ext uri="{FF2B5EF4-FFF2-40B4-BE49-F238E27FC236}">
              <a16:creationId xmlns:a16="http://schemas.microsoft.com/office/drawing/2014/main" id="{5BF8B63A-E136-4731-A6C0-A55FF6866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586730</xdr:colOff>
      <xdr:row>16</xdr:row>
      <xdr:rowOff>11907</xdr:rowOff>
    </xdr:from>
    <xdr:to>
      <xdr:col>12</xdr:col>
      <xdr:colOff>202407</xdr:colOff>
      <xdr:row>27</xdr:row>
      <xdr:rowOff>128923</xdr:rowOff>
    </xdr:to>
    <xdr:graphicFrame macro="">
      <xdr:nvGraphicFramePr>
        <xdr:cNvPr id="29" name="Chart 28">
          <a:extLst>
            <a:ext uri="{FF2B5EF4-FFF2-40B4-BE49-F238E27FC236}">
              <a16:creationId xmlns:a16="http://schemas.microsoft.com/office/drawing/2014/main" id="{ABC934B4-B8CC-4DFD-81C9-374511AF01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202576</xdr:colOff>
      <xdr:row>15</xdr:row>
      <xdr:rowOff>188968</xdr:rowOff>
    </xdr:from>
    <xdr:to>
      <xdr:col>15</xdr:col>
      <xdr:colOff>464344</xdr:colOff>
      <xdr:row>27</xdr:row>
      <xdr:rowOff>158956</xdr:rowOff>
    </xdr:to>
    <xdr:graphicFrame macro="">
      <xdr:nvGraphicFramePr>
        <xdr:cNvPr id="30" name="Chart 29">
          <a:extLst>
            <a:ext uri="{FF2B5EF4-FFF2-40B4-BE49-F238E27FC236}">
              <a16:creationId xmlns:a16="http://schemas.microsoft.com/office/drawing/2014/main" id="{279065BF-A5B7-4B2B-94DF-8940E4336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397845</xdr:colOff>
      <xdr:row>16</xdr:row>
      <xdr:rowOff>0</xdr:rowOff>
    </xdr:from>
    <xdr:to>
      <xdr:col>26</xdr:col>
      <xdr:colOff>201706</xdr:colOff>
      <xdr:row>27</xdr:row>
      <xdr:rowOff>154781</xdr:rowOff>
    </xdr:to>
    <xdr:graphicFrame macro="">
      <xdr:nvGraphicFramePr>
        <xdr:cNvPr id="31" name="Chart 30">
          <a:extLst>
            <a:ext uri="{FF2B5EF4-FFF2-40B4-BE49-F238E27FC236}">
              <a16:creationId xmlns:a16="http://schemas.microsoft.com/office/drawing/2014/main" id="{CEEC0153-F67F-4B1E-9B8C-5959C4742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182192</xdr:colOff>
      <xdr:row>7</xdr:row>
      <xdr:rowOff>23259</xdr:rowOff>
    </xdr:from>
    <xdr:to>
      <xdr:col>14</xdr:col>
      <xdr:colOff>190499</xdr:colOff>
      <xdr:row>15</xdr:row>
      <xdr:rowOff>178594</xdr:rowOff>
    </xdr:to>
    <xdr:graphicFrame macro="">
      <xdr:nvGraphicFramePr>
        <xdr:cNvPr id="32" name="Chart 31">
          <a:extLst>
            <a:ext uri="{FF2B5EF4-FFF2-40B4-BE49-F238E27FC236}">
              <a16:creationId xmlns:a16="http://schemas.microsoft.com/office/drawing/2014/main" id="{5D806959-1E94-4067-BE1C-8B72535E4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33.87960763889" createdVersion="8" refreshedVersion="8" minRefreshableVersion="3" recordCount="1000" xr:uid="{B3D73DC7-4A2D-4876-B178-2D1A2DA686F7}">
  <cacheSource type="worksheet">
    <worksheetSource ref="A1:H1001" sheet="Raw Data"/>
  </cacheSource>
  <cacheFields count="11">
    <cacheField name="Month" numFmtId="0">
      <sharedItems count="12">
        <s v="May"/>
        <s v="Nov"/>
        <s v="Dec"/>
        <s v="Aug"/>
        <s v="Oct"/>
        <s v="Apr"/>
        <s v="Mar"/>
        <s v="Jan"/>
        <s v="Jun"/>
        <s v="Sep"/>
        <s v="Jul"/>
        <s v="Feb"/>
      </sharedItems>
    </cacheField>
    <cacheField name="Year" numFmtId="0">
      <sharedItems containsSemiMixedTypes="0" containsString="0" containsNumber="1" containsInteger="1" minValue="2023" maxValue="2025" count="3">
        <n v="2024"/>
        <n v="2023"/>
        <n v="2025"/>
      </sharedItems>
    </cacheField>
    <cacheField name="Income Source" numFmtId="0">
      <sharedItems count="5">
        <s v="Other"/>
        <s v="Business"/>
        <s v="Freelance"/>
        <s v="Salary"/>
        <s v="Investments"/>
      </sharedItems>
    </cacheField>
    <cacheField name="Income Amount" numFmtId="0">
      <sharedItems containsSemiMixedTypes="0" containsString="0" containsNumber="1" containsInteger="1" minValue="1002" maxValue="181800"/>
    </cacheField>
    <cacheField name="Expense Category" numFmtId="0">
      <sharedItems count="8">
        <s v="Rent"/>
        <s v="Utilities"/>
        <s v="Other"/>
        <s v="Healthcare"/>
        <s v="Savings"/>
        <s v="Groceries"/>
        <s v="Transport"/>
        <s v="Entertainment"/>
      </sharedItems>
    </cacheField>
    <cacheField name="Expense Amount" numFmtId="0">
      <sharedItems containsSemiMixedTypes="0" containsString="0" containsNumber="1" containsInteger="1" minValue="507" maxValue="7997"/>
    </cacheField>
    <cacheField name="Budgeted Expense" numFmtId="0">
      <sharedItems containsSemiMixedTypes="0" containsString="0" containsNumber="1" containsInteger="1" minValue="100" maxValue="8481"/>
    </cacheField>
    <cacheField name="Account Type" numFmtId="0">
      <sharedItems count="4">
        <s v="Cash"/>
        <s v="Digital Wallet"/>
        <s v="Bank Transfer"/>
        <s v="Credit Card"/>
      </sharedItems>
    </cacheField>
    <cacheField name="Savings" numFmtId="0" formula="'Income Amount'-'Expense Amount'" databaseField="0"/>
    <cacheField name="Net Savings" numFmtId="0" formula="'Income Amount'-'Expense Amount'" databaseField="0"/>
    <cacheField name="Savings Rate (%)" numFmtId="0" formula="('Net Savings'/'Income Amount')*100" databaseField="0"/>
  </cacheFields>
  <extLst>
    <ext xmlns:x14="http://schemas.microsoft.com/office/spreadsheetml/2009/9/main" uri="{725AE2AE-9491-48be-B2B4-4EB974FC3084}">
      <x14:pivotCacheDefinition pivotCacheId="11133180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93140"/>
    <x v="0"/>
    <n v="4062"/>
    <n v="3746"/>
    <x v="0"/>
  </r>
  <r>
    <x v="1"/>
    <x v="0"/>
    <x v="1"/>
    <n v="56180"/>
    <x v="0"/>
    <n v="7828"/>
    <n v="8183"/>
    <x v="1"/>
  </r>
  <r>
    <x v="1"/>
    <x v="1"/>
    <x v="0"/>
    <n v="83640"/>
    <x v="1"/>
    <n v="2976"/>
    <n v="3348"/>
    <x v="1"/>
  </r>
  <r>
    <x v="2"/>
    <x v="2"/>
    <x v="0"/>
    <n v="5295"/>
    <x v="2"/>
    <n v="1000"/>
    <n v="2748"/>
    <x v="2"/>
  </r>
  <r>
    <x v="3"/>
    <x v="2"/>
    <x v="0"/>
    <n v="58670"/>
    <x v="3"/>
    <n v="3193"/>
    <n v="3144"/>
    <x v="3"/>
  </r>
  <r>
    <x v="4"/>
    <x v="2"/>
    <x v="2"/>
    <n v="80810"/>
    <x v="4"/>
    <n v="5254"/>
    <n v="5305"/>
    <x v="0"/>
  </r>
  <r>
    <x v="5"/>
    <x v="2"/>
    <x v="2"/>
    <n v="3266"/>
    <x v="5"/>
    <n v="3731"/>
    <n v="3970"/>
    <x v="2"/>
  </r>
  <r>
    <x v="5"/>
    <x v="1"/>
    <x v="0"/>
    <n v="6640"/>
    <x v="2"/>
    <n v="7679"/>
    <n v="7515"/>
    <x v="2"/>
  </r>
  <r>
    <x v="1"/>
    <x v="2"/>
    <x v="2"/>
    <n v="2040"/>
    <x v="3"/>
    <n v="3212"/>
    <n v="3530"/>
    <x v="3"/>
  </r>
  <r>
    <x v="6"/>
    <x v="0"/>
    <x v="0"/>
    <n v="9183"/>
    <x v="4"/>
    <n v="2444"/>
    <n v="2106"/>
    <x v="2"/>
  </r>
  <r>
    <x v="7"/>
    <x v="1"/>
    <x v="1"/>
    <n v="8349"/>
    <x v="2"/>
    <n v="7711"/>
    <n v="8066"/>
    <x v="1"/>
  </r>
  <r>
    <x v="8"/>
    <x v="1"/>
    <x v="1"/>
    <n v="1562"/>
    <x v="2"/>
    <n v="7926"/>
    <n v="7736"/>
    <x v="0"/>
  </r>
  <r>
    <x v="1"/>
    <x v="2"/>
    <x v="3"/>
    <n v="6506"/>
    <x v="5"/>
    <n v="2902"/>
    <n v="2631"/>
    <x v="0"/>
  </r>
  <r>
    <x v="0"/>
    <x v="2"/>
    <x v="1"/>
    <n v="3656"/>
    <x v="1"/>
    <n v="1465"/>
    <n v="1418"/>
    <x v="1"/>
  </r>
  <r>
    <x v="9"/>
    <x v="0"/>
    <x v="0"/>
    <n v="6319"/>
    <x v="1"/>
    <n v="2540"/>
    <n v="2667"/>
    <x v="3"/>
  </r>
  <r>
    <x v="1"/>
    <x v="1"/>
    <x v="2"/>
    <n v="181800"/>
    <x v="2"/>
    <n v="1902"/>
    <n v="1740"/>
    <x v="0"/>
  </r>
  <r>
    <x v="2"/>
    <x v="0"/>
    <x v="1"/>
    <n v="1186"/>
    <x v="4"/>
    <n v="7737"/>
    <n v="7830"/>
    <x v="1"/>
  </r>
  <r>
    <x v="5"/>
    <x v="0"/>
    <x v="0"/>
    <n v="3403"/>
    <x v="0"/>
    <n v="1261"/>
    <n v="1467"/>
    <x v="3"/>
  </r>
  <r>
    <x v="9"/>
    <x v="0"/>
    <x v="4"/>
    <n v="3822"/>
    <x v="3"/>
    <n v="1100"/>
    <n v="713"/>
    <x v="2"/>
  </r>
  <r>
    <x v="5"/>
    <x v="0"/>
    <x v="2"/>
    <n v="1618"/>
    <x v="4"/>
    <n v="767"/>
    <n v="567"/>
    <x v="2"/>
  </r>
  <r>
    <x v="1"/>
    <x v="1"/>
    <x v="2"/>
    <n v="4805"/>
    <x v="6"/>
    <n v="4085"/>
    <n v="4578"/>
    <x v="3"/>
  </r>
  <r>
    <x v="0"/>
    <x v="2"/>
    <x v="2"/>
    <n v="2851"/>
    <x v="2"/>
    <n v="4244"/>
    <n v="3910"/>
    <x v="3"/>
  </r>
  <r>
    <x v="2"/>
    <x v="1"/>
    <x v="0"/>
    <n v="7767"/>
    <x v="4"/>
    <n v="4769"/>
    <n v="4620"/>
    <x v="1"/>
  </r>
  <r>
    <x v="3"/>
    <x v="1"/>
    <x v="2"/>
    <n v="8052"/>
    <x v="0"/>
    <n v="6695"/>
    <n v="6563"/>
    <x v="3"/>
  </r>
  <r>
    <x v="4"/>
    <x v="1"/>
    <x v="2"/>
    <n v="9188"/>
    <x v="0"/>
    <n v="1989"/>
    <n v="2360"/>
    <x v="0"/>
  </r>
  <r>
    <x v="0"/>
    <x v="0"/>
    <x v="3"/>
    <n v="9254"/>
    <x v="5"/>
    <n v="5965"/>
    <n v="6333"/>
    <x v="3"/>
  </r>
  <r>
    <x v="0"/>
    <x v="0"/>
    <x v="3"/>
    <n v="6599"/>
    <x v="6"/>
    <n v="2786"/>
    <n v="2355"/>
    <x v="3"/>
  </r>
  <r>
    <x v="0"/>
    <x v="1"/>
    <x v="1"/>
    <n v="2631"/>
    <x v="2"/>
    <n v="1761"/>
    <n v="1770"/>
    <x v="0"/>
  </r>
  <r>
    <x v="3"/>
    <x v="1"/>
    <x v="4"/>
    <n v="9607"/>
    <x v="3"/>
    <n v="7911"/>
    <n v="7768"/>
    <x v="0"/>
  </r>
  <r>
    <x v="4"/>
    <x v="1"/>
    <x v="2"/>
    <n v="6384"/>
    <x v="0"/>
    <n v="2166"/>
    <n v="2049"/>
    <x v="1"/>
  </r>
  <r>
    <x v="8"/>
    <x v="2"/>
    <x v="0"/>
    <n v="4983"/>
    <x v="4"/>
    <n v="1749"/>
    <n v="1384"/>
    <x v="0"/>
  </r>
  <r>
    <x v="9"/>
    <x v="1"/>
    <x v="4"/>
    <n v="2196"/>
    <x v="2"/>
    <n v="4066"/>
    <n v="3740"/>
    <x v="1"/>
  </r>
  <r>
    <x v="4"/>
    <x v="1"/>
    <x v="2"/>
    <n v="8960"/>
    <x v="2"/>
    <n v="4992"/>
    <n v="4723"/>
    <x v="2"/>
  </r>
  <r>
    <x v="10"/>
    <x v="1"/>
    <x v="1"/>
    <n v="7828"/>
    <x v="7"/>
    <n v="2670"/>
    <n v="2763"/>
    <x v="0"/>
  </r>
  <r>
    <x v="5"/>
    <x v="2"/>
    <x v="0"/>
    <n v="8023"/>
    <x v="7"/>
    <n v="1186"/>
    <n v="689"/>
    <x v="0"/>
  </r>
  <r>
    <x v="1"/>
    <x v="2"/>
    <x v="2"/>
    <n v="4354"/>
    <x v="2"/>
    <n v="602"/>
    <n v="927"/>
    <x v="2"/>
  </r>
  <r>
    <x v="1"/>
    <x v="2"/>
    <x v="4"/>
    <n v="8451"/>
    <x v="5"/>
    <n v="851"/>
    <n v="994"/>
    <x v="3"/>
  </r>
  <r>
    <x v="4"/>
    <x v="2"/>
    <x v="4"/>
    <n v="6236"/>
    <x v="0"/>
    <n v="3823"/>
    <n v="4245"/>
    <x v="0"/>
  </r>
  <r>
    <x v="4"/>
    <x v="2"/>
    <x v="1"/>
    <n v="8499"/>
    <x v="6"/>
    <n v="6385"/>
    <n v="6751"/>
    <x v="3"/>
  </r>
  <r>
    <x v="11"/>
    <x v="2"/>
    <x v="4"/>
    <n v="1879"/>
    <x v="7"/>
    <n v="573"/>
    <n v="152"/>
    <x v="1"/>
  </r>
  <r>
    <x v="5"/>
    <x v="1"/>
    <x v="1"/>
    <n v="9210"/>
    <x v="7"/>
    <n v="971"/>
    <n v="1065"/>
    <x v="1"/>
  </r>
  <r>
    <x v="2"/>
    <x v="0"/>
    <x v="2"/>
    <n v="7708"/>
    <x v="2"/>
    <n v="2918"/>
    <n v="2483"/>
    <x v="1"/>
  </r>
  <r>
    <x v="9"/>
    <x v="1"/>
    <x v="1"/>
    <n v="7290"/>
    <x v="5"/>
    <n v="6587"/>
    <n v="6212"/>
    <x v="3"/>
  </r>
  <r>
    <x v="5"/>
    <x v="1"/>
    <x v="4"/>
    <n v="4965"/>
    <x v="1"/>
    <n v="539"/>
    <n v="780"/>
    <x v="1"/>
  </r>
  <r>
    <x v="0"/>
    <x v="0"/>
    <x v="4"/>
    <n v="6647"/>
    <x v="3"/>
    <n v="7839"/>
    <n v="7851"/>
    <x v="2"/>
  </r>
  <r>
    <x v="5"/>
    <x v="2"/>
    <x v="0"/>
    <n v="5804"/>
    <x v="1"/>
    <n v="4578"/>
    <n v="4257"/>
    <x v="3"/>
  </r>
  <r>
    <x v="8"/>
    <x v="0"/>
    <x v="4"/>
    <n v="1576"/>
    <x v="0"/>
    <n v="5143"/>
    <n v="5410"/>
    <x v="0"/>
  </r>
  <r>
    <x v="2"/>
    <x v="1"/>
    <x v="2"/>
    <n v="6578"/>
    <x v="1"/>
    <n v="3091"/>
    <n v="2704"/>
    <x v="2"/>
  </r>
  <r>
    <x v="9"/>
    <x v="1"/>
    <x v="2"/>
    <n v="4240"/>
    <x v="1"/>
    <n v="2648"/>
    <n v="2590"/>
    <x v="0"/>
  </r>
  <r>
    <x v="9"/>
    <x v="0"/>
    <x v="2"/>
    <n v="7256"/>
    <x v="6"/>
    <n v="1422"/>
    <n v="1463"/>
    <x v="3"/>
  </r>
  <r>
    <x v="10"/>
    <x v="0"/>
    <x v="2"/>
    <n v="1642"/>
    <x v="3"/>
    <n v="2218"/>
    <n v="1803"/>
    <x v="2"/>
  </r>
  <r>
    <x v="3"/>
    <x v="2"/>
    <x v="2"/>
    <n v="8624"/>
    <x v="4"/>
    <n v="4306"/>
    <n v="4534"/>
    <x v="2"/>
  </r>
  <r>
    <x v="4"/>
    <x v="0"/>
    <x v="4"/>
    <n v="4527"/>
    <x v="3"/>
    <n v="5946"/>
    <n v="5862"/>
    <x v="3"/>
  </r>
  <r>
    <x v="11"/>
    <x v="0"/>
    <x v="2"/>
    <n v="3502"/>
    <x v="0"/>
    <n v="5164"/>
    <n v="5198"/>
    <x v="0"/>
  </r>
  <r>
    <x v="6"/>
    <x v="0"/>
    <x v="3"/>
    <n v="9438"/>
    <x v="6"/>
    <n v="7813"/>
    <n v="7468"/>
    <x v="3"/>
  </r>
  <r>
    <x v="2"/>
    <x v="0"/>
    <x v="0"/>
    <n v="8631"/>
    <x v="2"/>
    <n v="1124"/>
    <n v="1332"/>
    <x v="0"/>
  </r>
  <r>
    <x v="5"/>
    <x v="1"/>
    <x v="3"/>
    <n v="6592"/>
    <x v="7"/>
    <n v="1086"/>
    <n v="1115"/>
    <x v="2"/>
  </r>
  <r>
    <x v="3"/>
    <x v="1"/>
    <x v="2"/>
    <n v="9221"/>
    <x v="7"/>
    <n v="686"/>
    <n v="296"/>
    <x v="2"/>
  </r>
  <r>
    <x v="8"/>
    <x v="0"/>
    <x v="1"/>
    <n v="4255"/>
    <x v="3"/>
    <n v="7575"/>
    <n v="7364"/>
    <x v="1"/>
  </r>
  <r>
    <x v="6"/>
    <x v="2"/>
    <x v="0"/>
    <n v="5185"/>
    <x v="2"/>
    <n v="4934"/>
    <n v="5150"/>
    <x v="1"/>
  </r>
  <r>
    <x v="10"/>
    <x v="0"/>
    <x v="4"/>
    <n v="2186"/>
    <x v="5"/>
    <n v="2491"/>
    <n v="2642"/>
    <x v="0"/>
  </r>
  <r>
    <x v="5"/>
    <x v="0"/>
    <x v="3"/>
    <n v="5438"/>
    <x v="5"/>
    <n v="1932"/>
    <n v="2312"/>
    <x v="3"/>
  </r>
  <r>
    <x v="3"/>
    <x v="0"/>
    <x v="3"/>
    <n v="1571"/>
    <x v="1"/>
    <n v="4110"/>
    <n v="4388"/>
    <x v="3"/>
  </r>
  <r>
    <x v="5"/>
    <x v="0"/>
    <x v="3"/>
    <n v="9400"/>
    <x v="6"/>
    <n v="4654"/>
    <n v="4508"/>
    <x v="3"/>
  </r>
  <r>
    <x v="10"/>
    <x v="1"/>
    <x v="4"/>
    <n v="7428"/>
    <x v="1"/>
    <n v="5222"/>
    <n v="4952"/>
    <x v="2"/>
  </r>
  <r>
    <x v="4"/>
    <x v="2"/>
    <x v="0"/>
    <n v="8650"/>
    <x v="5"/>
    <n v="6901"/>
    <n v="6845"/>
    <x v="2"/>
  </r>
  <r>
    <x v="8"/>
    <x v="2"/>
    <x v="0"/>
    <n v="2691"/>
    <x v="4"/>
    <n v="3649"/>
    <n v="3844"/>
    <x v="3"/>
  </r>
  <r>
    <x v="4"/>
    <x v="2"/>
    <x v="4"/>
    <n v="3475"/>
    <x v="5"/>
    <n v="5212"/>
    <n v="5449"/>
    <x v="2"/>
  </r>
  <r>
    <x v="4"/>
    <x v="2"/>
    <x v="4"/>
    <n v="4124"/>
    <x v="7"/>
    <n v="4145"/>
    <n v="3988"/>
    <x v="1"/>
  </r>
  <r>
    <x v="5"/>
    <x v="0"/>
    <x v="2"/>
    <n v="6278"/>
    <x v="6"/>
    <n v="1648"/>
    <n v="1964"/>
    <x v="3"/>
  </r>
  <r>
    <x v="5"/>
    <x v="0"/>
    <x v="2"/>
    <n v="7559"/>
    <x v="7"/>
    <n v="1671"/>
    <n v="1388"/>
    <x v="3"/>
  </r>
  <r>
    <x v="6"/>
    <x v="1"/>
    <x v="4"/>
    <n v="9855"/>
    <x v="6"/>
    <n v="3901"/>
    <n v="4185"/>
    <x v="3"/>
  </r>
  <r>
    <x v="7"/>
    <x v="2"/>
    <x v="3"/>
    <n v="7737"/>
    <x v="3"/>
    <n v="5861"/>
    <n v="5539"/>
    <x v="1"/>
  </r>
  <r>
    <x v="4"/>
    <x v="0"/>
    <x v="1"/>
    <n v="5132"/>
    <x v="1"/>
    <n v="7113"/>
    <n v="6713"/>
    <x v="2"/>
  </r>
  <r>
    <x v="0"/>
    <x v="1"/>
    <x v="4"/>
    <n v="7253"/>
    <x v="7"/>
    <n v="2035"/>
    <n v="2209"/>
    <x v="0"/>
  </r>
  <r>
    <x v="11"/>
    <x v="1"/>
    <x v="4"/>
    <n v="2484"/>
    <x v="7"/>
    <n v="7062"/>
    <n v="6792"/>
    <x v="3"/>
  </r>
  <r>
    <x v="2"/>
    <x v="2"/>
    <x v="4"/>
    <n v="2062"/>
    <x v="7"/>
    <n v="7939"/>
    <n v="8216"/>
    <x v="0"/>
  </r>
  <r>
    <x v="0"/>
    <x v="0"/>
    <x v="0"/>
    <n v="4986"/>
    <x v="2"/>
    <n v="809"/>
    <n v="1005"/>
    <x v="0"/>
  </r>
  <r>
    <x v="6"/>
    <x v="1"/>
    <x v="4"/>
    <n v="1217"/>
    <x v="2"/>
    <n v="7505"/>
    <n v="7079"/>
    <x v="3"/>
  </r>
  <r>
    <x v="6"/>
    <x v="0"/>
    <x v="4"/>
    <n v="9978"/>
    <x v="0"/>
    <n v="5670"/>
    <n v="6081"/>
    <x v="0"/>
  </r>
  <r>
    <x v="11"/>
    <x v="2"/>
    <x v="0"/>
    <n v="3558"/>
    <x v="2"/>
    <n v="3087"/>
    <n v="3025"/>
    <x v="2"/>
  </r>
  <r>
    <x v="3"/>
    <x v="2"/>
    <x v="0"/>
    <n v="9704"/>
    <x v="5"/>
    <n v="2613"/>
    <n v="3010"/>
    <x v="3"/>
  </r>
  <r>
    <x v="8"/>
    <x v="0"/>
    <x v="1"/>
    <n v="9925"/>
    <x v="5"/>
    <n v="5583"/>
    <n v="5641"/>
    <x v="1"/>
  </r>
  <r>
    <x v="4"/>
    <x v="1"/>
    <x v="1"/>
    <n v="1364"/>
    <x v="6"/>
    <n v="5141"/>
    <n v="5493"/>
    <x v="1"/>
  </r>
  <r>
    <x v="6"/>
    <x v="1"/>
    <x v="4"/>
    <n v="9441"/>
    <x v="3"/>
    <n v="1982"/>
    <n v="2155"/>
    <x v="3"/>
  </r>
  <r>
    <x v="5"/>
    <x v="0"/>
    <x v="1"/>
    <n v="1210"/>
    <x v="7"/>
    <n v="4938"/>
    <n v="4682"/>
    <x v="2"/>
  </r>
  <r>
    <x v="2"/>
    <x v="0"/>
    <x v="4"/>
    <n v="4555"/>
    <x v="0"/>
    <n v="2669"/>
    <n v="3020"/>
    <x v="2"/>
  </r>
  <r>
    <x v="0"/>
    <x v="0"/>
    <x v="0"/>
    <n v="7317"/>
    <x v="4"/>
    <n v="1299"/>
    <n v="1113"/>
    <x v="0"/>
  </r>
  <r>
    <x v="7"/>
    <x v="0"/>
    <x v="1"/>
    <n v="3435"/>
    <x v="0"/>
    <n v="2136"/>
    <n v="2261"/>
    <x v="1"/>
  </r>
  <r>
    <x v="0"/>
    <x v="1"/>
    <x v="1"/>
    <n v="3671"/>
    <x v="6"/>
    <n v="5136"/>
    <n v="4826"/>
    <x v="2"/>
  </r>
  <r>
    <x v="9"/>
    <x v="0"/>
    <x v="4"/>
    <n v="3631"/>
    <x v="7"/>
    <n v="3315"/>
    <n v="3182"/>
    <x v="1"/>
  </r>
  <r>
    <x v="11"/>
    <x v="1"/>
    <x v="0"/>
    <n v="9057"/>
    <x v="5"/>
    <n v="5563"/>
    <n v="5444"/>
    <x v="0"/>
  </r>
  <r>
    <x v="6"/>
    <x v="2"/>
    <x v="0"/>
    <n v="1030"/>
    <x v="6"/>
    <n v="5289"/>
    <n v="5505"/>
    <x v="1"/>
  </r>
  <r>
    <x v="5"/>
    <x v="1"/>
    <x v="0"/>
    <n v="1075"/>
    <x v="2"/>
    <n v="7320"/>
    <n v="7610"/>
    <x v="1"/>
  </r>
  <r>
    <x v="7"/>
    <x v="2"/>
    <x v="3"/>
    <n v="3215"/>
    <x v="5"/>
    <n v="4609"/>
    <n v="4700"/>
    <x v="3"/>
  </r>
  <r>
    <x v="3"/>
    <x v="2"/>
    <x v="4"/>
    <n v="8663"/>
    <x v="2"/>
    <n v="1860"/>
    <n v="1381"/>
    <x v="1"/>
  </r>
  <r>
    <x v="4"/>
    <x v="1"/>
    <x v="0"/>
    <n v="9588"/>
    <x v="1"/>
    <n v="5418"/>
    <n v="5713"/>
    <x v="0"/>
  </r>
  <r>
    <x v="10"/>
    <x v="0"/>
    <x v="2"/>
    <n v="2128"/>
    <x v="2"/>
    <n v="7802"/>
    <n v="8038"/>
    <x v="1"/>
  </r>
  <r>
    <x v="10"/>
    <x v="1"/>
    <x v="4"/>
    <n v="6770"/>
    <x v="4"/>
    <n v="3139"/>
    <n v="2801"/>
    <x v="1"/>
  </r>
  <r>
    <x v="9"/>
    <x v="1"/>
    <x v="3"/>
    <n v="6063"/>
    <x v="5"/>
    <n v="4855"/>
    <n v="4692"/>
    <x v="2"/>
  </r>
  <r>
    <x v="4"/>
    <x v="0"/>
    <x v="4"/>
    <n v="2042"/>
    <x v="2"/>
    <n v="2391"/>
    <n v="2747"/>
    <x v="1"/>
  </r>
  <r>
    <x v="11"/>
    <x v="2"/>
    <x v="3"/>
    <n v="2294"/>
    <x v="3"/>
    <n v="1110"/>
    <n v="1316"/>
    <x v="3"/>
  </r>
  <r>
    <x v="10"/>
    <x v="1"/>
    <x v="0"/>
    <n v="1002"/>
    <x v="1"/>
    <n v="2132"/>
    <n v="1916"/>
    <x v="1"/>
  </r>
  <r>
    <x v="10"/>
    <x v="1"/>
    <x v="4"/>
    <n v="9072"/>
    <x v="2"/>
    <n v="2608"/>
    <n v="2710"/>
    <x v="2"/>
  </r>
  <r>
    <x v="4"/>
    <x v="0"/>
    <x v="2"/>
    <n v="3491"/>
    <x v="4"/>
    <n v="5731"/>
    <n v="5380"/>
    <x v="2"/>
  </r>
  <r>
    <x v="2"/>
    <x v="2"/>
    <x v="3"/>
    <n v="3082"/>
    <x v="2"/>
    <n v="905"/>
    <n v="437"/>
    <x v="2"/>
  </r>
  <r>
    <x v="4"/>
    <x v="1"/>
    <x v="1"/>
    <n v="3461"/>
    <x v="2"/>
    <n v="690"/>
    <n v="434"/>
    <x v="2"/>
  </r>
  <r>
    <x v="11"/>
    <x v="2"/>
    <x v="0"/>
    <n v="3422"/>
    <x v="6"/>
    <n v="3246"/>
    <n v="3507"/>
    <x v="1"/>
  </r>
  <r>
    <x v="10"/>
    <x v="2"/>
    <x v="2"/>
    <n v="2201"/>
    <x v="4"/>
    <n v="2328"/>
    <n v="2584"/>
    <x v="1"/>
  </r>
  <r>
    <x v="10"/>
    <x v="0"/>
    <x v="1"/>
    <n v="6008"/>
    <x v="2"/>
    <n v="6298"/>
    <n v="5886"/>
    <x v="0"/>
  </r>
  <r>
    <x v="9"/>
    <x v="2"/>
    <x v="0"/>
    <n v="6915"/>
    <x v="5"/>
    <n v="5721"/>
    <n v="6112"/>
    <x v="0"/>
  </r>
  <r>
    <x v="10"/>
    <x v="0"/>
    <x v="0"/>
    <n v="8854"/>
    <x v="2"/>
    <n v="945"/>
    <n v="481"/>
    <x v="3"/>
  </r>
  <r>
    <x v="0"/>
    <x v="1"/>
    <x v="1"/>
    <n v="2053"/>
    <x v="4"/>
    <n v="6801"/>
    <n v="7008"/>
    <x v="0"/>
  </r>
  <r>
    <x v="7"/>
    <x v="0"/>
    <x v="4"/>
    <n v="6917"/>
    <x v="0"/>
    <n v="5917"/>
    <n v="6076"/>
    <x v="2"/>
  </r>
  <r>
    <x v="0"/>
    <x v="2"/>
    <x v="3"/>
    <n v="3102"/>
    <x v="6"/>
    <n v="1332"/>
    <n v="880"/>
    <x v="2"/>
  </r>
  <r>
    <x v="11"/>
    <x v="1"/>
    <x v="3"/>
    <n v="5577"/>
    <x v="3"/>
    <n v="5221"/>
    <n v="5697"/>
    <x v="1"/>
  </r>
  <r>
    <x v="3"/>
    <x v="2"/>
    <x v="1"/>
    <n v="7025"/>
    <x v="7"/>
    <n v="3766"/>
    <n v="4159"/>
    <x v="3"/>
  </r>
  <r>
    <x v="10"/>
    <x v="2"/>
    <x v="3"/>
    <n v="8923"/>
    <x v="4"/>
    <n v="3372"/>
    <n v="3412"/>
    <x v="0"/>
  </r>
  <r>
    <x v="6"/>
    <x v="0"/>
    <x v="4"/>
    <n v="4237"/>
    <x v="6"/>
    <n v="4113"/>
    <n v="3908"/>
    <x v="3"/>
  </r>
  <r>
    <x v="8"/>
    <x v="1"/>
    <x v="4"/>
    <n v="8686"/>
    <x v="5"/>
    <n v="5488"/>
    <n v="5339"/>
    <x v="3"/>
  </r>
  <r>
    <x v="5"/>
    <x v="0"/>
    <x v="0"/>
    <n v="7397"/>
    <x v="1"/>
    <n v="2306"/>
    <n v="2355"/>
    <x v="2"/>
  </r>
  <r>
    <x v="8"/>
    <x v="0"/>
    <x v="0"/>
    <n v="8886"/>
    <x v="7"/>
    <n v="3552"/>
    <n v="3265"/>
    <x v="3"/>
  </r>
  <r>
    <x v="2"/>
    <x v="1"/>
    <x v="0"/>
    <n v="4932"/>
    <x v="5"/>
    <n v="6471"/>
    <n v="6258"/>
    <x v="0"/>
  </r>
  <r>
    <x v="2"/>
    <x v="2"/>
    <x v="3"/>
    <n v="3325"/>
    <x v="3"/>
    <n v="1224"/>
    <n v="917"/>
    <x v="3"/>
  </r>
  <r>
    <x v="9"/>
    <x v="0"/>
    <x v="1"/>
    <n v="3600"/>
    <x v="2"/>
    <n v="6496"/>
    <n v="6087"/>
    <x v="1"/>
  </r>
  <r>
    <x v="2"/>
    <x v="2"/>
    <x v="1"/>
    <n v="1891"/>
    <x v="5"/>
    <n v="903"/>
    <n v="811"/>
    <x v="3"/>
  </r>
  <r>
    <x v="2"/>
    <x v="2"/>
    <x v="3"/>
    <n v="6313"/>
    <x v="3"/>
    <n v="5675"/>
    <n v="5284"/>
    <x v="0"/>
  </r>
  <r>
    <x v="6"/>
    <x v="0"/>
    <x v="3"/>
    <n v="2388"/>
    <x v="7"/>
    <n v="1936"/>
    <n v="2098"/>
    <x v="3"/>
  </r>
  <r>
    <x v="9"/>
    <x v="2"/>
    <x v="1"/>
    <n v="3106"/>
    <x v="0"/>
    <n v="1701"/>
    <n v="1942"/>
    <x v="2"/>
  </r>
  <r>
    <x v="4"/>
    <x v="0"/>
    <x v="2"/>
    <n v="4462"/>
    <x v="1"/>
    <n v="7616"/>
    <n v="7842"/>
    <x v="3"/>
  </r>
  <r>
    <x v="3"/>
    <x v="1"/>
    <x v="3"/>
    <n v="1580"/>
    <x v="6"/>
    <n v="3157"/>
    <n v="2760"/>
    <x v="1"/>
  </r>
  <r>
    <x v="10"/>
    <x v="0"/>
    <x v="1"/>
    <n v="1204"/>
    <x v="0"/>
    <n v="834"/>
    <n v="568"/>
    <x v="2"/>
  </r>
  <r>
    <x v="5"/>
    <x v="0"/>
    <x v="4"/>
    <n v="3524"/>
    <x v="5"/>
    <n v="4604"/>
    <n v="4366"/>
    <x v="1"/>
  </r>
  <r>
    <x v="7"/>
    <x v="2"/>
    <x v="4"/>
    <n v="9973"/>
    <x v="5"/>
    <n v="6137"/>
    <n v="6369"/>
    <x v="3"/>
  </r>
  <r>
    <x v="8"/>
    <x v="2"/>
    <x v="2"/>
    <n v="8604"/>
    <x v="3"/>
    <n v="5035"/>
    <n v="5298"/>
    <x v="2"/>
  </r>
  <r>
    <x v="10"/>
    <x v="0"/>
    <x v="4"/>
    <n v="1655"/>
    <x v="2"/>
    <n v="3574"/>
    <n v="3853"/>
    <x v="1"/>
  </r>
  <r>
    <x v="5"/>
    <x v="1"/>
    <x v="4"/>
    <n v="8764"/>
    <x v="2"/>
    <n v="7808"/>
    <n v="7883"/>
    <x v="3"/>
  </r>
  <r>
    <x v="5"/>
    <x v="1"/>
    <x v="2"/>
    <n v="9850"/>
    <x v="2"/>
    <n v="2911"/>
    <n v="3384"/>
    <x v="3"/>
  </r>
  <r>
    <x v="9"/>
    <x v="2"/>
    <x v="1"/>
    <n v="8098"/>
    <x v="2"/>
    <n v="3300"/>
    <n v="3626"/>
    <x v="3"/>
  </r>
  <r>
    <x v="8"/>
    <x v="1"/>
    <x v="3"/>
    <n v="6299"/>
    <x v="0"/>
    <n v="5578"/>
    <n v="5243"/>
    <x v="3"/>
  </r>
  <r>
    <x v="10"/>
    <x v="1"/>
    <x v="1"/>
    <n v="9991"/>
    <x v="6"/>
    <n v="3284"/>
    <n v="3650"/>
    <x v="0"/>
  </r>
  <r>
    <x v="11"/>
    <x v="2"/>
    <x v="2"/>
    <n v="3842"/>
    <x v="6"/>
    <n v="2660"/>
    <n v="2396"/>
    <x v="0"/>
  </r>
  <r>
    <x v="5"/>
    <x v="1"/>
    <x v="1"/>
    <n v="4830"/>
    <x v="3"/>
    <n v="1471"/>
    <n v="1318"/>
    <x v="1"/>
  </r>
  <r>
    <x v="5"/>
    <x v="2"/>
    <x v="4"/>
    <n v="6463"/>
    <x v="7"/>
    <n v="6020"/>
    <n v="5980"/>
    <x v="0"/>
  </r>
  <r>
    <x v="0"/>
    <x v="1"/>
    <x v="2"/>
    <n v="8283"/>
    <x v="1"/>
    <n v="5608"/>
    <n v="5624"/>
    <x v="3"/>
  </r>
  <r>
    <x v="8"/>
    <x v="2"/>
    <x v="0"/>
    <n v="5699"/>
    <x v="4"/>
    <n v="831"/>
    <n v="492"/>
    <x v="2"/>
  </r>
  <r>
    <x v="2"/>
    <x v="0"/>
    <x v="1"/>
    <n v="4243"/>
    <x v="5"/>
    <n v="3808"/>
    <n v="3729"/>
    <x v="0"/>
  </r>
  <r>
    <x v="3"/>
    <x v="0"/>
    <x v="2"/>
    <n v="2083"/>
    <x v="6"/>
    <n v="7991"/>
    <n v="7937"/>
    <x v="0"/>
  </r>
  <r>
    <x v="10"/>
    <x v="2"/>
    <x v="4"/>
    <n v="8856"/>
    <x v="5"/>
    <n v="6623"/>
    <n v="6778"/>
    <x v="1"/>
  </r>
  <r>
    <x v="1"/>
    <x v="2"/>
    <x v="1"/>
    <n v="6672"/>
    <x v="5"/>
    <n v="5411"/>
    <n v="5715"/>
    <x v="0"/>
  </r>
  <r>
    <x v="5"/>
    <x v="0"/>
    <x v="4"/>
    <n v="2223"/>
    <x v="5"/>
    <n v="4912"/>
    <n v="4513"/>
    <x v="0"/>
  </r>
  <r>
    <x v="8"/>
    <x v="2"/>
    <x v="3"/>
    <n v="9063"/>
    <x v="1"/>
    <n v="6947"/>
    <n v="6581"/>
    <x v="2"/>
  </r>
  <r>
    <x v="6"/>
    <x v="2"/>
    <x v="1"/>
    <n v="1597"/>
    <x v="3"/>
    <n v="1050"/>
    <n v="1096"/>
    <x v="1"/>
  </r>
  <r>
    <x v="8"/>
    <x v="2"/>
    <x v="0"/>
    <n v="5128"/>
    <x v="3"/>
    <n v="909"/>
    <n v="783"/>
    <x v="3"/>
  </r>
  <r>
    <x v="10"/>
    <x v="1"/>
    <x v="1"/>
    <n v="1281"/>
    <x v="1"/>
    <n v="3070"/>
    <n v="3504"/>
    <x v="3"/>
  </r>
  <r>
    <x v="11"/>
    <x v="0"/>
    <x v="2"/>
    <n v="5909"/>
    <x v="4"/>
    <n v="1140"/>
    <n v="869"/>
    <x v="3"/>
  </r>
  <r>
    <x v="5"/>
    <x v="2"/>
    <x v="1"/>
    <n v="4761"/>
    <x v="1"/>
    <n v="6688"/>
    <n v="6804"/>
    <x v="0"/>
  </r>
  <r>
    <x v="8"/>
    <x v="2"/>
    <x v="4"/>
    <n v="6105"/>
    <x v="4"/>
    <n v="5142"/>
    <n v="4659"/>
    <x v="3"/>
  </r>
  <r>
    <x v="4"/>
    <x v="2"/>
    <x v="4"/>
    <n v="5771"/>
    <x v="2"/>
    <n v="853"/>
    <n v="1182"/>
    <x v="2"/>
  </r>
  <r>
    <x v="2"/>
    <x v="0"/>
    <x v="3"/>
    <n v="6045"/>
    <x v="6"/>
    <n v="4669"/>
    <n v="4828"/>
    <x v="0"/>
  </r>
  <r>
    <x v="4"/>
    <x v="2"/>
    <x v="3"/>
    <n v="1925"/>
    <x v="0"/>
    <n v="7538"/>
    <n v="7363"/>
    <x v="2"/>
  </r>
  <r>
    <x v="4"/>
    <x v="0"/>
    <x v="2"/>
    <n v="5885"/>
    <x v="1"/>
    <n v="2669"/>
    <n v="2351"/>
    <x v="1"/>
  </r>
  <r>
    <x v="5"/>
    <x v="2"/>
    <x v="2"/>
    <n v="2139"/>
    <x v="0"/>
    <n v="2430"/>
    <n v="2101"/>
    <x v="1"/>
  </r>
  <r>
    <x v="10"/>
    <x v="2"/>
    <x v="3"/>
    <n v="8689"/>
    <x v="0"/>
    <n v="1890"/>
    <n v="2362"/>
    <x v="2"/>
  </r>
  <r>
    <x v="7"/>
    <x v="1"/>
    <x v="0"/>
    <n v="8551"/>
    <x v="2"/>
    <n v="507"/>
    <n v="533"/>
    <x v="2"/>
  </r>
  <r>
    <x v="9"/>
    <x v="1"/>
    <x v="1"/>
    <n v="5180"/>
    <x v="5"/>
    <n v="1347"/>
    <n v="1193"/>
    <x v="2"/>
  </r>
  <r>
    <x v="6"/>
    <x v="1"/>
    <x v="2"/>
    <n v="9542"/>
    <x v="5"/>
    <n v="3987"/>
    <n v="4130"/>
    <x v="3"/>
  </r>
  <r>
    <x v="6"/>
    <x v="2"/>
    <x v="0"/>
    <n v="1160"/>
    <x v="3"/>
    <n v="4915"/>
    <n v="5243"/>
    <x v="1"/>
  </r>
  <r>
    <x v="9"/>
    <x v="0"/>
    <x v="4"/>
    <n v="7769"/>
    <x v="3"/>
    <n v="1688"/>
    <n v="1205"/>
    <x v="2"/>
  </r>
  <r>
    <x v="6"/>
    <x v="2"/>
    <x v="0"/>
    <n v="8267"/>
    <x v="6"/>
    <n v="2630"/>
    <n v="2357"/>
    <x v="0"/>
  </r>
  <r>
    <x v="11"/>
    <x v="1"/>
    <x v="4"/>
    <n v="4356"/>
    <x v="0"/>
    <n v="6283"/>
    <n v="6078"/>
    <x v="0"/>
  </r>
  <r>
    <x v="4"/>
    <x v="2"/>
    <x v="4"/>
    <n v="7300"/>
    <x v="0"/>
    <n v="820"/>
    <n v="681"/>
    <x v="2"/>
  </r>
  <r>
    <x v="6"/>
    <x v="0"/>
    <x v="0"/>
    <n v="2883"/>
    <x v="4"/>
    <n v="5405"/>
    <n v="5259"/>
    <x v="3"/>
  </r>
  <r>
    <x v="2"/>
    <x v="1"/>
    <x v="1"/>
    <n v="4035"/>
    <x v="3"/>
    <n v="2904"/>
    <n v="3214"/>
    <x v="2"/>
  </r>
  <r>
    <x v="0"/>
    <x v="0"/>
    <x v="2"/>
    <n v="6843"/>
    <x v="7"/>
    <n v="5399"/>
    <n v="5841"/>
    <x v="3"/>
  </r>
  <r>
    <x v="8"/>
    <x v="1"/>
    <x v="2"/>
    <n v="4196"/>
    <x v="5"/>
    <n v="4197"/>
    <n v="3938"/>
    <x v="2"/>
  </r>
  <r>
    <x v="2"/>
    <x v="1"/>
    <x v="2"/>
    <n v="8814"/>
    <x v="3"/>
    <n v="2989"/>
    <n v="3067"/>
    <x v="0"/>
  </r>
  <r>
    <x v="11"/>
    <x v="2"/>
    <x v="1"/>
    <n v="5067"/>
    <x v="6"/>
    <n v="925"/>
    <n v="732"/>
    <x v="0"/>
  </r>
  <r>
    <x v="0"/>
    <x v="1"/>
    <x v="3"/>
    <n v="6643"/>
    <x v="6"/>
    <n v="6070"/>
    <n v="5779"/>
    <x v="1"/>
  </r>
  <r>
    <x v="1"/>
    <x v="0"/>
    <x v="3"/>
    <n v="3182"/>
    <x v="5"/>
    <n v="6533"/>
    <n v="6722"/>
    <x v="0"/>
  </r>
  <r>
    <x v="8"/>
    <x v="2"/>
    <x v="0"/>
    <n v="4212"/>
    <x v="6"/>
    <n v="4830"/>
    <n v="5241"/>
    <x v="2"/>
  </r>
  <r>
    <x v="8"/>
    <x v="0"/>
    <x v="1"/>
    <n v="2947"/>
    <x v="5"/>
    <n v="4918"/>
    <n v="4722"/>
    <x v="3"/>
  </r>
  <r>
    <x v="2"/>
    <x v="1"/>
    <x v="3"/>
    <n v="1312"/>
    <x v="5"/>
    <n v="7222"/>
    <n v="6854"/>
    <x v="2"/>
  </r>
  <r>
    <x v="11"/>
    <x v="1"/>
    <x v="3"/>
    <n v="1936"/>
    <x v="2"/>
    <n v="5317"/>
    <n v="5419"/>
    <x v="2"/>
  </r>
  <r>
    <x v="5"/>
    <x v="0"/>
    <x v="1"/>
    <n v="1861"/>
    <x v="5"/>
    <n v="6204"/>
    <n v="6108"/>
    <x v="0"/>
  </r>
  <r>
    <x v="0"/>
    <x v="1"/>
    <x v="4"/>
    <n v="9854"/>
    <x v="6"/>
    <n v="3206"/>
    <n v="3587"/>
    <x v="0"/>
  </r>
  <r>
    <x v="9"/>
    <x v="1"/>
    <x v="3"/>
    <n v="3956"/>
    <x v="6"/>
    <n v="5372"/>
    <n v="5782"/>
    <x v="2"/>
  </r>
  <r>
    <x v="4"/>
    <x v="2"/>
    <x v="4"/>
    <n v="3829"/>
    <x v="5"/>
    <n v="6680"/>
    <n v="7104"/>
    <x v="3"/>
  </r>
  <r>
    <x v="6"/>
    <x v="0"/>
    <x v="2"/>
    <n v="9469"/>
    <x v="7"/>
    <n v="5101"/>
    <n v="5021"/>
    <x v="3"/>
  </r>
  <r>
    <x v="2"/>
    <x v="0"/>
    <x v="3"/>
    <n v="1469"/>
    <x v="3"/>
    <n v="5306"/>
    <n v="5477"/>
    <x v="1"/>
  </r>
  <r>
    <x v="10"/>
    <x v="2"/>
    <x v="1"/>
    <n v="4855"/>
    <x v="1"/>
    <n v="4663"/>
    <n v="4501"/>
    <x v="2"/>
  </r>
  <r>
    <x v="3"/>
    <x v="2"/>
    <x v="4"/>
    <n v="8488"/>
    <x v="0"/>
    <n v="4515"/>
    <n v="4701"/>
    <x v="0"/>
  </r>
  <r>
    <x v="2"/>
    <x v="1"/>
    <x v="3"/>
    <n v="2959"/>
    <x v="3"/>
    <n v="5469"/>
    <n v="5069"/>
    <x v="1"/>
  </r>
  <r>
    <x v="10"/>
    <x v="1"/>
    <x v="1"/>
    <n v="1932"/>
    <x v="5"/>
    <n v="998"/>
    <n v="675"/>
    <x v="2"/>
  </r>
  <r>
    <x v="10"/>
    <x v="0"/>
    <x v="3"/>
    <n v="4464"/>
    <x v="1"/>
    <n v="1142"/>
    <n v="775"/>
    <x v="1"/>
  </r>
  <r>
    <x v="7"/>
    <x v="0"/>
    <x v="4"/>
    <n v="6344"/>
    <x v="1"/>
    <n v="7039"/>
    <n v="6567"/>
    <x v="2"/>
  </r>
  <r>
    <x v="6"/>
    <x v="0"/>
    <x v="4"/>
    <n v="2531"/>
    <x v="5"/>
    <n v="6436"/>
    <n v="6633"/>
    <x v="3"/>
  </r>
  <r>
    <x v="1"/>
    <x v="0"/>
    <x v="0"/>
    <n v="5183"/>
    <x v="6"/>
    <n v="7616"/>
    <n v="7513"/>
    <x v="0"/>
  </r>
  <r>
    <x v="4"/>
    <x v="1"/>
    <x v="0"/>
    <n v="5884"/>
    <x v="2"/>
    <n v="4188"/>
    <n v="4243"/>
    <x v="0"/>
  </r>
  <r>
    <x v="0"/>
    <x v="0"/>
    <x v="0"/>
    <n v="1351"/>
    <x v="3"/>
    <n v="1121"/>
    <n v="731"/>
    <x v="3"/>
  </r>
  <r>
    <x v="8"/>
    <x v="2"/>
    <x v="2"/>
    <n v="4129"/>
    <x v="1"/>
    <n v="6322"/>
    <n v="6609"/>
    <x v="3"/>
  </r>
  <r>
    <x v="7"/>
    <x v="2"/>
    <x v="0"/>
    <n v="8177"/>
    <x v="1"/>
    <n v="1957"/>
    <n v="2328"/>
    <x v="3"/>
  </r>
  <r>
    <x v="10"/>
    <x v="2"/>
    <x v="2"/>
    <n v="7461"/>
    <x v="0"/>
    <n v="1885"/>
    <n v="2067"/>
    <x v="0"/>
  </r>
  <r>
    <x v="9"/>
    <x v="1"/>
    <x v="4"/>
    <n v="2930"/>
    <x v="1"/>
    <n v="2114"/>
    <n v="1952"/>
    <x v="3"/>
  </r>
  <r>
    <x v="3"/>
    <x v="1"/>
    <x v="0"/>
    <n v="4395"/>
    <x v="0"/>
    <n v="7350"/>
    <n v="7720"/>
    <x v="2"/>
  </r>
  <r>
    <x v="7"/>
    <x v="2"/>
    <x v="3"/>
    <n v="3734"/>
    <x v="6"/>
    <n v="7001"/>
    <n v="6645"/>
    <x v="3"/>
  </r>
  <r>
    <x v="5"/>
    <x v="1"/>
    <x v="4"/>
    <n v="9180"/>
    <x v="5"/>
    <n v="7987"/>
    <n v="8419"/>
    <x v="3"/>
  </r>
  <r>
    <x v="5"/>
    <x v="1"/>
    <x v="1"/>
    <n v="6996"/>
    <x v="4"/>
    <n v="5598"/>
    <n v="5773"/>
    <x v="3"/>
  </r>
  <r>
    <x v="5"/>
    <x v="0"/>
    <x v="3"/>
    <n v="5714"/>
    <x v="2"/>
    <n v="4592"/>
    <n v="4337"/>
    <x v="0"/>
  </r>
  <r>
    <x v="10"/>
    <x v="0"/>
    <x v="1"/>
    <n v="3684"/>
    <x v="0"/>
    <n v="2022"/>
    <n v="2400"/>
    <x v="1"/>
  </r>
  <r>
    <x v="2"/>
    <x v="0"/>
    <x v="2"/>
    <n v="2221"/>
    <x v="3"/>
    <n v="4495"/>
    <n v="4092"/>
    <x v="1"/>
  </r>
  <r>
    <x v="2"/>
    <x v="2"/>
    <x v="3"/>
    <n v="6013"/>
    <x v="6"/>
    <n v="641"/>
    <n v="606"/>
    <x v="3"/>
  </r>
  <r>
    <x v="4"/>
    <x v="1"/>
    <x v="3"/>
    <n v="3247"/>
    <x v="3"/>
    <n v="4678"/>
    <n v="4418"/>
    <x v="1"/>
  </r>
  <r>
    <x v="2"/>
    <x v="0"/>
    <x v="2"/>
    <n v="1528"/>
    <x v="6"/>
    <n v="7116"/>
    <n v="7336"/>
    <x v="3"/>
  </r>
  <r>
    <x v="8"/>
    <x v="2"/>
    <x v="4"/>
    <n v="6554"/>
    <x v="7"/>
    <n v="7235"/>
    <n v="7013"/>
    <x v="3"/>
  </r>
  <r>
    <x v="0"/>
    <x v="2"/>
    <x v="3"/>
    <n v="1004"/>
    <x v="1"/>
    <n v="7667"/>
    <n v="7460"/>
    <x v="2"/>
  </r>
  <r>
    <x v="7"/>
    <x v="0"/>
    <x v="1"/>
    <n v="1139"/>
    <x v="4"/>
    <n v="2368"/>
    <n v="1928"/>
    <x v="0"/>
  </r>
  <r>
    <x v="1"/>
    <x v="0"/>
    <x v="3"/>
    <n v="8655"/>
    <x v="1"/>
    <n v="5367"/>
    <n v="5484"/>
    <x v="0"/>
  </r>
  <r>
    <x v="7"/>
    <x v="1"/>
    <x v="1"/>
    <n v="3544"/>
    <x v="6"/>
    <n v="601"/>
    <n v="795"/>
    <x v="2"/>
  </r>
  <r>
    <x v="6"/>
    <x v="1"/>
    <x v="3"/>
    <n v="8514"/>
    <x v="4"/>
    <n v="1457"/>
    <n v="1388"/>
    <x v="2"/>
  </r>
  <r>
    <x v="7"/>
    <x v="0"/>
    <x v="1"/>
    <n v="3645"/>
    <x v="3"/>
    <n v="1089"/>
    <n v="793"/>
    <x v="2"/>
  </r>
  <r>
    <x v="6"/>
    <x v="1"/>
    <x v="1"/>
    <n v="8497"/>
    <x v="2"/>
    <n v="7210"/>
    <n v="7260"/>
    <x v="1"/>
  </r>
  <r>
    <x v="0"/>
    <x v="2"/>
    <x v="2"/>
    <n v="2022"/>
    <x v="1"/>
    <n v="4619"/>
    <n v="4191"/>
    <x v="0"/>
  </r>
  <r>
    <x v="11"/>
    <x v="0"/>
    <x v="1"/>
    <n v="5765"/>
    <x v="0"/>
    <n v="3696"/>
    <n v="3319"/>
    <x v="2"/>
  </r>
  <r>
    <x v="1"/>
    <x v="2"/>
    <x v="1"/>
    <n v="3158"/>
    <x v="1"/>
    <n v="7743"/>
    <n v="7568"/>
    <x v="0"/>
  </r>
  <r>
    <x v="4"/>
    <x v="1"/>
    <x v="2"/>
    <n v="5383"/>
    <x v="4"/>
    <n v="4889"/>
    <n v="5336"/>
    <x v="1"/>
  </r>
  <r>
    <x v="10"/>
    <x v="0"/>
    <x v="3"/>
    <n v="9090"/>
    <x v="0"/>
    <n v="1082"/>
    <n v="615"/>
    <x v="3"/>
  </r>
  <r>
    <x v="4"/>
    <x v="1"/>
    <x v="2"/>
    <n v="8981"/>
    <x v="5"/>
    <n v="2293"/>
    <n v="2277"/>
    <x v="1"/>
  </r>
  <r>
    <x v="3"/>
    <x v="2"/>
    <x v="1"/>
    <n v="3423"/>
    <x v="7"/>
    <n v="3130"/>
    <n v="3111"/>
    <x v="0"/>
  </r>
  <r>
    <x v="2"/>
    <x v="1"/>
    <x v="1"/>
    <n v="8409"/>
    <x v="0"/>
    <n v="2462"/>
    <n v="2362"/>
    <x v="1"/>
  </r>
  <r>
    <x v="11"/>
    <x v="0"/>
    <x v="0"/>
    <n v="9089"/>
    <x v="6"/>
    <n v="2961"/>
    <n v="2528"/>
    <x v="3"/>
  </r>
  <r>
    <x v="9"/>
    <x v="1"/>
    <x v="1"/>
    <n v="4417"/>
    <x v="1"/>
    <n v="2448"/>
    <n v="2308"/>
    <x v="1"/>
  </r>
  <r>
    <x v="3"/>
    <x v="1"/>
    <x v="2"/>
    <n v="6858"/>
    <x v="1"/>
    <n v="7011"/>
    <n v="7256"/>
    <x v="0"/>
  </r>
  <r>
    <x v="9"/>
    <x v="1"/>
    <x v="0"/>
    <n v="3015"/>
    <x v="6"/>
    <n v="1837"/>
    <n v="1459"/>
    <x v="1"/>
  </r>
  <r>
    <x v="0"/>
    <x v="2"/>
    <x v="4"/>
    <n v="1926"/>
    <x v="0"/>
    <n v="3691"/>
    <n v="4008"/>
    <x v="0"/>
  </r>
  <r>
    <x v="7"/>
    <x v="2"/>
    <x v="2"/>
    <n v="7078"/>
    <x v="2"/>
    <n v="6307"/>
    <n v="6781"/>
    <x v="2"/>
  </r>
  <r>
    <x v="2"/>
    <x v="2"/>
    <x v="0"/>
    <n v="6807"/>
    <x v="3"/>
    <n v="5585"/>
    <n v="5435"/>
    <x v="1"/>
  </r>
  <r>
    <x v="0"/>
    <x v="1"/>
    <x v="0"/>
    <n v="2160"/>
    <x v="5"/>
    <n v="4692"/>
    <n v="4314"/>
    <x v="2"/>
  </r>
  <r>
    <x v="5"/>
    <x v="2"/>
    <x v="0"/>
    <n v="9603"/>
    <x v="5"/>
    <n v="4634"/>
    <n v="4250"/>
    <x v="3"/>
  </r>
  <r>
    <x v="10"/>
    <x v="2"/>
    <x v="2"/>
    <n v="2473"/>
    <x v="2"/>
    <n v="7486"/>
    <n v="7188"/>
    <x v="3"/>
  </r>
  <r>
    <x v="4"/>
    <x v="2"/>
    <x v="1"/>
    <n v="4029"/>
    <x v="0"/>
    <n v="4389"/>
    <n v="4014"/>
    <x v="2"/>
  </r>
  <r>
    <x v="8"/>
    <x v="1"/>
    <x v="3"/>
    <n v="6765"/>
    <x v="4"/>
    <n v="7780"/>
    <n v="8178"/>
    <x v="0"/>
  </r>
  <r>
    <x v="5"/>
    <x v="1"/>
    <x v="4"/>
    <n v="5011"/>
    <x v="0"/>
    <n v="6773"/>
    <n v="6666"/>
    <x v="1"/>
  </r>
  <r>
    <x v="4"/>
    <x v="2"/>
    <x v="2"/>
    <n v="9933"/>
    <x v="6"/>
    <n v="1190"/>
    <n v="1453"/>
    <x v="1"/>
  </r>
  <r>
    <x v="0"/>
    <x v="2"/>
    <x v="2"/>
    <n v="1905"/>
    <x v="0"/>
    <n v="2704"/>
    <n v="2797"/>
    <x v="3"/>
  </r>
  <r>
    <x v="3"/>
    <x v="1"/>
    <x v="3"/>
    <n v="9067"/>
    <x v="2"/>
    <n v="4453"/>
    <n v="4428"/>
    <x v="2"/>
  </r>
  <r>
    <x v="9"/>
    <x v="1"/>
    <x v="1"/>
    <n v="2747"/>
    <x v="5"/>
    <n v="6339"/>
    <n v="5956"/>
    <x v="3"/>
  </r>
  <r>
    <x v="11"/>
    <x v="2"/>
    <x v="0"/>
    <n v="3917"/>
    <x v="2"/>
    <n v="3951"/>
    <n v="3857"/>
    <x v="3"/>
  </r>
  <r>
    <x v="7"/>
    <x v="1"/>
    <x v="4"/>
    <n v="5733"/>
    <x v="7"/>
    <n v="5056"/>
    <n v="5283"/>
    <x v="1"/>
  </r>
  <r>
    <x v="4"/>
    <x v="1"/>
    <x v="0"/>
    <n v="5698"/>
    <x v="6"/>
    <n v="4242"/>
    <n v="3781"/>
    <x v="1"/>
  </r>
  <r>
    <x v="3"/>
    <x v="2"/>
    <x v="2"/>
    <n v="6154"/>
    <x v="4"/>
    <n v="1793"/>
    <n v="1588"/>
    <x v="1"/>
  </r>
  <r>
    <x v="1"/>
    <x v="0"/>
    <x v="4"/>
    <n v="7526"/>
    <x v="2"/>
    <n v="6285"/>
    <n v="6308"/>
    <x v="2"/>
  </r>
  <r>
    <x v="8"/>
    <x v="2"/>
    <x v="4"/>
    <n v="5895"/>
    <x v="1"/>
    <n v="2790"/>
    <n v="3006"/>
    <x v="3"/>
  </r>
  <r>
    <x v="6"/>
    <x v="1"/>
    <x v="1"/>
    <n v="7078"/>
    <x v="2"/>
    <n v="6747"/>
    <n v="7005"/>
    <x v="3"/>
  </r>
  <r>
    <x v="8"/>
    <x v="2"/>
    <x v="0"/>
    <n v="1489"/>
    <x v="0"/>
    <n v="2768"/>
    <n v="2763"/>
    <x v="1"/>
  </r>
  <r>
    <x v="7"/>
    <x v="1"/>
    <x v="1"/>
    <n v="2792"/>
    <x v="1"/>
    <n v="6885"/>
    <n v="6886"/>
    <x v="2"/>
  </r>
  <r>
    <x v="8"/>
    <x v="0"/>
    <x v="2"/>
    <n v="3549"/>
    <x v="5"/>
    <n v="7889"/>
    <n v="8171"/>
    <x v="2"/>
  </r>
  <r>
    <x v="11"/>
    <x v="0"/>
    <x v="3"/>
    <n v="9708"/>
    <x v="5"/>
    <n v="5902"/>
    <n v="5639"/>
    <x v="0"/>
  </r>
  <r>
    <x v="9"/>
    <x v="2"/>
    <x v="0"/>
    <n v="2891"/>
    <x v="6"/>
    <n v="4832"/>
    <n v="4395"/>
    <x v="0"/>
  </r>
  <r>
    <x v="6"/>
    <x v="2"/>
    <x v="0"/>
    <n v="7841"/>
    <x v="5"/>
    <n v="5824"/>
    <n v="5636"/>
    <x v="0"/>
  </r>
  <r>
    <x v="8"/>
    <x v="0"/>
    <x v="4"/>
    <n v="4544"/>
    <x v="6"/>
    <n v="5527"/>
    <n v="5777"/>
    <x v="3"/>
  </r>
  <r>
    <x v="8"/>
    <x v="1"/>
    <x v="0"/>
    <n v="5694"/>
    <x v="3"/>
    <n v="5397"/>
    <n v="5319"/>
    <x v="2"/>
  </r>
  <r>
    <x v="6"/>
    <x v="0"/>
    <x v="3"/>
    <n v="4514"/>
    <x v="5"/>
    <n v="2502"/>
    <n v="2753"/>
    <x v="3"/>
  </r>
  <r>
    <x v="2"/>
    <x v="1"/>
    <x v="3"/>
    <n v="9679"/>
    <x v="3"/>
    <n v="4439"/>
    <n v="4496"/>
    <x v="0"/>
  </r>
  <r>
    <x v="3"/>
    <x v="0"/>
    <x v="3"/>
    <n v="6025"/>
    <x v="7"/>
    <n v="7997"/>
    <n v="7890"/>
    <x v="3"/>
  </r>
  <r>
    <x v="9"/>
    <x v="1"/>
    <x v="1"/>
    <n v="3853"/>
    <x v="6"/>
    <n v="1029"/>
    <n v="891"/>
    <x v="2"/>
  </r>
  <r>
    <x v="9"/>
    <x v="0"/>
    <x v="2"/>
    <n v="4528"/>
    <x v="0"/>
    <n v="6718"/>
    <n v="6922"/>
    <x v="2"/>
  </r>
  <r>
    <x v="7"/>
    <x v="2"/>
    <x v="4"/>
    <n v="8960"/>
    <x v="7"/>
    <n v="2069"/>
    <n v="2309"/>
    <x v="0"/>
  </r>
  <r>
    <x v="8"/>
    <x v="1"/>
    <x v="4"/>
    <n v="1454"/>
    <x v="4"/>
    <n v="853"/>
    <n v="1125"/>
    <x v="2"/>
  </r>
  <r>
    <x v="8"/>
    <x v="0"/>
    <x v="1"/>
    <n v="3866"/>
    <x v="7"/>
    <n v="7695"/>
    <n v="7704"/>
    <x v="3"/>
  </r>
  <r>
    <x v="9"/>
    <x v="0"/>
    <x v="0"/>
    <n v="8499"/>
    <x v="7"/>
    <n v="5634"/>
    <n v="5332"/>
    <x v="3"/>
  </r>
  <r>
    <x v="10"/>
    <x v="0"/>
    <x v="0"/>
    <n v="3912"/>
    <x v="6"/>
    <n v="7735"/>
    <n v="8107"/>
    <x v="0"/>
  </r>
  <r>
    <x v="10"/>
    <x v="1"/>
    <x v="1"/>
    <n v="8838"/>
    <x v="3"/>
    <n v="5013"/>
    <n v="4968"/>
    <x v="1"/>
  </r>
  <r>
    <x v="7"/>
    <x v="1"/>
    <x v="1"/>
    <n v="1723"/>
    <x v="1"/>
    <n v="7456"/>
    <n v="7077"/>
    <x v="0"/>
  </r>
  <r>
    <x v="1"/>
    <x v="2"/>
    <x v="1"/>
    <n v="3448"/>
    <x v="2"/>
    <n v="1911"/>
    <n v="2067"/>
    <x v="3"/>
  </r>
  <r>
    <x v="0"/>
    <x v="1"/>
    <x v="4"/>
    <n v="2229"/>
    <x v="5"/>
    <n v="5471"/>
    <n v="5480"/>
    <x v="3"/>
  </r>
  <r>
    <x v="7"/>
    <x v="0"/>
    <x v="3"/>
    <n v="4339"/>
    <x v="3"/>
    <n v="3705"/>
    <n v="3801"/>
    <x v="0"/>
  </r>
  <r>
    <x v="0"/>
    <x v="1"/>
    <x v="1"/>
    <n v="2280"/>
    <x v="3"/>
    <n v="1090"/>
    <n v="1276"/>
    <x v="2"/>
  </r>
  <r>
    <x v="8"/>
    <x v="0"/>
    <x v="1"/>
    <n v="9470"/>
    <x v="4"/>
    <n v="803"/>
    <n v="1219"/>
    <x v="0"/>
  </r>
  <r>
    <x v="4"/>
    <x v="2"/>
    <x v="2"/>
    <n v="5032"/>
    <x v="1"/>
    <n v="7091"/>
    <n v="7368"/>
    <x v="2"/>
  </r>
  <r>
    <x v="11"/>
    <x v="1"/>
    <x v="2"/>
    <n v="5288"/>
    <x v="5"/>
    <n v="4398"/>
    <n v="4266"/>
    <x v="0"/>
  </r>
  <r>
    <x v="0"/>
    <x v="2"/>
    <x v="2"/>
    <n v="9441"/>
    <x v="0"/>
    <n v="5999"/>
    <n v="5822"/>
    <x v="3"/>
  </r>
  <r>
    <x v="7"/>
    <x v="0"/>
    <x v="4"/>
    <n v="9693"/>
    <x v="4"/>
    <n v="5257"/>
    <n v="5461"/>
    <x v="3"/>
  </r>
  <r>
    <x v="8"/>
    <x v="2"/>
    <x v="4"/>
    <n v="8631"/>
    <x v="2"/>
    <n v="3048"/>
    <n v="3322"/>
    <x v="3"/>
  </r>
  <r>
    <x v="5"/>
    <x v="1"/>
    <x v="1"/>
    <n v="2018"/>
    <x v="3"/>
    <n v="1581"/>
    <n v="1612"/>
    <x v="3"/>
  </r>
  <r>
    <x v="5"/>
    <x v="1"/>
    <x v="3"/>
    <n v="4999"/>
    <x v="5"/>
    <n v="6149"/>
    <n v="6105"/>
    <x v="3"/>
  </r>
  <r>
    <x v="6"/>
    <x v="1"/>
    <x v="1"/>
    <n v="4038"/>
    <x v="4"/>
    <n v="987"/>
    <n v="1320"/>
    <x v="3"/>
  </r>
  <r>
    <x v="8"/>
    <x v="0"/>
    <x v="1"/>
    <n v="4751"/>
    <x v="4"/>
    <n v="2548"/>
    <n v="2337"/>
    <x v="2"/>
  </r>
  <r>
    <x v="4"/>
    <x v="2"/>
    <x v="1"/>
    <n v="2631"/>
    <x v="0"/>
    <n v="6374"/>
    <n v="6567"/>
    <x v="0"/>
  </r>
  <r>
    <x v="6"/>
    <x v="0"/>
    <x v="1"/>
    <n v="9988"/>
    <x v="4"/>
    <n v="3822"/>
    <n v="3552"/>
    <x v="2"/>
  </r>
  <r>
    <x v="5"/>
    <x v="1"/>
    <x v="3"/>
    <n v="2427"/>
    <x v="1"/>
    <n v="5985"/>
    <n v="6127"/>
    <x v="2"/>
  </r>
  <r>
    <x v="1"/>
    <x v="2"/>
    <x v="1"/>
    <n v="2643"/>
    <x v="2"/>
    <n v="771"/>
    <n v="464"/>
    <x v="3"/>
  </r>
  <r>
    <x v="5"/>
    <x v="1"/>
    <x v="0"/>
    <n v="5183"/>
    <x v="5"/>
    <n v="6228"/>
    <n v="6008"/>
    <x v="0"/>
  </r>
  <r>
    <x v="6"/>
    <x v="0"/>
    <x v="3"/>
    <n v="7052"/>
    <x v="3"/>
    <n v="4974"/>
    <n v="5253"/>
    <x v="1"/>
  </r>
  <r>
    <x v="10"/>
    <x v="1"/>
    <x v="2"/>
    <n v="3193"/>
    <x v="5"/>
    <n v="1552"/>
    <n v="1917"/>
    <x v="0"/>
  </r>
  <r>
    <x v="6"/>
    <x v="0"/>
    <x v="0"/>
    <n v="7265"/>
    <x v="0"/>
    <n v="6088"/>
    <n v="5791"/>
    <x v="3"/>
  </r>
  <r>
    <x v="9"/>
    <x v="0"/>
    <x v="3"/>
    <n v="3852"/>
    <x v="7"/>
    <n v="5504"/>
    <n v="5306"/>
    <x v="3"/>
  </r>
  <r>
    <x v="1"/>
    <x v="1"/>
    <x v="0"/>
    <n v="3755"/>
    <x v="3"/>
    <n v="5146"/>
    <n v="5142"/>
    <x v="3"/>
  </r>
  <r>
    <x v="6"/>
    <x v="2"/>
    <x v="1"/>
    <n v="7880"/>
    <x v="3"/>
    <n v="6028"/>
    <n v="5777"/>
    <x v="3"/>
  </r>
  <r>
    <x v="6"/>
    <x v="0"/>
    <x v="1"/>
    <n v="6468"/>
    <x v="7"/>
    <n v="3438"/>
    <n v="3449"/>
    <x v="0"/>
  </r>
  <r>
    <x v="3"/>
    <x v="0"/>
    <x v="0"/>
    <n v="4935"/>
    <x v="5"/>
    <n v="4558"/>
    <n v="4077"/>
    <x v="1"/>
  </r>
  <r>
    <x v="2"/>
    <x v="0"/>
    <x v="4"/>
    <n v="3022"/>
    <x v="5"/>
    <n v="3536"/>
    <n v="3989"/>
    <x v="0"/>
  </r>
  <r>
    <x v="8"/>
    <x v="2"/>
    <x v="0"/>
    <n v="9741"/>
    <x v="7"/>
    <n v="1150"/>
    <n v="1006"/>
    <x v="1"/>
  </r>
  <r>
    <x v="8"/>
    <x v="0"/>
    <x v="0"/>
    <n v="7014"/>
    <x v="3"/>
    <n v="7264"/>
    <n v="6817"/>
    <x v="2"/>
  </r>
  <r>
    <x v="11"/>
    <x v="0"/>
    <x v="1"/>
    <n v="9731"/>
    <x v="0"/>
    <n v="507"/>
    <n v="334"/>
    <x v="1"/>
  </r>
  <r>
    <x v="10"/>
    <x v="2"/>
    <x v="1"/>
    <n v="4871"/>
    <x v="3"/>
    <n v="2926"/>
    <n v="2717"/>
    <x v="2"/>
  </r>
  <r>
    <x v="4"/>
    <x v="0"/>
    <x v="0"/>
    <n v="2691"/>
    <x v="3"/>
    <n v="4231"/>
    <n v="4465"/>
    <x v="0"/>
  </r>
  <r>
    <x v="5"/>
    <x v="0"/>
    <x v="1"/>
    <n v="5805"/>
    <x v="3"/>
    <n v="1696"/>
    <n v="1310"/>
    <x v="3"/>
  </r>
  <r>
    <x v="11"/>
    <x v="0"/>
    <x v="3"/>
    <n v="3479"/>
    <x v="6"/>
    <n v="5572"/>
    <n v="5586"/>
    <x v="3"/>
  </r>
  <r>
    <x v="0"/>
    <x v="2"/>
    <x v="2"/>
    <n v="8501"/>
    <x v="6"/>
    <n v="3474"/>
    <n v="3319"/>
    <x v="2"/>
  </r>
  <r>
    <x v="6"/>
    <x v="1"/>
    <x v="3"/>
    <n v="7811"/>
    <x v="5"/>
    <n v="1715"/>
    <n v="1898"/>
    <x v="2"/>
  </r>
  <r>
    <x v="0"/>
    <x v="1"/>
    <x v="0"/>
    <n v="4456"/>
    <x v="1"/>
    <n v="1382"/>
    <n v="1866"/>
    <x v="0"/>
  </r>
  <r>
    <x v="8"/>
    <x v="1"/>
    <x v="3"/>
    <n v="2536"/>
    <x v="4"/>
    <n v="3984"/>
    <n v="3547"/>
    <x v="3"/>
  </r>
  <r>
    <x v="8"/>
    <x v="1"/>
    <x v="3"/>
    <n v="5200"/>
    <x v="4"/>
    <n v="7901"/>
    <n v="7667"/>
    <x v="3"/>
  </r>
  <r>
    <x v="0"/>
    <x v="2"/>
    <x v="1"/>
    <n v="4040"/>
    <x v="7"/>
    <n v="1204"/>
    <n v="1194"/>
    <x v="2"/>
  </r>
  <r>
    <x v="8"/>
    <x v="1"/>
    <x v="1"/>
    <n v="6734"/>
    <x v="7"/>
    <n v="3856"/>
    <n v="3689"/>
    <x v="3"/>
  </r>
  <r>
    <x v="8"/>
    <x v="2"/>
    <x v="0"/>
    <n v="9468"/>
    <x v="0"/>
    <n v="4975"/>
    <n v="5204"/>
    <x v="1"/>
  </r>
  <r>
    <x v="8"/>
    <x v="2"/>
    <x v="4"/>
    <n v="4986"/>
    <x v="5"/>
    <n v="3702"/>
    <n v="3332"/>
    <x v="0"/>
  </r>
  <r>
    <x v="11"/>
    <x v="1"/>
    <x v="2"/>
    <n v="2862"/>
    <x v="1"/>
    <n v="6917"/>
    <n v="7259"/>
    <x v="0"/>
  </r>
  <r>
    <x v="1"/>
    <x v="2"/>
    <x v="3"/>
    <n v="4767"/>
    <x v="4"/>
    <n v="3221"/>
    <n v="2932"/>
    <x v="1"/>
  </r>
  <r>
    <x v="4"/>
    <x v="0"/>
    <x v="4"/>
    <n v="1698"/>
    <x v="5"/>
    <n v="7132"/>
    <n v="7199"/>
    <x v="1"/>
  </r>
  <r>
    <x v="7"/>
    <x v="0"/>
    <x v="3"/>
    <n v="6613"/>
    <x v="6"/>
    <n v="7128"/>
    <n v="7032"/>
    <x v="1"/>
  </r>
  <r>
    <x v="2"/>
    <x v="0"/>
    <x v="4"/>
    <n v="9112"/>
    <x v="3"/>
    <n v="6661"/>
    <n v="6898"/>
    <x v="3"/>
  </r>
  <r>
    <x v="11"/>
    <x v="2"/>
    <x v="2"/>
    <n v="1820"/>
    <x v="2"/>
    <n v="764"/>
    <n v="1207"/>
    <x v="2"/>
  </r>
  <r>
    <x v="0"/>
    <x v="2"/>
    <x v="2"/>
    <n v="9231"/>
    <x v="5"/>
    <n v="2498"/>
    <n v="2617"/>
    <x v="1"/>
  </r>
  <r>
    <x v="8"/>
    <x v="1"/>
    <x v="1"/>
    <n v="1395"/>
    <x v="6"/>
    <n v="613"/>
    <n v="519"/>
    <x v="3"/>
  </r>
  <r>
    <x v="1"/>
    <x v="2"/>
    <x v="3"/>
    <n v="2703"/>
    <x v="3"/>
    <n v="3790"/>
    <n v="4007"/>
    <x v="2"/>
  </r>
  <r>
    <x v="1"/>
    <x v="1"/>
    <x v="2"/>
    <n v="5982"/>
    <x v="1"/>
    <n v="3086"/>
    <n v="3556"/>
    <x v="1"/>
  </r>
  <r>
    <x v="0"/>
    <x v="0"/>
    <x v="4"/>
    <n v="7185"/>
    <x v="3"/>
    <n v="4328"/>
    <n v="4471"/>
    <x v="0"/>
  </r>
  <r>
    <x v="4"/>
    <x v="2"/>
    <x v="3"/>
    <n v="8855"/>
    <x v="6"/>
    <n v="2011"/>
    <n v="2201"/>
    <x v="1"/>
  </r>
  <r>
    <x v="3"/>
    <x v="2"/>
    <x v="0"/>
    <n v="5906"/>
    <x v="4"/>
    <n v="5952"/>
    <n v="5725"/>
    <x v="0"/>
  </r>
  <r>
    <x v="1"/>
    <x v="1"/>
    <x v="0"/>
    <n v="3656"/>
    <x v="2"/>
    <n v="7648"/>
    <n v="7699"/>
    <x v="3"/>
  </r>
  <r>
    <x v="7"/>
    <x v="2"/>
    <x v="0"/>
    <n v="8901"/>
    <x v="3"/>
    <n v="1096"/>
    <n v="1002"/>
    <x v="0"/>
  </r>
  <r>
    <x v="2"/>
    <x v="2"/>
    <x v="1"/>
    <n v="4523"/>
    <x v="4"/>
    <n v="7405"/>
    <n v="7680"/>
    <x v="1"/>
  </r>
  <r>
    <x v="0"/>
    <x v="1"/>
    <x v="4"/>
    <n v="4317"/>
    <x v="1"/>
    <n v="4030"/>
    <n v="4439"/>
    <x v="3"/>
  </r>
  <r>
    <x v="5"/>
    <x v="0"/>
    <x v="2"/>
    <n v="6474"/>
    <x v="4"/>
    <n v="5905"/>
    <n v="5565"/>
    <x v="2"/>
  </r>
  <r>
    <x v="2"/>
    <x v="2"/>
    <x v="1"/>
    <n v="2319"/>
    <x v="0"/>
    <n v="6952"/>
    <n v="6842"/>
    <x v="3"/>
  </r>
  <r>
    <x v="2"/>
    <x v="0"/>
    <x v="3"/>
    <n v="7480"/>
    <x v="6"/>
    <n v="5436"/>
    <n v="4944"/>
    <x v="3"/>
  </r>
  <r>
    <x v="10"/>
    <x v="1"/>
    <x v="4"/>
    <n v="4562"/>
    <x v="6"/>
    <n v="7671"/>
    <n v="7536"/>
    <x v="1"/>
  </r>
  <r>
    <x v="3"/>
    <x v="2"/>
    <x v="4"/>
    <n v="2571"/>
    <x v="6"/>
    <n v="5976"/>
    <n v="5860"/>
    <x v="2"/>
  </r>
  <r>
    <x v="7"/>
    <x v="1"/>
    <x v="1"/>
    <n v="4276"/>
    <x v="3"/>
    <n v="5951"/>
    <n v="5663"/>
    <x v="0"/>
  </r>
  <r>
    <x v="9"/>
    <x v="1"/>
    <x v="0"/>
    <n v="2359"/>
    <x v="1"/>
    <n v="5085"/>
    <n v="5318"/>
    <x v="1"/>
  </r>
  <r>
    <x v="0"/>
    <x v="1"/>
    <x v="0"/>
    <n v="2389"/>
    <x v="7"/>
    <n v="2014"/>
    <n v="1696"/>
    <x v="1"/>
  </r>
  <r>
    <x v="8"/>
    <x v="2"/>
    <x v="0"/>
    <n v="3605"/>
    <x v="5"/>
    <n v="4589"/>
    <n v="4572"/>
    <x v="1"/>
  </r>
  <r>
    <x v="11"/>
    <x v="2"/>
    <x v="3"/>
    <n v="3993"/>
    <x v="6"/>
    <n v="4237"/>
    <n v="3930"/>
    <x v="3"/>
  </r>
  <r>
    <x v="2"/>
    <x v="1"/>
    <x v="4"/>
    <n v="3309"/>
    <x v="1"/>
    <n v="4250"/>
    <n v="4641"/>
    <x v="2"/>
  </r>
  <r>
    <x v="1"/>
    <x v="2"/>
    <x v="0"/>
    <n v="8456"/>
    <x v="6"/>
    <n v="1423"/>
    <n v="1109"/>
    <x v="3"/>
  </r>
  <r>
    <x v="10"/>
    <x v="0"/>
    <x v="2"/>
    <n v="1927"/>
    <x v="4"/>
    <n v="4460"/>
    <n v="4230"/>
    <x v="0"/>
  </r>
  <r>
    <x v="4"/>
    <x v="1"/>
    <x v="3"/>
    <n v="4241"/>
    <x v="4"/>
    <n v="7623"/>
    <n v="7786"/>
    <x v="2"/>
  </r>
  <r>
    <x v="0"/>
    <x v="2"/>
    <x v="1"/>
    <n v="8154"/>
    <x v="3"/>
    <n v="5026"/>
    <n v="5066"/>
    <x v="0"/>
  </r>
  <r>
    <x v="1"/>
    <x v="1"/>
    <x v="2"/>
    <n v="9841"/>
    <x v="5"/>
    <n v="2518"/>
    <n v="2876"/>
    <x v="1"/>
  </r>
  <r>
    <x v="8"/>
    <x v="2"/>
    <x v="0"/>
    <n v="7808"/>
    <x v="5"/>
    <n v="6601"/>
    <n v="6815"/>
    <x v="2"/>
  </r>
  <r>
    <x v="0"/>
    <x v="1"/>
    <x v="1"/>
    <n v="7458"/>
    <x v="3"/>
    <n v="2209"/>
    <n v="2577"/>
    <x v="1"/>
  </r>
  <r>
    <x v="9"/>
    <x v="1"/>
    <x v="0"/>
    <n v="6013"/>
    <x v="2"/>
    <n v="7701"/>
    <n v="7538"/>
    <x v="0"/>
  </r>
  <r>
    <x v="10"/>
    <x v="0"/>
    <x v="2"/>
    <n v="3454"/>
    <x v="3"/>
    <n v="3389"/>
    <n v="3728"/>
    <x v="0"/>
  </r>
  <r>
    <x v="5"/>
    <x v="1"/>
    <x v="1"/>
    <n v="3519"/>
    <x v="1"/>
    <n v="6647"/>
    <n v="7048"/>
    <x v="2"/>
  </r>
  <r>
    <x v="2"/>
    <x v="2"/>
    <x v="2"/>
    <n v="9740"/>
    <x v="3"/>
    <n v="4785"/>
    <n v="5194"/>
    <x v="0"/>
  </r>
  <r>
    <x v="0"/>
    <x v="0"/>
    <x v="2"/>
    <n v="8493"/>
    <x v="2"/>
    <n v="5814"/>
    <n v="6038"/>
    <x v="2"/>
  </r>
  <r>
    <x v="6"/>
    <x v="1"/>
    <x v="0"/>
    <n v="9196"/>
    <x v="0"/>
    <n v="576"/>
    <n v="989"/>
    <x v="3"/>
  </r>
  <r>
    <x v="11"/>
    <x v="0"/>
    <x v="3"/>
    <n v="5930"/>
    <x v="4"/>
    <n v="7790"/>
    <n v="8028"/>
    <x v="2"/>
  </r>
  <r>
    <x v="6"/>
    <x v="0"/>
    <x v="3"/>
    <n v="1363"/>
    <x v="5"/>
    <n v="3668"/>
    <n v="4009"/>
    <x v="0"/>
  </r>
  <r>
    <x v="9"/>
    <x v="0"/>
    <x v="4"/>
    <n v="3793"/>
    <x v="1"/>
    <n v="800"/>
    <n v="812"/>
    <x v="0"/>
  </r>
  <r>
    <x v="6"/>
    <x v="1"/>
    <x v="1"/>
    <n v="7614"/>
    <x v="1"/>
    <n v="4846"/>
    <n v="4567"/>
    <x v="2"/>
  </r>
  <r>
    <x v="10"/>
    <x v="1"/>
    <x v="3"/>
    <n v="6885"/>
    <x v="4"/>
    <n v="3612"/>
    <n v="3564"/>
    <x v="3"/>
  </r>
  <r>
    <x v="3"/>
    <x v="0"/>
    <x v="1"/>
    <n v="6462"/>
    <x v="5"/>
    <n v="7861"/>
    <n v="7672"/>
    <x v="1"/>
  </r>
  <r>
    <x v="3"/>
    <x v="1"/>
    <x v="2"/>
    <n v="6108"/>
    <x v="2"/>
    <n v="797"/>
    <n v="309"/>
    <x v="2"/>
  </r>
  <r>
    <x v="7"/>
    <x v="0"/>
    <x v="0"/>
    <n v="4644"/>
    <x v="7"/>
    <n v="811"/>
    <n v="568"/>
    <x v="3"/>
  </r>
  <r>
    <x v="5"/>
    <x v="1"/>
    <x v="0"/>
    <n v="6774"/>
    <x v="3"/>
    <n v="7822"/>
    <n v="7649"/>
    <x v="0"/>
  </r>
  <r>
    <x v="5"/>
    <x v="1"/>
    <x v="1"/>
    <n v="1642"/>
    <x v="3"/>
    <n v="2099"/>
    <n v="1853"/>
    <x v="1"/>
  </r>
  <r>
    <x v="1"/>
    <x v="0"/>
    <x v="3"/>
    <n v="4951"/>
    <x v="0"/>
    <n v="4256"/>
    <n v="3991"/>
    <x v="2"/>
  </r>
  <r>
    <x v="5"/>
    <x v="2"/>
    <x v="1"/>
    <n v="5561"/>
    <x v="5"/>
    <n v="6878"/>
    <n v="6556"/>
    <x v="3"/>
  </r>
  <r>
    <x v="11"/>
    <x v="1"/>
    <x v="0"/>
    <n v="2216"/>
    <x v="5"/>
    <n v="7753"/>
    <n v="8242"/>
    <x v="0"/>
  </r>
  <r>
    <x v="11"/>
    <x v="1"/>
    <x v="4"/>
    <n v="2411"/>
    <x v="0"/>
    <n v="1720"/>
    <n v="1948"/>
    <x v="2"/>
  </r>
  <r>
    <x v="8"/>
    <x v="0"/>
    <x v="2"/>
    <n v="1445"/>
    <x v="5"/>
    <n v="4567"/>
    <n v="4593"/>
    <x v="3"/>
  </r>
  <r>
    <x v="8"/>
    <x v="1"/>
    <x v="2"/>
    <n v="6329"/>
    <x v="6"/>
    <n v="7117"/>
    <n v="7581"/>
    <x v="1"/>
  </r>
  <r>
    <x v="8"/>
    <x v="0"/>
    <x v="2"/>
    <n v="4326"/>
    <x v="2"/>
    <n v="7224"/>
    <n v="6957"/>
    <x v="1"/>
  </r>
  <r>
    <x v="11"/>
    <x v="1"/>
    <x v="4"/>
    <n v="6133"/>
    <x v="5"/>
    <n v="1661"/>
    <n v="1655"/>
    <x v="3"/>
  </r>
  <r>
    <x v="11"/>
    <x v="2"/>
    <x v="3"/>
    <n v="1997"/>
    <x v="3"/>
    <n v="1321"/>
    <n v="1454"/>
    <x v="3"/>
  </r>
  <r>
    <x v="1"/>
    <x v="2"/>
    <x v="2"/>
    <n v="8483"/>
    <x v="3"/>
    <n v="4015"/>
    <n v="4441"/>
    <x v="3"/>
  </r>
  <r>
    <x v="3"/>
    <x v="2"/>
    <x v="3"/>
    <n v="9617"/>
    <x v="3"/>
    <n v="4759"/>
    <n v="4644"/>
    <x v="0"/>
  </r>
  <r>
    <x v="5"/>
    <x v="1"/>
    <x v="2"/>
    <n v="9340"/>
    <x v="3"/>
    <n v="7223"/>
    <n v="7675"/>
    <x v="3"/>
  </r>
  <r>
    <x v="9"/>
    <x v="1"/>
    <x v="0"/>
    <n v="2255"/>
    <x v="1"/>
    <n v="1060"/>
    <n v="1430"/>
    <x v="0"/>
  </r>
  <r>
    <x v="4"/>
    <x v="0"/>
    <x v="4"/>
    <n v="5001"/>
    <x v="7"/>
    <n v="6546"/>
    <n v="6529"/>
    <x v="0"/>
  </r>
  <r>
    <x v="3"/>
    <x v="0"/>
    <x v="0"/>
    <n v="8171"/>
    <x v="5"/>
    <n v="7217"/>
    <n v="7524"/>
    <x v="3"/>
  </r>
  <r>
    <x v="0"/>
    <x v="2"/>
    <x v="1"/>
    <n v="1043"/>
    <x v="7"/>
    <n v="6841"/>
    <n v="7252"/>
    <x v="3"/>
  </r>
  <r>
    <x v="4"/>
    <x v="0"/>
    <x v="0"/>
    <n v="2665"/>
    <x v="7"/>
    <n v="6428"/>
    <n v="6149"/>
    <x v="2"/>
  </r>
  <r>
    <x v="3"/>
    <x v="1"/>
    <x v="3"/>
    <n v="9347"/>
    <x v="3"/>
    <n v="2410"/>
    <n v="2909"/>
    <x v="2"/>
  </r>
  <r>
    <x v="6"/>
    <x v="2"/>
    <x v="0"/>
    <n v="7810"/>
    <x v="1"/>
    <n v="5037"/>
    <n v="4792"/>
    <x v="1"/>
  </r>
  <r>
    <x v="2"/>
    <x v="1"/>
    <x v="2"/>
    <n v="1884"/>
    <x v="4"/>
    <n v="912"/>
    <n v="1214"/>
    <x v="1"/>
  </r>
  <r>
    <x v="2"/>
    <x v="0"/>
    <x v="1"/>
    <n v="6077"/>
    <x v="5"/>
    <n v="949"/>
    <n v="540"/>
    <x v="3"/>
  </r>
  <r>
    <x v="7"/>
    <x v="2"/>
    <x v="1"/>
    <n v="9125"/>
    <x v="1"/>
    <n v="1856"/>
    <n v="1622"/>
    <x v="0"/>
  </r>
  <r>
    <x v="0"/>
    <x v="0"/>
    <x v="2"/>
    <n v="8767"/>
    <x v="2"/>
    <n v="6946"/>
    <n v="6963"/>
    <x v="0"/>
  </r>
  <r>
    <x v="4"/>
    <x v="1"/>
    <x v="4"/>
    <n v="6610"/>
    <x v="5"/>
    <n v="4118"/>
    <n v="3648"/>
    <x v="1"/>
  </r>
  <r>
    <x v="9"/>
    <x v="2"/>
    <x v="3"/>
    <n v="2789"/>
    <x v="3"/>
    <n v="3071"/>
    <n v="2954"/>
    <x v="2"/>
  </r>
  <r>
    <x v="2"/>
    <x v="1"/>
    <x v="3"/>
    <n v="9318"/>
    <x v="6"/>
    <n v="2788"/>
    <n v="2956"/>
    <x v="2"/>
  </r>
  <r>
    <x v="5"/>
    <x v="1"/>
    <x v="2"/>
    <n v="7796"/>
    <x v="1"/>
    <n v="6097"/>
    <n v="5707"/>
    <x v="2"/>
  </r>
  <r>
    <x v="10"/>
    <x v="1"/>
    <x v="3"/>
    <n v="9459"/>
    <x v="4"/>
    <n v="3488"/>
    <n v="3925"/>
    <x v="1"/>
  </r>
  <r>
    <x v="4"/>
    <x v="1"/>
    <x v="4"/>
    <n v="1330"/>
    <x v="1"/>
    <n v="5807"/>
    <n v="5508"/>
    <x v="2"/>
  </r>
  <r>
    <x v="11"/>
    <x v="1"/>
    <x v="0"/>
    <n v="9707"/>
    <x v="6"/>
    <n v="4505"/>
    <n v="4691"/>
    <x v="2"/>
  </r>
  <r>
    <x v="4"/>
    <x v="2"/>
    <x v="0"/>
    <n v="7554"/>
    <x v="0"/>
    <n v="1934"/>
    <n v="1975"/>
    <x v="2"/>
  </r>
  <r>
    <x v="6"/>
    <x v="2"/>
    <x v="1"/>
    <n v="3297"/>
    <x v="7"/>
    <n v="6989"/>
    <n v="6556"/>
    <x v="3"/>
  </r>
  <r>
    <x v="8"/>
    <x v="1"/>
    <x v="1"/>
    <n v="5848"/>
    <x v="0"/>
    <n v="7041"/>
    <n v="7000"/>
    <x v="2"/>
  </r>
  <r>
    <x v="11"/>
    <x v="1"/>
    <x v="1"/>
    <n v="7429"/>
    <x v="5"/>
    <n v="1574"/>
    <n v="1290"/>
    <x v="3"/>
  </r>
  <r>
    <x v="3"/>
    <x v="1"/>
    <x v="1"/>
    <n v="8166"/>
    <x v="3"/>
    <n v="5885"/>
    <n v="6106"/>
    <x v="0"/>
  </r>
  <r>
    <x v="5"/>
    <x v="2"/>
    <x v="4"/>
    <n v="5544"/>
    <x v="4"/>
    <n v="6290"/>
    <n v="5821"/>
    <x v="1"/>
  </r>
  <r>
    <x v="0"/>
    <x v="2"/>
    <x v="0"/>
    <n v="7683"/>
    <x v="7"/>
    <n v="2672"/>
    <n v="2409"/>
    <x v="0"/>
  </r>
  <r>
    <x v="7"/>
    <x v="2"/>
    <x v="4"/>
    <n v="1075"/>
    <x v="0"/>
    <n v="5979"/>
    <n v="5887"/>
    <x v="1"/>
  </r>
  <r>
    <x v="6"/>
    <x v="0"/>
    <x v="0"/>
    <n v="4783"/>
    <x v="4"/>
    <n v="7462"/>
    <n v="7361"/>
    <x v="0"/>
  </r>
  <r>
    <x v="7"/>
    <x v="1"/>
    <x v="0"/>
    <n v="8628"/>
    <x v="4"/>
    <n v="2521"/>
    <n v="2862"/>
    <x v="2"/>
  </r>
  <r>
    <x v="1"/>
    <x v="1"/>
    <x v="1"/>
    <n v="6670"/>
    <x v="3"/>
    <n v="1862"/>
    <n v="1362"/>
    <x v="0"/>
  </r>
  <r>
    <x v="1"/>
    <x v="2"/>
    <x v="4"/>
    <n v="7592"/>
    <x v="4"/>
    <n v="790"/>
    <n v="345"/>
    <x v="1"/>
  </r>
  <r>
    <x v="7"/>
    <x v="2"/>
    <x v="1"/>
    <n v="1984"/>
    <x v="5"/>
    <n v="2974"/>
    <n v="2878"/>
    <x v="3"/>
  </r>
  <r>
    <x v="4"/>
    <x v="0"/>
    <x v="3"/>
    <n v="6943"/>
    <x v="3"/>
    <n v="3144"/>
    <n v="3570"/>
    <x v="1"/>
  </r>
  <r>
    <x v="6"/>
    <x v="2"/>
    <x v="2"/>
    <n v="7636"/>
    <x v="6"/>
    <n v="2376"/>
    <n v="2600"/>
    <x v="2"/>
  </r>
  <r>
    <x v="0"/>
    <x v="0"/>
    <x v="1"/>
    <n v="2833"/>
    <x v="2"/>
    <n v="1751"/>
    <n v="1253"/>
    <x v="3"/>
  </r>
  <r>
    <x v="3"/>
    <x v="2"/>
    <x v="3"/>
    <n v="3325"/>
    <x v="5"/>
    <n v="6338"/>
    <n v="6311"/>
    <x v="1"/>
  </r>
  <r>
    <x v="2"/>
    <x v="2"/>
    <x v="2"/>
    <n v="9542"/>
    <x v="7"/>
    <n v="4024"/>
    <n v="3733"/>
    <x v="1"/>
  </r>
  <r>
    <x v="9"/>
    <x v="1"/>
    <x v="1"/>
    <n v="4456"/>
    <x v="7"/>
    <n v="1809"/>
    <n v="1829"/>
    <x v="2"/>
  </r>
  <r>
    <x v="0"/>
    <x v="0"/>
    <x v="1"/>
    <n v="5040"/>
    <x v="1"/>
    <n v="7977"/>
    <n v="8164"/>
    <x v="1"/>
  </r>
  <r>
    <x v="0"/>
    <x v="2"/>
    <x v="1"/>
    <n v="7887"/>
    <x v="1"/>
    <n v="7041"/>
    <n v="6776"/>
    <x v="2"/>
  </r>
  <r>
    <x v="8"/>
    <x v="1"/>
    <x v="1"/>
    <n v="6030"/>
    <x v="5"/>
    <n v="7100"/>
    <n v="6972"/>
    <x v="3"/>
  </r>
  <r>
    <x v="2"/>
    <x v="2"/>
    <x v="0"/>
    <n v="6914"/>
    <x v="5"/>
    <n v="3953"/>
    <n v="3586"/>
    <x v="2"/>
  </r>
  <r>
    <x v="8"/>
    <x v="2"/>
    <x v="0"/>
    <n v="4966"/>
    <x v="3"/>
    <n v="2979"/>
    <n v="3270"/>
    <x v="3"/>
  </r>
  <r>
    <x v="11"/>
    <x v="2"/>
    <x v="1"/>
    <n v="5478"/>
    <x v="7"/>
    <n v="4300"/>
    <n v="3934"/>
    <x v="1"/>
  </r>
  <r>
    <x v="3"/>
    <x v="2"/>
    <x v="0"/>
    <n v="1049"/>
    <x v="5"/>
    <n v="3924"/>
    <n v="3702"/>
    <x v="2"/>
  </r>
  <r>
    <x v="8"/>
    <x v="1"/>
    <x v="0"/>
    <n v="1523"/>
    <x v="4"/>
    <n v="3133"/>
    <n v="2867"/>
    <x v="1"/>
  </r>
  <r>
    <x v="7"/>
    <x v="0"/>
    <x v="2"/>
    <n v="1196"/>
    <x v="2"/>
    <n v="891"/>
    <n v="1386"/>
    <x v="0"/>
  </r>
  <r>
    <x v="10"/>
    <x v="2"/>
    <x v="4"/>
    <n v="3179"/>
    <x v="6"/>
    <n v="4536"/>
    <n v="4134"/>
    <x v="0"/>
  </r>
  <r>
    <x v="11"/>
    <x v="2"/>
    <x v="4"/>
    <n v="3812"/>
    <x v="4"/>
    <n v="1855"/>
    <n v="2193"/>
    <x v="0"/>
  </r>
  <r>
    <x v="1"/>
    <x v="0"/>
    <x v="0"/>
    <n v="6118"/>
    <x v="5"/>
    <n v="3431"/>
    <n v="3159"/>
    <x v="3"/>
  </r>
  <r>
    <x v="2"/>
    <x v="2"/>
    <x v="3"/>
    <n v="3334"/>
    <x v="5"/>
    <n v="3711"/>
    <n v="3858"/>
    <x v="0"/>
  </r>
  <r>
    <x v="1"/>
    <x v="2"/>
    <x v="0"/>
    <n v="5294"/>
    <x v="2"/>
    <n v="4972"/>
    <n v="5274"/>
    <x v="2"/>
  </r>
  <r>
    <x v="6"/>
    <x v="2"/>
    <x v="3"/>
    <n v="8245"/>
    <x v="4"/>
    <n v="7370"/>
    <n v="7421"/>
    <x v="3"/>
  </r>
  <r>
    <x v="3"/>
    <x v="1"/>
    <x v="1"/>
    <n v="4410"/>
    <x v="4"/>
    <n v="7775"/>
    <n v="8065"/>
    <x v="2"/>
  </r>
  <r>
    <x v="10"/>
    <x v="0"/>
    <x v="4"/>
    <n v="2608"/>
    <x v="1"/>
    <n v="5548"/>
    <n v="5906"/>
    <x v="0"/>
  </r>
  <r>
    <x v="1"/>
    <x v="0"/>
    <x v="1"/>
    <n v="3461"/>
    <x v="7"/>
    <n v="7635"/>
    <n v="7325"/>
    <x v="1"/>
  </r>
  <r>
    <x v="8"/>
    <x v="0"/>
    <x v="2"/>
    <n v="8583"/>
    <x v="5"/>
    <n v="5272"/>
    <n v="5151"/>
    <x v="3"/>
  </r>
  <r>
    <x v="2"/>
    <x v="0"/>
    <x v="1"/>
    <n v="2856"/>
    <x v="3"/>
    <n v="5536"/>
    <n v="6024"/>
    <x v="1"/>
  </r>
  <r>
    <x v="3"/>
    <x v="0"/>
    <x v="4"/>
    <n v="8774"/>
    <x v="1"/>
    <n v="2189"/>
    <n v="2188"/>
    <x v="3"/>
  </r>
  <r>
    <x v="6"/>
    <x v="0"/>
    <x v="2"/>
    <n v="3245"/>
    <x v="0"/>
    <n v="1007"/>
    <n v="511"/>
    <x v="1"/>
  </r>
  <r>
    <x v="3"/>
    <x v="2"/>
    <x v="2"/>
    <n v="5154"/>
    <x v="2"/>
    <n v="3058"/>
    <n v="3190"/>
    <x v="0"/>
  </r>
  <r>
    <x v="5"/>
    <x v="1"/>
    <x v="3"/>
    <n v="9799"/>
    <x v="5"/>
    <n v="7770"/>
    <n v="7358"/>
    <x v="3"/>
  </r>
  <r>
    <x v="0"/>
    <x v="0"/>
    <x v="2"/>
    <n v="5005"/>
    <x v="7"/>
    <n v="7923"/>
    <n v="8303"/>
    <x v="2"/>
  </r>
  <r>
    <x v="2"/>
    <x v="0"/>
    <x v="3"/>
    <n v="9071"/>
    <x v="7"/>
    <n v="1288"/>
    <n v="1657"/>
    <x v="2"/>
  </r>
  <r>
    <x v="7"/>
    <x v="0"/>
    <x v="4"/>
    <n v="4878"/>
    <x v="3"/>
    <n v="1808"/>
    <n v="1647"/>
    <x v="1"/>
  </r>
  <r>
    <x v="2"/>
    <x v="0"/>
    <x v="3"/>
    <n v="7305"/>
    <x v="7"/>
    <n v="6572"/>
    <n v="6829"/>
    <x v="0"/>
  </r>
  <r>
    <x v="11"/>
    <x v="1"/>
    <x v="2"/>
    <n v="9883"/>
    <x v="7"/>
    <n v="1645"/>
    <n v="1164"/>
    <x v="1"/>
  </r>
  <r>
    <x v="6"/>
    <x v="2"/>
    <x v="3"/>
    <n v="3040"/>
    <x v="2"/>
    <n v="7647"/>
    <n v="7510"/>
    <x v="2"/>
  </r>
  <r>
    <x v="1"/>
    <x v="0"/>
    <x v="2"/>
    <n v="2026"/>
    <x v="7"/>
    <n v="7853"/>
    <n v="8307"/>
    <x v="1"/>
  </r>
  <r>
    <x v="0"/>
    <x v="0"/>
    <x v="0"/>
    <n v="5621"/>
    <x v="1"/>
    <n v="1898"/>
    <n v="1541"/>
    <x v="3"/>
  </r>
  <r>
    <x v="11"/>
    <x v="0"/>
    <x v="0"/>
    <n v="2104"/>
    <x v="4"/>
    <n v="1066"/>
    <n v="1105"/>
    <x v="1"/>
  </r>
  <r>
    <x v="2"/>
    <x v="0"/>
    <x v="2"/>
    <n v="6316"/>
    <x v="4"/>
    <n v="2861"/>
    <n v="2976"/>
    <x v="1"/>
  </r>
  <r>
    <x v="10"/>
    <x v="0"/>
    <x v="1"/>
    <n v="6243"/>
    <x v="2"/>
    <n v="2482"/>
    <n v="2424"/>
    <x v="2"/>
  </r>
  <r>
    <x v="10"/>
    <x v="2"/>
    <x v="2"/>
    <n v="8051"/>
    <x v="5"/>
    <n v="3416"/>
    <n v="3452"/>
    <x v="2"/>
  </r>
  <r>
    <x v="0"/>
    <x v="2"/>
    <x v="3"/>
    <n v="9525"/>
    <x v="6"/>
    <n v="4209"/>
    <n v="4266"/>
    <x v="0"/>
  </r>
  <r>
    <x v="1"/>
    <x v="2"/>
    <x v="1"/>
    <n v="6159"/>
    <x v="1"/>
    <n v="1082"/>
    <n v="688"/>
    <x v="3"/>
  </r>
  <r>
    <x v="3"/>
    <x v="2"/>
    <x v="2"/>
    <n v="4007"/>
    <x v="2"/>
    <n v="1998"/>
    <n v="1736"/>
    <x v="3"/>
  </r>
  <r>
    <x v="9"/>
    <x v="1"/>
    <x v="0"/>
    <n v="8757"/>
    <x v="3"/>
    <n v="1784"/>
    <n v="1568"/>
    <x v="0"/>
  </r>
  <r>
    <x v="0"/>
    <x v="1"/>
    <x v="2"/>
    <n v="2744"/>
    <x v="1"/>
    <n v="1796"/>
    <n v="1403"/>
    <x v="2"/>
  </r>
  <r>
    <x v="1"/>
    <x v="2"/>
    <x v="0"/>
    <n v="2280"/>
    <x v="3"/>
    <n v="5512"/>
    <n v="5405"/>
    <x v="0"/>
  </r>
  <r>
    <x v="4"/>
    <x v="1"/>
    <x v="4"/>
    <n v="4355"/>
    <x v="2"/>
    <n v="7777"/>
    <n v="7814"/>
    <x v="2"/>
  </r>
  <r>
    <x v="5"/>
    <x v="0"/>
    <x v="3"/>
    <n v="2938"/>
    <x v="7"/>
    <n v="2327"/>
    <n v="2813"/>
    <x v="1"/>
  </r>
  <r>
    <x v="9"/>
    <x v="2"/>
    <x v="3"/>
    <n v="8690"/>
    <x v="4"/>
    <n v="4585"/>
    <n v="4878"/>
    <x v="2"/>
  </r>
  <r>
    <x v="8"/>
    <x v="0"/>
    <x v="4"/>
    <n v="6892"/>
    <x v="3"/>
    <n v="5521"/>
    <n v="5385"/>
    <x v="1"/>
  </r>
  <r>
    <x v="1"/>
    <x v="2"/>
    <x v="2"/>
    <n v="9839"/>
    <x v="4"/>
    <n v="4269"/>
    <n v="4066"/>
    <x v="0"/>
  </r>
  <r>
    <x v="4"/>
    <x v="0"/>
    <x v="2"/>
    <n v="3455"/>
    <x v="4"/>
    <n v="1333"/>
    <n v="1510"/>
    <x v="2"/>
  </r>
  <r>
    <x v="6"/>
    <x v="1"/>
    <x v="3"/>
    <n v="9739"/>
    <x v="5"/>
    <n v="3196"/>
    <n v="3548"/>
    <x v="2"/>
  </r>
  <r>
    <x v="3"/>
    <x v="1"/>
    <x v="4"/>
    <n v="3120"/>
    <x v="5"/>
    <n v="7551"/>
    <n v="7216"/>
    <x v="2"/>
  </r>
  <r>
    <x v="10"/>
    <x v="1"/>
    <x v="2"/>
    <n v="9503"/>
    <x v="5"/>
    <n v="1896"/>
    <n v="1511"/>
    <x v="0"/>
  </r>
  <r>
    <x v="6"/>
    <x v="2"/>
    <x v="1"/>
    <n v="4297"/>
    <x v="7"/>
    <n v="2745"/>
    <n v="2464"/>
    <x v="0"/>
  </r>
  <r>
    <x v="9"/>
    <x v="2"/>
    <x v="4"/>
    <n v="8808"/>
    <x v="7"/>
    <n v="5320"/>
    <n v="5217"/>
    <x v="1"/>
  </r>
  <r>
    <x v="1"/>
    <x v="1"/>
    <x v="4"/>
    <n v="8316"/>
    <x v="5"/>
    <n v="5012"/>
    <n v="5510"/>
    <x v="3"/>
  </r>
  <r>
    <x v="11"/>
    <x v="1"/>
    <x v="3"/>
    <n v="5500"/>
    <x v="4"/>
    <n v="7666"/>
    <n v="7216"/>
    <x v="2"/>
  </r>
  <r>
    <x v="10"/>
    <x v="2"/>
    <x v="3"/>
    <n v="7556"/>
    <x v="4"/>
    <n v="935"/>
    <n v="684"/>
    <x v="0"/>
  </r>
  <r>
    <x v="9"/>
    <x v="0"/>
    <x v="3"/>
    <n v="5678"/>
    <x v="4"/>
    <n v="1420"/>
    <n v="1440"/>
    <x v="3"/>
  </r>
  <r>
    <x v="0"/>
    <x v="0"/>
    <x v="1"/>
    <n v="3374"/>
    <x v="2"/>
    <n v="2079"/>
    <n v="1871"/>
    <x v="1"/>
  </r>
  <r>
    <x v="11"/>
    <x v="0"/>
    <x v="4"/>
    <n v="4130"/>
    <x v="7"/>
    <n v="3308"/>
    <n v="3206"/>
    <x v="3"/>
  </r>
  <r>
    <x v="6"/>
    <x v="1"/>
    <x v="4"/>
    <n v="4090"/>
    <x v="1"/>
    <n v="6930"/>
    <n v="7276"/>
    <x v="1"/>
  </r>
  <r>
    <x v="1"/>
    <x v="1"/>
    <x v="2"/>
    <n v="4530"/>
    <x v="5"/>
    <n v="7582"/>
    <n v="7518"/>
    <x v="3"/>
  </r>
  <r>
    <x v="5"/>
    <x v="0"/>
    <x v="1"/>
    <n v="9734"/>
    <x v="1"/>
    <n v="2682"/>
    <n v="2873"/>
    <x v="3"/>
  </r>
  <r>
    <x v="10"/>
    <x v="2"/>
    <x v="1"/>
    <n v="2582"/>
    <x v="0"/>
    <n v="5187"/>
    <n v="4989"/>
    <x v="3"/>
  </r>
  <r>
    <x v="2"/>
    <x v="1"/>
    <x v="2"/>
    <n v="5512"/>
    <x v="3"/>
    <n v="2996"/>
    <n v="3181"/>
    <x v="3"/>
  </r>
  <r>
    <x v="2"/>
    <x v="0"/>
    <x v="2"/>
    <n v="2229"/>
    <x v="0"/>
    <n v="3954"/>
    <n v="4267"/>
    <x v="3"/>
  </r>
  <r>
    <x v="9"/>
    <x v="2"/>
    <x v="3"/>
    <n v="5048"/>
    <x v="2"/>
    <n v="1180"/>
    <n v="1295"/>
    <x v="1"/>
  </r>
  <r>
    <x v="1"/>
    <x v="1"/>
    <x v="4"/>
    <n v="7467"/>
    <x v="5"/>
    <n v="1720"/>
    <n v="2159"/>
    <x v="3"/>
  </r>
  <r>
    <x v="7"/>
    <x v="0"/>
    <x v="2"/>
    <n v="9783"/>
    <x v="5"/>
    <n v="3235"/>
    <n v="3351"/>
    <x v="3"/>
  </r>
  <r>
    <x v="8"/>
    <x v="2"/>
    <x v="4"/>
    <n v="5210"/>
    <x v="4"/>
    <n v="1034"/>
    <n v="879"/>
    <x v="1"/>
  </r>
  <r>
    <x v="1"/>
    <x v="0"/>
    <x v="1"/>
    <n v="9990"/>
    <x v="0"/>
    <n v="2565"/>
    <n v="2402"/>
    <x v="1"/>
  </r>
  <r>
    <x v="0"/>
    <x v="2"/>
    <x v="1"/>
    <n v="1174"/>
    <x v="1"/>
    <n v="5192"/>
    <n v="5010"/>
    <x v="1"/>
  </r>
  <r>
    <x v="4"/>
    <x v="1"/>
    <x v="4"/>
    <n v="5953"/>
    <x v="0"/>
    <n v="4496"/>
    <n v="4927"/>
    <x v="0"/>
  </r>
  <r>
    <x v="10"/>
    <x v="2"/>
    <x v="1"/>
    <n v="6043"/>
    <x v="2"/>
    <n v="6612"/>
    <n v="6934"/>
    <x v="0"/>
  </r>
  <r>
    <x v="11"/>
    <x v="1"/>
    <x v="0"/>
    <n v="9324"/>
    <x v="5"/>
    <n v="7642"/>
    <n v="7182"/>
    <x v="3"/>
  </r>
  <r>
    <x v="3"/>
    <x v="1"/>
    <x v="4"/>
    <n v="7818"/>
    <x v="3"/>
    <n v="1272"/>
    <n v="1305"/>
    <x v="1"/>
  </r>
  <r>
    <x v="1"/>
    <x v="2"/>
    <x v="3"/>
    <n v="3449"/>
    <x v="1"/>
    <n v="6612"/>
    <n v="6621"/>
    <x v="1"/>
  </r>
  <r>
    <x v="9"/>
    <x v="0"/>
    <x v="0"/>
    <n v="5751"/>
    <x v="0"/>
    <n v="4396"/>
    <n v="4092"/>
    <x v="2"/>
  </r>
  <r>
    <x v="9"/>
    <x v="0"/>
    <x v="3"/>
    <n v="3885"/>
    <x v="0"/>
    <n v="7394"/>
    <n v="7837"/>
    <x v="1"/>
  </r>
  <r>
    <x v="6"/>
    <x v="1"/>
    <x v="4"/>
    <n v="9589"/>
    <x v="6"/>
    <n v="1071"/>
    <n v="1289"/>
    <x v="2"/>
  </r>
  <r>
    <x v="3"/>
    <x v="1"/>
    <x v="1"/>
    <n v="3267"/>
    <x v="3"/>
    <n v="6076"/>
    <n v="5954"/>
    <x v="3"/>
  </r>
  <r>
    <x v="10"/>
    <x v="0"/>
    <x v="2"/>
    <n v="2883"/>
    <x v="7"/>
    <n v="5628"/>
    <n v="5317"/>
    <x v="3"/>
  </r>
  <r>
    <x v="10"/>
    <x v="1"/>
    <x v="4"/>
    <n v="4006"/>
    <x v="6"/>
    <n v="6013"/>
    <n v="5733"/>
    <x v="0"/>
  </r>
  <r>
    <x v="7"/>
    <x v="2"/>
    <x v="3"/>
    <n v="7791"/>
    <x v="3"/>
    <n v="3845"/>
    <n v="3902"/>
    <x v="0"/>
  </r>
  <r>
    <x v="9"/>
    <x v="2"/>
    <x v="3"/>
    <n v="4777"/>
    <x v="1"/>
    <n v="784"/>
    <n v="350"/>
    <x v="0"/>
  </r>
  <r>
    <x v="7"/>
    <x v="0"/>
    <x v="0"/>
    <n v="1909"/>
    <x v="1"/>
    <n v="7617"/>
    <n v="7458"/>
    <x v="2"/>
  </r>
  <r>
    <x v="8"/>
    <x v="1"/>
    <x v="0"/>
    <n v="9545"/>
    <x v="3"/>
    <n v="7858"/>
    <n v="7505"/>
    <x v="3"/>
  </r>
  <r>
    <x v="1"/>
    <x v="1"/>
    <x v="4"/>
    <n v="7868"/>
    <x v="3"/>
    <n v="2502"/>
    <n v="2921"/>
    <x v="2"/>
  </r>
  <r>
    <x v="8"/>
    <x v="0"/>
    <x v="0"/>
    <n v="7353"/>
    <x v="6"/>
    <n v="6624"/>
    <n v="6261"/>
    <x v="0"/>
  </r>
  <r>
    <x v="1"/>
    <x v="2"/>
    <x v="3"/>
    <n v="6449"/>
    <x v="7"/>
    <n v="7166"/>
    <n v="7480"/>
    <x v="1"/>
  </r>
  <r>
    <x v="7"/>
    <x v="2"/>
    <x v="2"/>
    <n v="7533"/>
    <x v="4"/>
    <n v="7496"/>
    <n v="7547"/>
    <x v="1"/>
  </r>
  <r>
    <x v="1"/>
    <x v="1"/>
    <x v="4"/>
    <n v="6490"/>
    <x v="7"/>
    <n v="1152"/>
    <n v="1254"/>
    <x v="3"/>
  </r>
  <r>
    <x v="11"/>
    <x v="1"/>
    <x v="2"/>
    <n v="3629"/>
    <x v="6"/>
    <n v="1176"/>
    <n v="911"/>
    <x v="1"/>
  </r>
  <r>
    <x v="9"/>
    <x v="0"/>
    <x v="4"/>
    <n v="6358"/>
    <x v="6"/>
    <n v="3545"/>
    <n v="3791"/>
    <x v="3"/>
  </r>
  <r>
    <x v="1"/>
    <x v="2"/>
    <x v="0"/>
    <n v="2028"/>
    <x v="4"/>
    <n v="2415"/>
    <n v="2546"/>
    <x v="0"/>
  </r>
  <r>
    <x v="4"/>
    <x v="1"/>
    <x v="0"/>
    <n v="6517"/>
    <x v="6"/>
    <n v="1534"/>
    <n v="1586"/>
    <x v="2"/>
  </r>
  <r>
    <x v="1"/>
    <x v="2"/>
    <x v="2"/>
    <n v="1230"/>
    <x v="7"/>
    <n v="641"/>
    <n v="594"/>
    <x v="0"/>
  </r>
  <r>
    <x v="11"/>
    <x v="2"/>
    <x v="1"/>
    <n v="1614"/>
    <x v="7"/>
    <n v="4403"/>
    <n v="4770"/>
    <x v="1"/>
  </r>
  <r>
    <x v="8"/>
    <x v="2"/>
    <x v="0"/>
    <n v="5747"/>
    <x v="1"/>
    <n v="7981"/>
    <n v="8229"/>
    <x v="3"/>
  </r>
  <r>
    <x v="0"/>
    <x v="2"/>
    <x v="1"/>
    <n v="7927"/>
    <x v="5"/>
    <n v="5394"/>
    <n v="4980"/>
    <x v="3"/>
  </r>
  <r>
    <x v="11"/>
    <x v="2"/>
    <x v="4"/>
    <n v="2568"/>
    <x v="7"/>
    <n v="7279"/>
    <n v="7515"/>
    <x v="3"/>
  </r>
  <r>
    <x v="8"/>
    <x v="2"/>
    <x v="0"/>
    <n v="9751"/>
    <x v="7"/>
    <n v="5996"/>
    <n v="5879"/>
    <x v="0"/>
  </r>
  <r>
    <x v="7"/>
    <x v="1"/>
    <x v="3"/>
    <n v="5274"/>
    <x v="2"/>
    <n v="539"/>
    <n v="100"/>
    <x v="0"/>
  </r>
  <r>
    <x v="5"/>
    <x v="1"/>
    <x v="3"/>
    <n v="5672"/>
    <x v="4"/>
    <n v="3062"/>
    <n v="2652"/>
    <x v="0"/>
  </r>
  <r>
    <x v="5"/>
    <x v="2"/>
    <x v="1"/>
    <n v="2480"/>
    <x v="6"/>
    <n v="4628"/>
    <n v="5049"/>
    <x v="0"/>
  </r>
  <r>
    <x v="4"/>
    <x v="1"/>
    <x v="1"/>
    <n v="5377"/>
    <x v="5"/>
    <n v="5468"/>
    <n v="5273"/>
    <x v="1"/>
  </r>
  <r>
    <x v="5"/>
    <x v="2"/>
    <x v="4"/>
    <n v="8586"/>
    <x v="2"/>
    <n v="1550"/>
    <n v="1880"/>
    <x v="0"/>
  </r>
  <r>
    <x v="3"/>
    <x v="2"/>
    <x v="0"/>
    <n v="5554"/>
    <x v="5"/>
    <n v="1970"/>
    <n v="1961"/>
    <x v="3"/>
  </r>
  <r>
    <x v="7"/>
    <x v="0"/>
    <x v="0"/>
    <n v="7638"/>
    <x v="1"/>
    <n v="3811"/>
    <n v="3987"/>
    <x v="2"/>
  </r>
  <r>
    <x v="10"/>
    <x v="2"/>
    <x v="0"/>
    <n v="8371"/>
    <x v="2"/>
    <n v="6911"/>
    <n v="7193"/>
    <x v="2"/>
  </r>
  <r>
    <x v="3"/>
    <x v="1"/>
    <x v="3"/>
    <n v="5097"/>
    <x v="7"/>
    <n v="2339"/>
    <n v="2833"/>
    <x v="0"/>
  </r>
  <r>
    <x v="11"/>
    <x v="0"/>
    <x v="4"/>
    <n v="9458"/>
    <x v="3"/>
    <n v="7010"/>
    <n v="6750"/>
    <x v="1"/>
  </r>
  <r>
    <x v="8"/>
    <x v="2"/>
    <x v="3"/>
    <n v="4969"/>
    <x v="0"/>
    <n v="2162"/>
    <n v="2567"/>
    <x v="1"/>
  </r>
  <r>
    <x v="4"/>
    <x v="0"/>
    <x v="4"/>
    <n v="7113"/>
    <x v="6"/>
    <n v="2879"/>
    <n v="2665"/>
    <x v="3"/>
  </r>
  <r>
    <x v="9"/>
    <x v="0"/>
    <x v="1"/>
    <n v="8804"/>
    <x v="5"/>
    <n v="2294"/>
    <n v="2231"/>
    <x v="2"/>
  </r>
  <r>
    <x v="11"/>
    <x v="0"/>
    <x v="3"/>
    <n v="1010"/>
    <x v="5"/>
    <n v="4175"/>
    <n v="3966"/>
    <x v="2"/>
  </r>
  <r>
    <x v="3"/>
    <x v="2"/>
    <x v="0"/>
    <n v="3924"/>
    <x v="5"/>
    <n v="1543"/>
    <n v="1475"/>
    <x v="3"/>
  </r>
  <r>
    <x v="9"/>
    <x v="1"/>
    <x v="1"/>
    <n v="4275"/>
    <x v="2"/>
    <n v="4608"/>
    <n v="4245"/>
    <x v="1"/>
  </r>
  <r>
    <x v="10"/>
    <x v="2"/>
    <x v="4"/>
    <n v="4187"/>
    <x v="6"/>
    <n v="6119"/>
    <n v="5884"/>
    <x v="0"/>
  </r>
  <r>
    <x v="6"/>
    <x v="2"/>
    <x v="0"/>
    <n v="4716"/>
    <x v="7"/>
    <n v="3983"/>
    <n v="3757"/>
    <x v="2"/>
  </r>
  <r>
    <x v="0"/>
    <x v="2"/>
    <x v="2"/>
    <n v="6773"/>
    <x v="0"/>
    <n v="3256"/>
    <n v="3622"/>
    <x v="3"/>
  </r>
  <r>
    <x v="11"/>
    <x v="2"/>
    <x v="0"/>
    <n v="4362"/>
    <x v="5"/>
    <n v="7512"/>
    <n v="7555"/>
    <x v="3"/>
  </r>
  <r>
    <x v="9"/>
    <x v="1"/>
    <x v="3"/>
    <n v="2520"/>
    <x v="6"/>
    <n v="5889"/>
    <n v="5892"/>
    <x v="3"/>
  </r>
  <r>
    <x v="11"/>
    <x v="2"/>
    <x v="4"/>
    <n v="6747"/>
    <x v="0"/>
    <n v="803"/>
    <n v="1150"/>
    <x v="1"/>
  </r>
  <r>
    <x v="3"/>
    <x v="1"/>
    <x v="3"/>
    <n v="3500"/>
    <x v="3"/>
    <n v="4434"/>
    <n v="4193"/>
    <x v="0"/>
  </r>
  <r>
    <x v="11"/>
    <x v="1"/>
    <x v="2"/>
    <n v="2673"/>
    <x v="7"/>
    <n v="1037"/>
    <n v="648"/>
    <x v="0"/>
  </r>
  <r>
    <x v="6"/>
    <x v="2"/>
    <x v="2"/>
    <n v="3749"/>
    <x v="2"/>
    <n v="2442"/>
    <n v="2640"/>
    <x v="2"/>
  </r>
  <r>
    <x v="8"/>
    <x v="1"/>
    <x v="3"/>
    <n v="7689"/>
    <x v="7"/>
    <n v="6239"/>
    <n v="6039"/>
    <x v="3"/>
  </r>
  <r>
    <x v="4"/>
    <x v="1"/>
    <x v="3"/>
    <n v="9288"/>
    <x v="2"/>
    <n v="3300"/>
    <n v="2915"/>
    <x v="2"/>
  </r>
  <r>
    <x v="7"/>
    <x v="0"/>
    <x v="1"/>
    <n v="6885"/>
    <x v="4"/>
    <n v="4701"/>
    <n v="4897"/>
    <x v="3"/>
  </r>
  <r>
    <x v="2"/>
    <x v="0"/>
    <x v="1"/>
    <n v="3591"/>
    <x v="1"/>
    <n v="6245"/>
    <n v="5833"/>
    <x v="2"/>
  </r>
  <r>
    <x v="9"/>
    <x v="1"/>
    <x v="3"/>
    <n v="9155"/>
    <x v="3"/>
    <n v="4763"/>
    <n v="5041"/>
    <x v="3"/>
  </r>
  <r>
    <x v="1"/>
    <x v="2"/>
    <x v="3"/>
    <n v="4638"/>
    <x v="3"/>
    <n v="1347"/>
    <n v="1265"/>
    <x v="2"/>
  </r>
  <r>
    <x v="3"/>
    <x v="2"/>
    <x v="4"/>
    <n v="9404"/>
    <x v="4"/>
    <n v="3339"/>
    <n v="3071"/>
    <x v="0"/>
  </r>
  <r>
    <x v="3"/>
    <x v="2"/>
    <x v="1"/>
    <n v="3483"/>
    <x v="5"/>
    <n v="4175"/>
    <n v="4391"/>
    <x v="0"/>
  </r>
  <r>
    <x v="7"/>
    <x v="1"/>
    <x v="2"/>
    <n v="5076"/>
    <x v="6"/>
    <n v="6010"/>
    <n v="5648"/>
    <x v="3"/>
  </r>
  <r>
    <x v="0"/>
    <x v="1"/>
    <x v="1"/>
    <n v="2681"/>
    <x v="6"/>
    <n v="1341"/>
    <n v="1585"/>
    <x v="2"/>
  </r>
  <r>
    <x v="1"/>
    <x v="1"/>
    <x v="0"/>
    <n v="9878"/>
    <x v="4"/>
    <n v="6962"/>
    <n v="7329"/>
    <x v="2"/>
  </r>
  <r>
    <x v="0"/>
    <x v="2"/>
    <x v="1"/>
    <n v="7583"/>
    <x v="5"/>
    <n v="2310"/>
    <n v="2032"/>
    <x v="1"/>
  </r>
  <r>
    <x v="7"/>
    <x v="0"/>
    <x v="0"/>
    <n v="1949"/>
    <x v="0"/>
    <n v="2463"/>
    <n v="2061"/>
    <x v="3"/>
  </r>
  <r>
    <x v="2"/>
    <x v="2"/>
    <x v="4"/>
    <n v="3515"/>
    <x v="1"/>
    <n v="6781"/>
    <n v="7162"/>
    <x v="0"/>
  </r>
  <r>
    <x v="5"/>
    <x v="2"/>
    <x v="3"/>
    <n v="6542"/>
    <x v="4"/>
    <n v="5284"/>
    <n v="5121"/>
    <x v="2"/>
  </r>
  <r>
    <x v="11"/>
    <x v="1"/>
    <x v="4"/>
    <n v="8784"/>
    <x v="2"/>
    <n v="5957"/>
    <n v="6234"/>
    <x v="0"/>
  </r>
  <r>
    <x v="6"/>
    <x v="2"/>
    <x v="1"/>
    <n v="1128"/>
    <x v="2"/>
    <n v="2502"/>
    <n v="2298"/>
    <x v="0"/>
  </r>
  <r>
    <x v="10"/>
    <x v="0"/>
    <x v="3"/>
    <n v="6404"/>
    <x v="1"/>
    <n v="5389"/>
    <n v="5403"/>
    <x v="3"/>
  </r>
  <r>
    <x v="3"/>
    <x v="1"/>
    <x v="3"/>
    <n v="2999"/>
    <x v="2"/>
    <n v="5205"/>
    <n v="5667"/>
    <x v="2"/>
  </r>
  <r>
    <x v="0"/>
    <x v="1"/>
    <x v="0"/>
    <n v="1926"/>
    <x v="2"/>
    <n v="1813"/>
    <n v="2272"/>
    <x v="1"/>
  </r>
  <r>
    <x v="5"/>
    <x v="2"/>
    <x v="2"/>
    <n v="6735"/>
    <x v="6"/>
    <n v="7269"/>
    <n v="7191"/>
    <x v="0"/>
  </r>
  <r>
    <x v="0"/>
    <x v="1"/>
    <x v="3"/>
    <n v="8493"/>
    <x v="0"/>
    <n v="7882"/>
    <n v="7788"/>
    <x v="1"/>
  </r>
  <r>
    <x v="7"/>
    <x v="0"/>
    <x v="2"/>
    <n v="3609"/>
    <x v="1"/>
    <n v="2059"/>
    <n v="2383"/>
    <x v="0"/>
  </r>
  <r>
    <x v="8"/>
    <x v="2"/>
    <x v="0"/>
    <n v="4784"/>
    <x v="4"/>
    <n v="1574"/>
    <n v="1116"/>
    <x v="1"/>
  </r>
  <r>
    <x v="10"/>
    <x v="0"/>
    <x v="1"/>
    <n v="1276"/>
    <x v="2"/>
    <n v="7688"/>
    <n v="7885"/>
    <x v="3"/>
  </r>
  <r>
    <x v="2"/>
    <x v="0"/>
    <x v="3"/>
    <n v="2617"/>
    <x v="5"/>
    <n v="7551"/>
    <n v="7816"/>
    <x v="2"/>
  </r>
  <r>
    <x v="1"/>
    <x v="0"/>
    <x v="3"/>
    <n v="6112"/>
    <x v="6"/>
    <n v="805"/>
    <n v="629"/>
    <x v="1"/>
  </r>
  <r>
    <x v="8"/>
    <x v="2"/>
    <x v="3"/>
    <n v="6611"/>
    <x v="2"/>
    <n v="7349"/>
    <n v="7321"/>
    <x v="0"/>
  </r>
  <r>
    <x v="1"/>
    <x v="1"/>
    <x v="4"/>
    <n v="5890"/>
    <x v="4"/>
    <n v="2461"/>
    <n v="2075"/>
    <x v="2"/>
  </r>
  <r>
    <x v="1"/>
    <x v="1"/>
    <x v="3"/>
    <n v="9774"/>
    <x v="2"/>
    <n v="4629"/>
    <n v="4472"/>
    <x v="3"/>
  </r>
  <r>
    <x v="3"/>
    <x v="0"/>
    <x v="0"/>
    <n v="2053"/>
    <x v="3"/>
    <n v="1658"/>
    <n v="1398"/>
    <x v="0"/>
  </r>
  <r>
    <x v="4"/>
    <x v="2"/>
    <x v="3"/>
    <n v="1547"/>
    <x v="4"/>
    <n v="6663"/>
    <n v="6959"/>
    <x v="3"/>
  </r>
  <r>
    <x v="11"/>
    <x v="0"/>
    <x v="4"/>
    <n v="2356"/>
    <x v="2"/>
    <n v="4892"/>
    <n v="4597"/>
    <x v="2"/>
  </r>
  <r>
    <x v="9"/>
    <x v="0"/>
    <x v="4"/>
    <n v="1314"/>
    <x v="5"/>
    <n v="4367"/>
    <n v="4547"/>
    <x v="1"/>
  </r>
  <r>
    <x v="9"/>
    <x v="2"/>
    <x v="4"/>
    <n v="9009"/>
    <x v="1"/>
    <n v="6710"/>
    <n v="6636"/>
    <x v="1"/>
  </r>
  <r>
    <x v="1"/>
    <x v="1"/>
    <x v="1"/>
    <n v="4604"/>
    <x v="2"/>
    <n v="1593"/>
    <n v="1401"/>
    <x v="0"/>
  </r>
  <r>
    <x v="9"/>
    <x v="2"/>
    <x v="4"/>
    <n v="4961"/>
    <x v="0"/>
    <n v="3416"/>
    <n v="3749"/>
    <x v="2"/>
  </r>
  <r>
    <x v="10"/>
    <x v="1"/>
    <x v="4"/>
    <n v="9821"/>
    <x v="6"/>
    <n v="6728"/>
    <n v="6593"/>
    <x v="3"/>
  </r>
  <r>
    <x v="5"/>
    <x v="0"/>
    <x v="2"/>
    <n v="1670"/>
    <x v="6"/>
    <n v="2863"/>
    <n v="2922"/>
    <x v="0"/>
  </r>
  <r>
    <x v="4"/>
    <x v="2"/>
    <x v="3"/>
    <n v="3088"/>
    <x v="0"/>
    <n v="7909"/>
    <n v="8285"/>
    <x v="0"/>
  </r>
  <r>
    <x v="9"/>
    <x v="2"/>
    <x v="4"/>
    <n v="5685"/>
    <x v="5"/>
    <n v="4977"/>
    <n v="4792"/>
    <x v="3"/>
  </r>
  <r>
    <x v="8"/>
    <x v="1"/>
    <x v="0"/>
    <n v="7501"/>
    <x v="7"/>
    <n v="3205"/>
    <n v="3231"/>
    <x v="1"/>
  </r>
  <r>
    <x v="10"/>
    <x v="2"/>
    <x v="3"/>
    <n v="8500"/>
    <x v="2"/>
    <n v="1095"/>
    <n v="1399"/>
    <x v="1"/>
  </r>
  <r>
    <x v="7"/>
    <x v="1"/>
    <x v="0"/>
    <n v="2909"/>
    <x v="7"/>
    <n v="6181"/>
    <n v="6140"/>
    <x v="3"/>
  </r>
  <r>
    <x v="2"/>
    <x v="2"/>
    <x v="1"/>
    <n v="4555"/>
    <x v="3"/>
    <n v="5551"/>
    <n v="5584"/>
    <x v="3"/>
  </r>
  <r>
    <x v="0"/>
    <x v="0"/>
    <x v="3"/>
    <n v="2977"/>
    <x v="7"/>
    <n v="7967"/>
    <n v="7753"/>
    <x v="3"/>
  </r>
  <r>
    <x v="10"/>
    <x v="1"/>
    <x v="4"/>
    <n v="4832"/>
    <x v="5"/>
    <n v="7089"/>
    <n v="7110"/>
    <x v="0"/>
  </r>
  <r>
    <x v="11"/>
    <x v="0"/>
    <x v="2"/>
    <n v="4714"/>
    <x v="0"/>
    <n v="6119"/>
    <n v="5912"/>
    <x v="1"/>
  </r>
  <r>
    <x v="2"/>
    <x v="0"/>
    <x v="3"/>
    <n v="9073"/>
    <x v="7"/>
    <n v="3689"/>
    <n v="3596"/>
    <x v="2"/>
  </r>
  <r>
    <x v="4"/>
    <x v="2"/>
    <x v="3"/>
    <n v="9787"/>
    <x v="6"/>
    <n v="3961"/>
    <n v="3662"/>
    <x v="3"/>
  </r>
  <r>
    <x v="10"/>
    <x v="1"/>
    <x v="1"/>
    <n v="7993"/>
    <x v="3"/>
    <n v="2446"/>
    <n v="2099"/>
    <x v="2"/>
  </r>
  <r>
    <x v="6"/>
    <x v="0"/>
    <x v="2"/>
    <n v="9542"/>
    <x v="0"/>
    <n v="1464"/>
    <n v="1712"/>
    <x v="1"/>
  </r>
  <r>
    <x v="0"/>
    <x v="0"/>
    <x v="1"/>
    <n v="3014"/>
    <x v="0"/>
    <n v="4017"/>
    <n v="4212"/>
    <x v="2"/>
  </r>
  <r>
    <x v="10"/>
    <x v="2"/>
    <x v="4"/>
    <n v="3094"/>
    <x v="1"/>
    <n v="6942"/>
    <n v="6848"/>
    <x v="2"/>
  </r>
  <r>
    <x v="7"/>
    <x v="0"/>
    <x v="4"/>
    <n v="3907"/>
    <x v="2"/>
    <n v="1031"/>
    <n v="1498"/>
    <x v="0"/>
  </r>
  <r>
    <x v="5"/>
    <x v="2"/>
    <x v="1"/>
    <n v="7819"/>
    <x v="6"/>
    <n v="1114"/>
    <n v="1421"/>
    <x v="1"/>
  </r>
  <r>
    <x v="7"/>
    <x v="2"/>
    <x v="3"/>
    <n v="4858"/>
    <x v="7"/>
    <n v="2493"/>
    <n v="2844"/>
    <x v="1"/>
  </r>
  <r>
    <x v="2"/>
    <x v="1"/>
    <x v="0"/>
    <n v="5552"/>
    <x v="0"/>
    <n v="4310"/>
    <n v="3814"/>
    <x v="0"/>
  </r>
  <r>
    <x v="4"/>
    <x v="2"/>
    <x v="0"/>
    <n v="8101"/>
    <x v="0"/>
    <n v="5070"/>
    <n v="5036"/>
    <x v="2"/>
  </r>
  <r>
    <x v="5"/>
    <x v="0"/>
    <x v="3"/>
    <n v="2490"/>
    <x v="2"/>
    <n v="5919"/>
    <n v="6248"/>
    <x v="1"/>
  </r>
  <r>
    <x v="5"/>
    <x v="1"/>
    <x v="0"/>
    <n v="2971"/>
    <x v="0"/>
    <n v="6403"/>
    <n v="6056"/>
    <x v="2"/>
  </r>
  <r>
    <x v="1"/>
    <x v="1"/>
    <x v="3"/>
    <n v="4652"/>
    <x v="2"/>
    <n v="2952"/>
    <n v="2680"/>
    <x v="1"/>
  </r>
  <r>
    <x v="8"/>
    <x v="1"/>
    <x v="0"/>
    <n v="1087"/>
    <x v="7"/>
    <n v="4214"/>
    <n v="3789"/>
    <x v="2"/>
  </r>
  <r>
    <x v="4"/>
    <x v="2"/>
    <x v="3"/>
    <n v="3420"/>
    <x v="2"/>
    <n v="3789"/>
    <n v="3929"/>
    <x v="1"/>
  </r>
  <r>
    <x v="7"/>
    <x v="0"/>
    <x v="4"/>
    <n v="1456"/>
    <x v="3"/>
    <n v="6306"/>
    <n v="6436"/>
    <x v="2"/>
  </r>
  <r>
    <x v="6"/>
    <x v="2"/>
    <x v="1"/>
    <n v="8976"/>
    <x v="1"/>
    <n v="4595"/>
    <n v="4240"/>
    <x v="1"/>
  </r>
  <r>
    <x v="3"/>
    <x v="0"/>
    <x v="4"/>
    <n v="2426"/>
    <x v="4"/>
    <n v="4679"/>
    <n v="4282"/>
    <x v="0"/>
  </r>
  <r>
    <x v="10"/>
    <x v="1"/>
    <x v="0"/>
    <n v="1051"/>
    <x v="7"/>
    <n v="7222"/>
    <n v="7196"/>
    <x v="2"/>
  </r>
  <r>
    <x v="7"/>
    <x v="0"/>
    <x v="3"/>
    <n v="9225"/>
    <x v="7"/>
    <n v="4948"/>
    <n v="4796"/>
    <x v="1"/>
  </r>
  <r>
    <x v="9"/>
    <x v="1"/>
    <x v="1"/>
    <n v="8560"/>
    <x v="2"/>
    <n v="5480"/>
    <n v="5263"/>
    <x v="3"/>
  </r>
  <r>
    <x v="11"/>
    <x v="1"/>
    <x v="3"/>
    <n v="6234"/>
    <x v="5"/>
    <n v="5197"/>
    <n v="5179"/>
    <x v="1"/>
  </r>
  <r>
    <x v="3"/>
    <x v="1"/>
    <x v="3"/>
    <n v="7650"/>
    <x v="5"/>
    <n v="6737"/>
    <n v="6595"/>
    <x v="0"/>
  </r>
  <r>
    <x v="0"/>
    <x v="0"/>
    <x v="2"/>
    <n v="8499"/>
    <x v="5"/>
    <n v="1020"/>
    <n v="1443"/>
    <x v="3"/>
  </r>
  <r>
    <x v="5"/>
    <x v="0"/>
    <x v="0"/>
    <n v="7186"/>
    <x v="2"/>
    <n v="1613"/>
    <n v="1663"/>
    <x v="0"/>
  </r>
  <r>
    <x v="5"/>
    <x v="1"/>
    <x v="1"/>
    <n v="2899"/>
    <x v="3"/>
    <n v="7713"/>
    <n v="7321"/>
    <x v="2"/>
  </r>
  <r>
    <x v="6"/>
    <x v="0"/>
    <x v="3"/>
    <n v="4889"/>
    <x v="1"/>
    <n v="3540"/>
    <n v="3464"/>
    <x v="2"/>
  </r>
  <r>
    <x v="9"/>
    <x v="2"/>
    <x v="0"/>
    <n v="2473"/>
    <x v="1"/>
    <n v="649"/>
    <n v="324"/>
    <x v="1"/>
  </r>
  <r>
    <x v="8"/>
    <x v="1"/>
    <x v="0"/>
    <n v="7818"/>
    <x v="3"/>
    <n v="5663"/>
    <n v="5594"/>
    <x v="2"/>
  </r>
  <r>
    <x v="6"/>
    <x v="0"/>
    <x v="3"/>
    <n v="8527"/>
    <x v="5"/>
    <n v="7211"/>
    <n v="7435"/>
    <x v="3"/>
  </r>
  <r>
    <x v="4"/>
    <x v="1"/>
    <x v="4"/>
    <n v="1931"/>
    <x v="1"/>
    <n v="5380"/>
    <n v="5638"/>
    <x v="1"/>
  </r>
  <r>
    <x v="0"/>
    <x v="0"/>
    <x v="0"/>
    <n v="9152"/>
    <x v="4"/>
    <n v="773"/>
    <n v="770"/>
    <x v="0"/>
  </r>
  <r>
    <x v="11"/>
    <x v="0"/>
    <x v="3"/>
    <n v="9307"/>
    <x v="6"/>
    <n v="2296"/>
    <n v="2530"/>
    <x v="0"/>
  </r>
  <r>
    <x v="10"/>
    <x v="0"/>
    <x v="1"/>
    <n v="7995"/>
    <x v="3"/>
    <n v="3954"/>
    <n v="4271"/>
    <x v="3"/>
  </r>
  <r>
    <x v="4"/>
    <x v="1"/>
    <x v="2"/>
    <n v="3295"/>
    <x v="5"/>
    <n v="3246"/>
    <n v="3335"/>
    <x v="3"/>
  </r>
  <r>
    <x v="7"/>
    <x v="2"/>
    <x v="4"/>
    <n v="3181"/>
    <x v="4"/>
    <n v="4337"/>
    <n v="4713"/>
    <x v="0"/>
  </r>
  <r>
    <x v="1"/>
    <x v="0"/>
    <x v="0"/>
    <n v="4933"/>
    <x v="1"/>
    <n v="1314"/>
    <n v="1287"/>
    <x v="2"/>
  </r>
  <r>
    <x v="10"/>
    <x v="1"/>
    <x v="4"/>
    <n v="2827"/>
    <x v="0"/>
    <n v="3577"/>
    <n v="3808"/>
    <x v="0"/>
  </r>
  <r>
    <x v="10"/>
    <x v="1"/>
    <x v="4"/>
    <n v="9958"/>
    <x v="5"/>
    <n v="983"/>
    <n v="707"/>
    <x v="2"/>
  </r>
  <r>
    <x v="8"/>
    <x v="2"/>
    <x v="3"/>
    <n v="4661"/>
    <x v="7"/>
    <n v="4139"/>
    <n v="3905"/>
    <x v="1"/>
  </r>
  <r>
    <x v="0"/>
    <x v="1"/>
    <x v="4"/>
    <n v="1798"/>
    <x v="7"/>
    <n v="2663"/>
    <n v="2925"/>
    <x v="3"/>
  </r>
  <r>
    <x v="2"/>
    <x v="0"/>
    <x v="4"/>
    <n v="2403"/>
    <x v="5"/>
    <n v="4669"/>
    <n v="4399"/>
    <x v="0"/>
  </r>
  <r>
    <x v="3"/>
    <x v="0"/>
    <x v="3"/>
    <n v="4829"/>
    <x v="1"/>
    <n v="6334"/>
    <n v="6780"/>
    <x v="1"/>
  </r>
  <r>
    <x v="7"/>
    <x v="1"/>
    <x v="2"/>
    <n v="5012"/>
    <x v="6"/>
    <n v="1053"/>
    <n v="1255"/>
    <x v="0"/>
  </r>
  <r>
    <x v="10"/>
    <x v="0"/>
    <x v="4"/>
    <n v="7891"/>
    <x v="6"/>
    <n v="7324"/>
    <n v="6899"/>
    <x v="2"/>
  </r>
  <r>
    <x v="4"/>
    <x v="0"/>
    <x v="4"/>
    <n v="5570"/>
    <x v="2"/>
    <n v="2014"/>
    <n v="2181"/>
    <x v="1"/>
  </r>
  <r>
    <x v="11"/>
    <x v="2"/>
    <x v="0"/>
    <n v="9085"/>
    <x v="1"/>
    <n v="3528"/>
    <n v="3736"/>
    <x v="3"/>
  </r>
  <r>
    <x v="10"/>
    <x v="2"/>
    <x v="4"/>
    <n v="6566"/>
    <x v="7"/>
    <n v="6799"/>
    <n v="7052"/>
    <x v="3"/>
  </r>
  <r>
    <x v="5"/>
    <x v="1"/>
    <x v="2"/>
    <n v="7262"/>
    <x v="5"/>
    <n v="4832"/>
    <n v="4860"/>
    <x v="3"/>
  </r>
  <r>
    <x v="7"/>
    <x v="1"/>
    <x v="2"/>
    <n v="7769"/>
    <x v="4"/>
    <n v="1083"/>
    <n v="930"/>
    <x v="1"/>
  </r>
  <r>
    <x v="9"/>
    <x v="0"/>
    <x v="1"/>
    <n v="3888"/>
    <x v="4"/>
    <n v="7211"/>
    <n v="7711"/>
    <x v="2"/>
  </r>
  <r>
    <x v="0"/>
    <x v="0"/>
    <x v="2"/>
    <n v="8210"/>
    <x v="1"/>
    <n v="7319"/>
    <n v="7057"/>
    <x v="3"/>
  </r>
  <r>
    <x v="4"/>
    <x v="1"/>
    <x v="4"/>
    <n v="1885"/>
    <x v="2"/>
    <n v="5751"/>
    <n v="6060"/>
    <x v="2"/>
  </r>
  <r>
    <x v="10"/>
    <x v="2"/>
    <x v="3"/>
    <n v="9397"/>
    <x v="2"/>
    <n v="5964"/>
    <n v="6371"/>
    <x v="2"/>
  </r>
  <r>
    <x v="0"/>
    <x v="0"/>
    <x v="0"/>
    <n v="4496"/>
    <x v="2"/>
    <n v="5230"/>
    <n v="4966"/>
    <x v="0"/>
  </r>
  <r>
    <x v="9"/>
    <x v="1"/>
    <x v="0"/>
    <n v="9652"/>
    <x v="4"/>
    <n v="3920"/>
    <n v="4378"/>
    <x v="2"/>
  </r>
  <r>
    <x v="6"/>
    <x v="1"/>
    <x v="2"/>
    <n v="6819"/>
    <x v="1"/>
    <n v="4452"/>
    <n v="4134"/>
    <x v="2"/>
  </r>
  <r>
    <x v="9"/>
    <x v="2"/>
    <x v="0"/>
    <n v="4985"/>
    <x v="7"/>
    <n v="4670"/>
    <n v="4559"/>
    <x v="2"/>
  </r>
  <r>
    <x v="2"/>
    <x v="2"/>
    <x v="3"/>
    <n v="5983"/>
    <x v="5"/>
    <n v="6540"/>
    <n v="6880"/>
    <x v="0"/>
  </r>
  <r>
    <x v="4"/>
    <x v="2"/>
    <x v="1"/>
    <n v="1855"/>
    <x v="4"/>
    <n v="5440"/>
    <n v="4975"/>
    <x v="2"/>
  </r>
  <r>
    <x v="7"/>
    <x v="0"/>
    <x v="0"/>
    <n v="9836"/>
    <x v="3"/>
    <n v="526"/>
    <n v="904"/>
    <x v="1"/>
  </r>
  <r>
    <x v="6"/>
    <x v="0"/>
    <x v="1"/>
    <n v="4861"/>
    <x v="5"/>
    <n v="4239"/>
    <n v="4537"/>
    <x v="1"/>
  </r>
  <r>
    <x v="2"/>
    <x v="1"/>
    <x v="0"/>
    <n v="2234"/>
    <x v="6"/>
    <n v="2776"/>
    <n v="2435"/>
    <x v="0"/>
  </r>
  <r>
    <x v="4"/>
    <x v="2"/>
    <x v="2"/>
    <n v="9630"/>
    <x v="7"/>
    <n v="4864"/>
    <n v="5240"/>
    <x v="3"/>
  </r>
  <r>
    <x v="3"/>
    <x v="1"/>
    <x v="3"/>
    <n v="2850"/>
    <x v="4"/>
    <n v="533"/>
    <n v="454"/>
    <x v="3"/>
  </r>
  <r>
    <x v="7"/>
    <x v="2"/>
    <x v="0"/>
    <n v="7750"/>
    <x v="2"/>
    <n v="1267"/>
    <n v="1548"/>
    <x v="2"/>
  </r>
  <r>
    <x v="3"/>
    <x v="2"/>
    <x v="1"/>
    <n v="6688"/>
    <x v="6"/>
    <n v="2370"/>
    <n v="2690"/>
    <x v="0"/>
  </r>
  <r>
    <x v="8"/>
    <x v="1"/>
    <x v="3"/>
    <n v="8242"/>
    <x v="7"/>
    <n v="5202"/>
    <n v="4955"/>
    <x v="2"/>
  </r>
  <r>
    <x v="2"/>
    <x v="1"/>
    <x v="0"/>
    <n v="7193"/>
    <x v="2"/>
    <n v="6436"/>
    <n v="6041"/>
    <x v="0"/>
  </r>
  <r>
    <x v="5"/>
    <x v="2"/>
    <x v="1"/>
    <n v="8561"/>
    <x v="7"/>
    <n v="4552"/>
    <n v="4933"/>
    <x v="2"/>
  </r>
  <r>
    <x v="5"/>
    <x v="1"/>
    <x v="1"/>
    <n v="2915"/>
    <x v="7"/>
    <n v="6908"/>
    <n v="6700"/>
    <x v="0"/>
  </r>
  <r>
    <x v="9"/>
    <x v="0"/>
    <x v="2"/>
    <n v="2025"/>
    <x v="7"/>
    <n v="5881"/>
    <n v="5785"/>
    <x v="2"/>
  </r>
  <r>
    <x v="7"/>
    <x v="0"/>
    <x v="0"/>
    <n v="6807"/>
    <x v="6"/>
    <n v="3339"/>
    <n v="3631"/>
    <x v="1"/>
  </r>
  <r>
    <x v="11"/>
    <x v="2"/>
    <x v="4"/>
    <n v="4855"/>
    <x v="2"/>
    <n v="5051"/>
    <n v="5278"/>
    <x v="1"/>
  </r>
  <r>
    <x v="0"/>
    <x v="0"/>
    <x v="1"/>
    <n v="3995"/>
    <x v="4"/>
    <n v="3004"/>
    <n v="2774"/>
    <x v="2"/>
  </r>
  <r>
    <x v="8"/>
    <x v="2"/>
    <x v="3"/>
    <n v="4977"/>
    <x v="3"/>
    <n v="4874"/>
    <n v="5072"/>
    <x v="0"/>
  </r>
  <r>
    <x v="3"/>
    <x v="1"/>
    <x v="2"/>
    <n v="7447"/>
    <x v="3"/>
    <n v="2473"/>
    <n v="2185"/>
    <x v="3"/>
  </r>
  <r>
    <x v="11"/>
    <x v="1"/>
    <x v="1"/>
    <n v="4522"/>
    <x v="4"/>
    <n v="4370"/>
    <n v="3894"/>
    <x v="3"/>
  </r>
  <r>
    <x v="4"/>
    <x v="1"/>
    <x v="4"/>
    <n v="9500"/>
    <x v="7"/>
    <n v="2229"/>
    <n v="2011"/>
    <x v="2"/>
  </r>
  <r>
    <x v="9"/>
    <x v="0"/>
    <x v="2"/>
    <n v="6551"/>
    <x v="6"/>
    <n v="550"/>
    <n v="252"/>
    <x v="0"/>
  </r>
  <r>
    <x v="5"/>
    <x v="2"/>
    <x v="3"/>
    <n v="8058"/>
    <x v="3"/>
    <n v="5823"/>
    <n v="5684"/>
    <x v="2"/>
  </r>
  <r>
    <x v="5"/>
    <x v="1"/>
    <x v="1"/>
    <n v="2537"/>
    <x v="6"/>
    <n v="1973"/>
    <n v="2119"/>
    <x v="2"/>
  </r>
  <r>
    <x v="1"/>
    <x v="2"/>
    <x v="1"/>
    <n v="8643"/>
    <x v="2"/>
    <n v="1725"/>
    <n v="1631"/>
    <x v="2"/>
  </r>
  <r>
    <x v="11"/>
    <x v="2"/>
    <x v="0"/>
    <n v="3906"/>
    <x v="0"/>
    <n v="3257"/>
    <n v="2980"/>
    <x v="0"/>
  </r>
  <r>
    <x v="1"/>
    <x v="0"/>
    <x v="4"/>
    <n v="7485"/>
    <x v="3"/>
    <n v="1198"/>
    <n v="1009"/>
    <x v="1"/>
  </r>
  <r>
    <x v="4"/>
    <x v="0"/>
    <x v="2"/>
    <n v="3330"/>
    <x v="4"/>
    <n v="3431"/>
    <n v="3031"/>
    <x v="2"/>
  </r>
  <r>
    <x v="5"/>
    <x v="1"/>
    <x v="2"/>
    <n v="5789"/>
    <x v="1"/>
    <n v="5308"/>
    <n v="4816"/>
    <x v="3"/>
  </r>
  <r>
    <x v="2"/>
    <x v="0"/>
    <x v="0"/>
    <n v="3622"/>
    <x v="1"/>
    <n v="2326"/>
    <n v="2469"/>
    <x v="3"/>
  </r>
  <r>
    <x v="11"/>
    <x v="0"/>
    <x v="1"/>
    <n v="6203"/>
    <x v="2"/>
    <n v="7785"/>
    <n v="8202"/>
    <x v="2"/>
  </r>
  <r>
    <x v="11"/>
    <x v="2"/>
    <x v="0"/>
    <n v="6299"/>
    <x v="7"/>
    <n v="6011"/>
    <n v="6249"/>
    <x v="1"/>
  </r>
  <r>
    <x v="10"/>
    <x v="2"/>
    <x v="2"/>
    <n v="6630"/>
    <x v="4"/>
    <n v="7307"/>
    <n v="7506"/>
    <x v="3"/>
  </r>
  <r>
    <x v="8"/>
    <x v="2"/>
    <x v="3"/>
    <n v="4135"/>
    <x v="2"/>
    <n v="3812"/>
    <n v="3954"/>
    <x v="1"/>
  </r>
  <r>
    <x v="2"/>
    <x v="2"/>
    <x v="4"/>
    <n v="1984"/>
    <x v="6"/>
    <n v="2796"/>
    <n v="3174"/>
    <x v="2"/>
  </r>
  <r>
    <x v="11"/>
    <x v="2"/>
    <x v="2"/>
    <n v="4767"/>
    <x v="7"/>
    <n v="4827"/>
    <n v="4419"/>
    <x v="2"/>
  </r>
  <r>
    <x v="3"/>
    <x v="2"/>
    <x v="3"/>
    <n v="4691"/>
    <x v="0"/>
    <n v="6727"/>
    <n v="6937"/>
    <x v="0"/>
  </r>
  <r>
    <x v="5"/>
    <x v="1"/>
    <x v="0"/>
    <n v="3700"/>
    <x v="7"/>
    <n v="2478"/>
    <n v="2062"/>
    <x v="2"/>
  </r>
  <r>
    <x v="11"/>
    <x v="0"/>
    <x v="4"/>
    <n v="9284"/>
    <x v="7"/>
    <n v="2948"/>
    <n v="3048"/>
    <x v="2"/>
  </r>
  <r>
    <x v="3"/>
    <x v="0"/>
    <x v="3"/>
    <n v="4780"/>
    <x v="2"/>
    <n v="1475"/>
    <n v="1009"/>
    <x v="3"/>
  </r>
  <r>
    <x v="11"/>
    <x v="2"/>
    <x v="4"/>
    <n v="9119"/>
    <x v="2"/>
    <n v="2307"/>
    <n v="2426"/>
    <x v="0"/>
  </r>
  <r>
    <x v="9"/>
    <x v="2"/>
    <x v="3"/>
    <n v="2961"/>
    <x v="3"/>
    <n v="7219"/>
    <n v="7346"/>
    <x v="0"/>
  </r>
  <r>
    <x v="5"/>
    <x v="1"/>
    <x v="1"/>
    <n v="6156"/>
    <x v="2"/>
    <n v="5987"/>
    <n v="5929"/>
    <x v="1"/>
  </r>
  <r>
    <x v="11"/>
    <x v="0"/>
    <x v="4"/>
    <n v="6719"/>
    <x v="1"/>
    <n v="6546"/>
    <n v="6760"/>
    <x v="0"/>
  </r>
  <r>
    <x v="7"/>
    <x v="1"/>
    <x v="1"/>
    <n v="2614"/>
    <x v="6"/>
    <n v="602"/>
    <n v="713"/>
    <x v="2"/>
  </r>
  <r>
    <x v="5"/>
    <x v="2"/>
    <x v="0"/>
    <n v="1757"/>
    <x v="6"/>
    <n v="5400"/>
    <n v="5424"/>
    <x v="2"/>
  </r>
  <r>
    <x v="1"/>
    <x v="0"/>
    <x v="2"/>
    <n v="6473"/>
    <x v="3"/>
    <n v="2115"/>
    <n v="1625"/>
    <x v="2"/>
  </r>
  <r>
    <x v="5"/>
    <x v="1"/>
    <x v="4"/>
    <n v="2933"/>
    <x v="4"/>
    <n v="7449"/>
    <n v="7264"/>
    <x v="3"/>
  </r>
  <r>
    <x v="1"/>
    <x v="1"/>
    <x v="2"/>
    <n v="1571"/>
    <x v="0"/>
    <n v="6698"/>
    <n v="7194"/>
    <x v="1"/>
  </r>
  <r>
    <x v="7"/>
    <x v="1"/>
    <x v="0"/>
    <n v="3507"/>
    <x v="7"/>
    <n v="600"/>
    <n v="795"/>
    <x v="0"/>
  </r>
  <r>
    <x v="1"/>
    <x v="1"/>
    <x v="4"/>
    <n v="3775"/>
    <x v="2"/>
    <n v="7324"/>
    <n v="7036"/>
    <x v="1"/>
  </r>
  <r>
    <x v="4"/>
    <x v="1"/>
    <x v="4"/>
    <n v="2817"/>
    <x v="2"/>
    <n v="1568"/>
    <n v="1140"/>
    <x v="3"/>
  </r>
  <r>
    <x v="8"/>
    <x v="2"/>
    <x v="3"/>
    <n v="4539"/>
    <x v="4"/>
    <n v="804"/>
    <n v="731"/>
    <x v="1"/>
  </r>
  <r>
    <x v="8"/>
    <x v="0"/>
    <x v="1"/>
    <n v="7393"/>
    <x v="3"/>
    <n v="5282"/>
    <n v="4958"/>
    <x v="3"/>
  </r>
  <r>
    <x v="6"/>
    <x v="1"/>
    <x v="1"/>
    <n v="9091"/>
    <x v="0"/>
    <n v="4068"/>
    <n v="3823"/>
    <x v="2"/>
  </r>
  <r>
    <x v="7"/>
    <x v="1"/>
    <x v="4"/>
    <n v="9154"/>
    <x v="1"/>
    <n v="6743"/>
    <n v="6497"/>
    <x v="3"/>
  </r>
  <r>
    <x v="9"/>
    <x v="0"/>
    <x v="3"/>
    <n v="1253"/>
    <x v="6"/>
    <n v="1585"/>
    <n v="1184"/>
    <x v="2"/>
  </r>
  <r>
    <x v="10"/>
    <x v="0"/>
    <x v="1"/>
    <n v="8122"/>
    <x v="3"/>
    <n v="2359"/>
    <n v="1936"/>
    <x v="1"/>
  </r>
  <r>
    <x v="9"/>
    <x v="1"/>
    <x v="1"/>
    <n v="2563"/>
    <x v="3"/>
    <n v="712"/>
    <n v="477"/>
    <x v="2"/>
  </r>
  <r>
    <x v="9"/>
    <x v="2"/>
    <x v="0"/>
    <n v="8269"/>
    <x v="2"/>
    <n v="4545"/>
    <n v="4209"/>
    <x v="2"/>
  </r>
  <r>
    <x v="2"/>
    <x v="1"/>
    <x v="4"/>
    <n v="1053"/>
    <x v="4"/>
    <n v="3106"/>
    <n v="3183"/>
    <x v="1"/>
  </r>
  <r>
    <x v="10"/>
    <x v="2"/>
    <x v="0"/>
    <n v="5474"/>
    <x v="0"/>
    <n v="2861"/>
    <n v="2661"/>
    <x v="0"/>
  </r>
  <r>
    <x v="7"/>
    <x v="2"/>
    <x v="3"/>
    <n v="7814"/>
    <x v="6"/>
    <n v="4283"/>
    <n v="4606"/>
    <x v="1"/>
  </r>
  <r>
    <x v="0"/>
    <x v="1"/>
    <x v="2"/>
    <n v="3873"/>
    <x v="3"/>
    <n v="6608"/>
    <n v="6788"/>
    <x v="1"/>
  </r>
  <r>
    <x v="2"/>
    <x v="1"/>
    <x v="2"/>
    <n v="9699"/>
    <x v="1"/>
    <n v="4702"/>
    <n v="4536"/>
    <x v="0"/>
  </r>
  <r>
    <x v="2"/>
    <x v="2"/>
    <x v="4"/>
    <n v="2053"/>
    <x v="3"/>
    <n v="3500"/>
    <n v="3105"/>
    <x v="2"/>
  </r>
  <r>
    <x v="5"/>
    <x v="1"/>
    <x v="1"/>
    <n v="6342"/>
    <x v="2"/>
    <n v="7556"/>
    <n v="7928"/>
    <x v="2"/>
  </r>
  <r>
    <x v="6"/>
    <x v="1"/>
    <x v="4"/>
    <n v="4231"/>
    <x v="1"/>
    <n v="932"/>
    <n v="1368"/>
    <x v="3"/>
  </r>
  <r>
    <x v="1"/>
    <x v="2"/>
    <x v="4"/>
    <n v="9957"/>
    <x v="5"/>
    <n v="1354"/>
    <n v="1735"/>
    <x v="3"/>
  </r>
  <r>
    <x v="0"/>
    <x v="0"/>
    <x v="1"/>
    <n v="7226"/>
    <x v="3"/>
    <n v="7791"/>
    <n v="7423"/>
    <x v="3"/>
  </r>
  <r>
    <x v="0"/>
    <x v="2"/>
    <x v="2"/>
    <n v="5857"/>
    <x v="0"/>
    <n v="714"/>
    <n v="987"/>
    <x v="0"/>
  </r>
  <r>
    <x v="8"/>
    <x v="1"/>
    <x v="2"/>
    <n v="2000"/>
    <x v="5"/>
    <n v="6956"/>
    <n v="6796"/>
    <x v="0"/>
  </r>
  <r>
    <x v="1"/>
    <x v="0"/>
    <x v="0"/>
    <n v="5098"/>
    <x v="2"/>
    <n v="1475"/>
    <n v="1796"/>
    <x v="2"/>
  </r>
  <r>
    <x v="11"/>
    <x v="2"/>
    <x v="4"/>
    <n v="7910"/>
    <x v="7"/>
    <n v="2157"/>
    <n v="2248"/>
    <x v="2"/>
  </r>
  <r>
    <x v="4"/>
    <x v="0"/>
    <x v="3"/>
    <n v="2149"/>
    <x v="6"/>
    <n v="1641"/>
    <n v="1497"/>
    <x v="2"/>
  </r>
  <r>
    <x v="3"/>
    <x v="1"/>
    <x v="0"/>
    <n v="5946"/>
    <x v="7"/>
    <n v="1605"/>
    <n v="1731"/>
    <x v="1"/>
  </r>
  <r>
    <x v="5"/>
    <x v="0"/>
    <x v="1"/>
    <n v="3077"/>
    <x v="4"/>
    <n v="6181"/>
    <n v="5921"/>
    <x v="0"/>
  </r>
  <r>
    <x v="8"/>
    <x v="2"/>
    <x v="2"/>
    <n v="4883"/>
    <x v="5"/>
    <n v="1239"/>
    <n v="944"/>
    <x v="3"/>
  </r>
  <r>
    <x v="7"/>
    <x v="1"/>
    <x v="3"/>
    <n v="9942"/>
    <x v="1"/>
    <n v="2093"/>
    <n v="1648"/>
    <x v="3"/>
  </r>
  <r>
    <x v="5"/>
    <x v="2"/>
    <x v="1"/>
    <n v="8827"/>
    <x v="0"/>
    <n v="7308"/>
    <n v="7274"/>
    <x v="0"/>
  </r>
  <r>
    <x v="9"/>
    <x v="1"/>
    <x v="1"/>
    <n v="7746"/>
    <x v="3"/>
    <n v="5083"/>
    <n v="4802"/>
    <x v="2"/>
  </r>
  <r>
    <x v="9"/>
    <x v="1"/>
    <x v="4"/>
    <n v="7652"/>
    <x v="4"/>
    <n v="6001"/>
    <n v="6357"/>
    <x v="0"/>
  </r>
  <r>
    <x v="1"/>
    <x v="0"/>
    <x v="2"/>
    <n v="8092"/>
    <x v="4"/>
    <n v="6263"/>
    <n v="6565"/>
    <x v="3"/>
  </r>
  <r>
    <x v="7"/>
    <x v="0"/>
    <x v="1"/>
    <n v="7294"/>
    <x v="0"/>
    <n v="7382"/>
    <n v="7173"/>
    <x v="0"/>
  </r>
  <r>
    <x v="3"/>
    <x v="2"/>
    <x v="3"/>
    <n v="1416"/>
    <x v="0"/>
    <n v="3487"/>
    <n v="3332"/>
    <x v="0"/>
  </r>
  <r>
    <x v="8"/>
    <x v="0"/>
    <x v="1"/>
    <n v="4519"/>
    <x v="4"/>
    <n v="4120"/>
    <n v="3820"/>
    <x v="3"/>
  </r>
  <r>
    <x v="7"/>
    <x v="0"/>
    <x v="1"/>
    <n v="4005"/>
    <x v="5"/>
    <n v="5761"/>
    <n v="5895"/>
    <x v="2"/>
  </r>
  <r>
    <x v="3"/>
    <x v="0"/>
    <x v="0"/>
    <n v="4143"/>
    <x v="5"/>
    <n v="5910"/>
    <n v="5805"/>
    <x v="1"/>
  </r>
  <r>
    <x v="2"/>
    <x v="2"/>
    <x v="3"/>
    <n v="9755"/>
    <x v="2"/>
    <n v="3347"/>
    <n v="3620"/>
    <x v="1"/>
  </r>
  <r>
    <x v="7"/>
    <x v="0"/>
    <x v="2"/>
    <n v="6469"/>
    <x v="7"/>
    <n v="3877"/>
    <n v="4137"/>
    <x v="0"/>
  </r>
  <r>
    <x v="1"/>
    <x v="2"/>
    <x v="1"/>
    <n v="4578"/>
    <x v="4"/>
    <n v="4192"/>
    <n v="4361"/>
    <x v="3"/>
  </r>
  <r>
    <x v="5"/>
    <x v="0"/>
    <x v="4"/>
    <n v="6284"/>
    <x v="3"/>
    <n v="2475"/>
    <n v="2477"/>
    <x v="2"/>
  </r>
  <r>
    <x v="11"/>
    <x v="0"/>
    <x v="2"/>
    <n v="9364"/>
    <x v="6"/>
    <n v="7613"/>
    <n v="8011"/>
    <x v="2"/>
  </r>
  <r>
    <x v="5"/>
    <x v="0"/>
    <x v="1"/>
    <n v="5282"/>
    <x v="6"/>
    <n v="3769"/>
    <n v="3722"/>
    <x v="1"/>
  </r>
  <r>
    <x v="5"/>
    <x v="2"/>
    <x v="3"/>
    <n v="9821"/>
    <x v="3"/>
    <n v="4312"/>
    <n v="3986"/>
    <x v="0"/>
  </r>
  <r>
    <x v="8"/>
    <x v="0"/>
    <x v="4"/>
    <n v="8819"/>
    <x v="4"/>
    <n v="7737"/>
    <n v="7933"/>
    <x v="1"/>
  </r>
  <r>
    <x v="9"/>
    <x v="2"/>
    <x v="1"/>
    <n v="8476"/>
    <x v="1"/>
    <n v="1013"/>
    <n v="1324"/>
    <x v="1"/>
  </r>
  <r>
    <x v="6"/>
    <x v="1"/>
    <x v="2"/>
    <n v="9853"/>
    <x v="7"/>
    <n v="1756"/>
    <n v="1372"/>
    <x v="1"/>
  </r>
  <r>
    <x v="10"/>
    <x v="0"/>
    <x v="1"/>
    <n v="2751"/>
    <x v="3"/>
    <n v="4028"/>
    <n v="3913"/>
    <x v="3"/>
  </r>
  <r>
    <x v="10"/>
    <x v="0"/>
    <x v="4"/>
    <n v="2323"/>
    <x v="7"/>
    <n v="6857"/>
    <n v="6830"/>
    <x v="0"/>
  </r>
  <r>
    <x v="0"/>
    <x v="0"/>
    <x v="0"/>
    <n v="5164"/>
    <x v="4"/>
    <n v="3009"/>
    <n v="3331"/>
    <x v="3"/>
  </r>
  <r>
    <x v="1"/>
    <x v="0"/>
    <x v="0"/>
    <n v="3718"/>
    <x v="6"/>
    <n v="7273"/>
    <n v="6780"/>
    <x v="0"/>
  </r>
  <r>
    <x v="3"/>
    <x v="0"/>
    <x v="3"/>
    <n v="2951"/>
    <x v="7"/>
    <n v="1448"/>
    <n v="1663"/>
    <x v="3"/>
  </r>
  <r>
    <x v="3"/>
    <x v="0"/>
    <x v="1"/>
    <n v="2464"/>
    <x v="2"/>
    <n v="2435"/>
    <n v="2617"/>
    <x v="2"/>
  </r>
  <r>
    <x v="8"/>
    <x v="1"/>
    <x v="1"/>
    <n v="1911"/>
    <x v="0"/>
    <n v="6894"/>
    <n v="6438"/>
    <x v="1"/>
  </r>
  <r>
    <x v="2"/>
    <x v="0"/>
    <x v="0"/>
    <n v="5597"/>
    <x v="0"/>
    <n v="7887"/>
    <n v="7997"/>
    <x v="1"/>
  </r>
  <r>
    <x v="7"/>
    <x v="1"/>
    <x v="1"/>
    <n v="6994"/>
    <x v="7"/>
    <n v="6542"/>
    <n v="6701"/>
    <x v="0"/>
  </r>
  <r>
    <x v="7"/>
    <x v="2"/>
    <x v="4"/>
    <n v="3957"/>
    <x v="5"/>
    <n v="2018"/>
    <n v="1842"/>
    <x v="0"/>
  </r>
  <r>
    <x v="6"/>
    <x v="0"/>
    <x v="2"/>
    <n v="2675"/>
    <x v="5"/>
    <n v="2493"/>
    <n v="2030"/>
    <x v="3"/>
  </r>
  <r>
    <x v="0"/>
    <x v="2"/>
    <x v="2"/>
    <n v="8829"/>
    <x v="0"/>
    <n v="7667"/>
    <n v="8030"/>
    <x v="0"/>
  </r>
  <r>
    <x v="4"/>
    <x v="0"/>
    <x v="0"/>
    <n v="5180"/>
    <x v="0"/>
    <n v="3421"/>
    <n v="3571"/>
    <x v="3"/>
  </r>
  <r>
    <x v="8"/>
    <x v="1"/>
    <x v="1"/>
    <n v="9817"/>
    <x v="2"/>
    <n v="1104"/>
    <n v="1214"/>
    <x v="1"/>
  </r>
  <r>
    <x v="2"/>
    <x v="1"/>
    <x v="0"/>
    <n v="3622"/>
    <x v="1"/>
    <n v="5117"/>
    <n v="4804"/>
    <x v="0"/>
  </r>
  <r>
    <x v="9"/>
    <x v="0"/>
    <x v="1"/>
    <n v="9884"/>
    <x v="5"/>
    <n v="7389"/>
    <n v="7426"/>
    <x v="0"/>
  </r>
  <r>
    <x v="9"/>
    <x v="2"/>
    <x v="3"/>
    <n v="5219"/>
    <x v="2"/>
    <n v="7113"/>
    <n v="6755"/>
    <x v="3"/>
  </r>
  <r>
    <x v="8"/>
    <x v="0"/>
    <x v="3"/>
    <n v="2241"/>
    <x v="1"/>
    <n v="4347"/>
    <n v="3847"/>
    <x v="3"/>
  </r>
  <r>
    <x v="3"/>
    <x v="2"/>
    <x v="3"/>
    <n v="6564"/>
    <x v="7"/>
    <n v="5908"/>
    <n v="5767"/>
    <x v="1"/>
  </r>
  <r>
    <x v="10"/>
    <x v="0"/>
    <x v="0"/>
    <n v="3328"/>
    <x v="3"/>
    <n v="3485"/>
    <n v="3770"/>
    <x v="0"/>
  </r>
  <r>
    <x v="10"/>
    <x v="0"/>
    <x v="3"/>
    <n v="9006"/>
    <x v="7"/>
    <n v="5798"/>
    <n v="5744"/>
    <x v="3"/>
  </r>
  <r>
    <x v="3"/>
    <x v="1"/>
    <x v="0"/>
    <n v="5770"/>
    <x v="3"/>
    <n v="7278"/>
    <n v="6839"/>
    <x v="3"/>
  </r>
  <r>
    <x v="4"/>
    <x v="0"/>
    <x v="4"/>
    <n v="8415"/>
    <x v="5"/>
    <n v="513"/>
    <n v="100"/>
    <x v="2"/>
  </r>
  <r>
    <x v="2"/>
    <x v="1"/>
    <x v="2"/>
    <n v="3505"/>
    <x v="4"/>
    <n v="7320"/>
    <n v="7112"/>
    <x v="0"/>
  </r>
  <r>
    <x v="3"/>
    <x v="1"/>
    <x v="4"/>
    <n v="5983"/>
    <x v="3"/>
    <n v="1576"/>
    <n v="1168"/>
    <x v="3"/>
  </r>
  <r>
    <x v="2"/>
    <x v="1"/>
    <x v="4"/>
    <n v="6242"/>
    <x v="4"/>
    <n v="4622"/>
    <n v="5027"/>
    <x v="0"/>
  </r>
  <r>
    <x v="9"/>
    <x v="0"/>
    <x v="3"/>
    <n v="8760"/>
    <x v="6"/>
    <n v="5404"/>
    <n v="4967"/>
    <x v="2"/>
  </r>
  <r>
    <x v="6"/>
    <x v="2"/>
    <x v="0"/>
    <n v="3696"/>
    <x v="0"/>
    <n v="7284"/>
    <n v="7721"/>
    <x v="0"/>
  </r>
  <r>
    <x v="4"/>
    <x v="1"/>
    <x v="1"/>
    <n v="8785"/>
    <x v="0"/>
    <n v="6330"/>
    <n v="6689"/>
    <x v="3"/>
  </r>
  <r>
    <x v="8"/>
    <x v="0"/>
    <x v="4"/>
    <n v="5562"/>
    <x v="7"/>
    <n v="7697"/>
    <n v="7485"/>
    <x v="0"/>
  </r>
  <r>
    <x v="0"/>
    <x v="1"/>
    <x v="0"/>
    <n v="9199"/>
    <x v="2"/>
    <n v="4334"/>
    <n v="4123"/>
    <x v="1"/>
  </r>
  <r>
    <x v="7"/>
    <x v="2"/>
    <x v="2"/>
    <n v="5268"/>
    <x v="6"/>
    <n v="7935"/>
    <n v="8034"/>
    <x v="1"/>
  </r>
  <r>
    <x v="2"/>
    <x v="2"/>
    <x v="4"/>
    <n v="5193"/>
    <x v="2"/>
    <n v="5894"/>
    <n v="5598"/>
    <x v="0"/>
  </r>
  <r>
    <x v="9"/>
    <x v="2"/>
    <x v="4"/>
    <n v="7547"/>
    <x v="7"/>
    <n v="1991"/>
    <n v="1797"/>
    <x v="1"/>
  </r>
  <r>
    <x v="10"/>
    <x v="0"/>
    <x v="0"/>
    <n v="1449"/>
    <x v="3"/>
    <n v="2370"/>
    <n v="2230"/>
    <x v="0"/>
  </r>
  <r>
    <x v="4"/>
    <x v="0"/>
    <x v="3"/>
    <n v="7253"/>
    <x v="6"/>
    <n v="3822"/>
    <n v="4206"/>
    <x v="3"/>
  </r>
  <r>
    <x v="2"/>
    <x v="0"/>
    <x v="4"/>
    <n v="2676"/>
    <x v="2"/>
    <n v="5505"/>
    <n v="5081"/>
    <x v="1"/>
  </r>
  <r>
    <x v="7"/>
    <x v="0"/>
    <x v="0"/>
    <n v="8652"/>
    <x v="3"/>
    <n v="4646"/>
    <n v="4509"/>
    <x v="1"/>
  </r>
  <r>
    <x v="6"/>
    <x v="1"/>
    <x v="2"/>
    <n v="7189"/>
    <x v="4"/>
    <n v="5404"/>
    <n v="5448"/>
    <x v="1"/>
  </r>
  <r>
    <x v="3"/>
    <x v="0"/>
    <x v="1"/>
    <n v="3991"/>
    <x v="7"/>
    <n v="6205"/>
    <n v="6328"/>
    <x v="2"/>
  </r>
  <r>
    <x v="3"/>
    <x v="2"/>
    <x v="4"/>
    <n v="3199"/>
    <x v="3"/>
    <n v="5630"/>
    <n v="5728"/>
    <x v="0"/>
  </r>
  <r>
    <x v="10"/>
    <x v="2"/>
    <x v="4"/>
    <n v="1870"/>
    <x v="3"/>
    <n v="2978"/>
    <n v="3222"/>
    <x v="0"/>
  </r>
  <r>
    <x v="5"/>
    <x v="0"/>
    <x v="1"/>
    <n v="1579"/>
    <x v="2"/>
    <n v="2758"/>
    <n v="2342"/>
    <x v="0"/>
  </r>
  <r>
    <x v="10"/>
    <x v="1"/>
    <x v="1"/>
    <n v="4238"/>
    <x v="0"/>
    <n v="1578"/>
    <n v="1388"/>
    <x v="3"/>
  </r>
  <r>
    <x v="11"/>
    <x v="0"/>
    <x v="1"/>
    <n v="7896"/>
    <x v="2"/>
    <n v="7848"/>
    <n v="8069"/>
    <x v="2"/>
  </r>
  <r>
    <x v="11"/>
    <x v="2"/>
    <x v="1"/>
    <n v="9144"/>
    <x v="2"/>
    <n v="5697"/>
    <n v="5459"/>
    <x v="0"/>
  </r>
  <r>
    <x v="1"/>
    <x v="1"/>
    <x v="0"/>
    <n v="8359"/>
    <x v="6"/>
    <n v="5477"/>
    <n v="5512"/>
    <x v="0"/>
  </r>
  <r>
    <x v="1"/>
    <x v="0"/>
    <x v="2"/>
    <n v="1839"/>
    <x v="7"/>
    <n v="2434"/>
    <n v="1951"/>
    <x v="3"/>
  </r>
  <r>
    <x v="7"/>
    <x v="0"/>
    <x v="2"/>
    <n v="2739"/>
    <x v="7"/>
    <n v="4962"/>
    <n v="5073"/>
    <x v="3"/>
  </r>
  <r>
    <x v="9"/>
    <x v="0"/>
    <x v="3"/>
    <n v="3872"/>
    <x v="4"/>
    <n v="1912"/>
    <n v="2083"/>
    <x v="1"/>
  </r>
  <r>
    <x v="11"/>
    <x v="2"/>
    <x v="3"/>
    <n v="3103"/>
    <x v="3"/>
    <n v="7063"/>
    <n v="7293"/>
    <x v="3"/>
  </r>
  <r>
    <x v="9"/>
    <x v="1"/>
    <x v="4"/>
    <n v="9448"/>
    <x v="7"/>
    <n v="7855"/>
    <n v="8051"/>
    <x v="0"/>
  </r>
  <r>
    <x v="9"/>
    <x v="2"/>
    <x v="2"/>
    <n v="6918"/>
    <x v="1"/>
    <n v="4542"/>
    <n v="4648"/>
    <x v="1"/>
  </r>
  <r>
    <x v="11"/>
    <x v="1"/>
    <x v="0"/>
    <n v="2945"/>
    <x v="1"/>
    <n v="1450"/>
    <n v="999"/>
    <x v="2"/>
  </r>
  <r>
    <x v="6"/>
    <x v="1"/>
    <x v="2"/>
    <n v="6042"/>
    <x v="2"/>
    <n v="7012"/>
    <n v="6617"/>
    <x v="3"/>
  </r>
  <r>
    <x v="0"/>
    <x v="0"/>
    <x v="3"/>
    <n v="3760"/>
    <x v="0"/>
    <n v="1899"/>
    <n v="1858"/>
    <x v="0"/>
  </r>
  <r>
    <x v="10"/>
    <x v="2"/>
    <x v="2"/>
    <n v="4886"/>
    <x v="4"/>
    <n v="5471"/>
    <n v="5063"/>
    <x v="3"/>
  </r>
  <r>
    <x v="5"/>
    <x v="2"/>
    <x v="1"/>
    <n v="6855"/>
    <x v="3"/>
    <n v="4522"/>
    <n v="4782"/>
    <x v="2"/>
  </r>
  <r>
    <x v="5"/>
    <x v="2"/>
    <x v="4"/>
    <n v="5301"/>
    <x v="3"/>
    <n v="4926"/>
    <n v="5242"/>
    <x v="2"/>
  </r>
  <r>
    <x v="7"/>
    <x v="0"/>
    <x v="0"/>
    <n v="9043"/>
    <x v="0"/>
    <n v="2691"/>
    <n v="2327"/>
    <x v="1"/>
  </r>
  <r>
    <x v="11"/>
    <x v="1"/>
    <x v="4"/>
    <n v="4230"/>
    <x v="6"/>
    <n v="1154"/>
    <n v="1622"/>
    <x v="0"/>
  </r>
  <r>
    <x v="3"/>
    <x v="1"/>
    <x v="1"/>
    <n v="6561"/>
    <x v="3"/>
    <n v="6430"/>
    <n v="6170"/>
    <x v="2"/>
  </r>
  <r>
    <x v="9"/>
    <x v="0"/>
    <x v="0"/>
    <n v="4943"/>
    <x v="6"/>
    <n v="3808"/>
    <n v="4306"/>
    <x v="3"/>
  </r>
  <r>
    <x v="11"/>
    <x v="2"/>
    <x v="1"/>
    <n v="6413"/>
    <x v="0"/>
    <n v="2379"/>
    <n v="2507"/>
    <x v="3"/>
  </r>
  <r>
    <x v="11"/>
    <x v="1"/>
    <x v="0"/>
    <n v="7898"/>
    <x v="4"/>
    <n v="4957"/>
    <n v="5062"/>
    <x v="0"/>
  </r>
  <r>
    <x v="6"/>
    <x v="0"/>
    <x v="3"/>
    <n v="2868"/>
    <x v="0"/>
    <n v="4785"/>
    <n v="4390"/>
    <x v="2"/>
  </r>
  <r>
    <x v="0"/>
    <x v="0"/>
    <x v="3"/>
    <n v="5462"/>
    <x v="0"/>
    <n v="631"/>
    <n v="573"/>
    <x v="0"/>
  </r>
  <r>
    <x v="11"/>
    <x v="2"/>
    <x v="1"/>
    <n v="8738"/>
    <x v="2"/>
    <n v="1338"/>
    <n v="1352"/>
    <x v="1"/>
  </r>
  <r>
    <x v="4"/>
    <x v="1"/>
    <x v="0"/>
    <n v="6142"/>
    <x v="1"/>
    <n v="3324"/>
    <n v="3738"/>
    <x v="3"/>
  </r>
  <r>
    <x v="11"/>
    <x v="1"/>
    <x v="3"/>
    <n v="1808"/>
    <x v="7"/>
    <n v="6085"/>
    <n v="6582"/>
    <x v="1"/>
  </r>
  <r>
    <x v="5"/>
    <x v="1"/>
    <x v="2"/>
    <n v="8289"/>
    <x v="2"/>
    <n v="7990"/>
    <n v="8481"/>
    <x v="3"/>
  </r>
  <r>
    <x v="8"/>
    <x v="0"/>
    <x v="0"/>
    <n v="2900"/>
    <x v="1"/>
    <n v="4210"/>
    <n v="3729"/>
    <x v="1"/>
  </r>
  <r>
    <x v="4"/>
    <x v="2"/>
    <x v="2"/>
    <n v="7192"/>
    <x v="4"/>
    <n v="3993"/>
    <n v="4346"/>
    <x v="0"/>
  </r>
  <r>
    <x v="6"/>
    <x v="1"/>
    <x v="0"/>
    <n v="6229"/>
    <x v="3"/>
    <n v="5905"/>
    <n v="6265"/>
    <x v="0"/>
  </r>
  <r>
    <x v="4"/>
    <x v="2"/>
    <x v="2"/>
    <n v="1631"/>
    <x v="0"/>
    <n v="4432"/>
    <n v="4471"/>
    <x v="3"/>
  </r>
  <r>
    <x v="4"/>
    <x v="2"/>
    <x v="1"/>
    <n v="4437"/>
    <x v="5"/>
    <n v="6116"/>
    <n v="5922"/>
    <x v="3"/>
  </r>
  <r>
    <x v="8"/>
    <x v="1"/>
    <x v="1"/>
    <n v="6876"/>
    <x v="5"/>
    <n v="3702"/>
    <n v="4165"/>
    <x v="2"/>
  </r>
  <r>
    <x v="7"/>
    <x v="2"/>
    <x v="3"/>
    <n v="1295"/>
    <x v="0"/>
    <n v="6020"/>
    <n v="6218"/>
    <x v="1"/>
  </r>
  <r>
    <x v="8"/>
    <x v="0"/>
    <x v="0"/>
    <n v="5006"/>
    <x v="0"/>
    <n v="7043"/>
    <n v="7295"/>
    <x v="0"/>
  </r>
  <r>
    <x v="1"/>
    <x v="0"/>
    <x v="2"/>
    <n v="7694"/>
    <x v="4"/>
    <n v="7016"/>
    <n v="7365"/>
    <x v="0"/>
  </r>
  <r>
    <x v="7"/>
    <x v="0"/>
    <x v="3"/>
    <n v="10000"/>
    <x v="4"/>
    <n v="4330"/>
    <n v="4596"/>
    <x v="0"/>
  </r>
  <r>
    <x v="2"/>
    <x v="1"/>
    <x v="4"/>
    <n v="4938"/>
    <x v="4"/>
    <n v="916"/>
    <n v="932"/>
    <x v="1"/>
  </r>
  <r>
    <x v="6"/>
    <x v="2"/>
    <x v="2"/>
    <n v="7617"/>
    <x v="3"/>
    <n v="7989"/>
    <n v="8402"/>
    <x v="3"/>
  </r>
  <r>
    <x v="0"/>
    <x v="0"/>
    <x v="1"/>
    <n v="1061"/>
    <x v="5"/>
    <n v="2039"/>
    <n v="2075"/>
    <x v="0"/>
  </r>
  <r>
    <x v="0"/>
    <x v="1"/>
    <x v="0"/>
    <n v="1328"/>
    <x v="2"/>
    <n v="4568"/>
    <n v="4176"/>
    <x v="2"/>
  </r>
  <r>
    <x v="7"/>
    <x v="2"/>
    <x v="2"/>
    <n v="3883"/>
    <x v="6"/>
    <n v="3755"/>
    <n v="3801"/>
    <x v="1"/>
  </r>
  <r>
    <x v="4"/>
    <x v="0"/>
    <x v="1"/>
    <n v="6896"/>
    <x v="5"/>
    <n v="6597"/>
    <n v="6400"/>
    <x v="0"/>
  </r>
  <r>
    <x v="9"/>
    <x v="1"/>
    <x v="3"/>
    <n v="7590"/>
    <x v="1"/>
    <n v="5672"/>
    <n v="5346"/>
    <x v="1"/>
  </r>
  <r>
    <x v="9"/>
    <x v="2"/>
    <x v="0"/>
    <n v="6775"/>
    <x v="3"/>
    <n v="1757"/>
    <n v="2164"/>
    <x v="2"/>
  </r>
  <r>
    <x v="2"/>
    <x v="2"/>
    <x v="2"/>
    <n v="3705"/>
    <x v="1"/>
    <n v="2858"/>
    <n v="2489"/>
    <x v="0"/>
  </r>
  <r>
    <x v="11"/>
    <x v="1"/>
    <x v="4"/>
    <n v="2267"/>
    <x v="0"/>
    <n v="1476"/>
    <n v="1584"/>
    <x v="2"/>
  </r>
  <r>
    <x v="3"/>
    <x v="1"/>
    <x v="2"/>
    <n v="8986"/>
    <x v="1"/>
    <n v="7067"/>
    <n v="6770"/>
    <x v="2"/>
  </r>
  <r>
    <x v="0"/>
    <x v="2"/>
    <x v="4"/>
    <n v="1494"/>
    <x v="0"/>
    <n v="3069"/>
    <n v="3422"/>
    <x v="1"/>
  </r>
  <r>
    <x v="0"/>
    <x v="2"/>
    <x v="4"/>
    <n v="6242"/>
    <x v="3"/>
    <n v="6552"/>
    <n v="6612"/>
    <x v="2"/>
  </r>
  <r>
    <x v="1"/>
    <x v="1"/>
    <x v="3"/>
    <n v="5250"/>
    <x v="6"/>
    <n v="581"/>
    <n v="100"/>
    <x v="2"/>
  </r>
  <r>
    <x v="3"/>
    <x v="1"/>
    <x v="1"/>
    <n v="3467"/>
    <x v="3"/>
    <n v="4157"/>
    <n v="4310"/>
    <x v="3"/>
  </r>
  <r>
    <x v="6"/>
    <x v="0"/>
    <x v="3"/>
    <n v="6238"/>
    <x v="4"/>
    <n v="4168"/>
    <n v="4053"/>
    <x v="1"/>
  </r>
  <r>
    <x v="6"/>
    <x v="2"/>
    <x v="1"/>
    <n v="7325"/>
    <x v="2"/>
    <n v="3705"/>
    <n v="3375"/>
    <x v="2"/>
  </r>
  <r>
    <x v="8"/>
    <x v="1"/>
    <x v="0"/>
    <n v="2495"/>
    <x v="0"/>
    <n v="3265"/>
    <n v="3476"/>
    <x v="0"/>
  </r>
  <r>
    <x v="4"/>
    <x v="0"/>
    <x v="3"/>
    <n v="9861"/>
    <x v="3"/>
    <n v="6577"/>
    <n v="6871"/>
    <x v="2"/>
  </r>
  <r>
    <x v="5"/>
    <x v="2"/>
    <x v="0"/>
    <n v="6626"/>
    <x v="6"/>
    <n v="3603"/>
    <n v="3298"/>
    <x v="1"/>
  </r>
  <r>
    <x v="8"/>
    <x v="2"/>
    <x v="4"/>
    <n v="7323"/>
    <x v="4"/>
    <n v="1223"/>
    <n v="986"/>
    <x v="3"/>
  </r>
  <r>
    <x v="8"/>
    <x v="1"/>
    <x v="2"/>
    <n v="2756"/>
    <x v="6"/>
    <n v="4734"/>
    <n v="4279"/>
    <x v="1"/>
  </r>
  <r>
    <x v="1"/>
    <x v="0"/>
    <x v="1"/>
    <n v="8803"/>
    <x v="6"/>
    <n v="4251"/>
    <n v="4667"/>
    <x v="2"/>
  </r>
  <r>
    <x v="3"/>
    <x v="1"/>
    <x v="2"/>
    <n v="5032"/>
    <x v="1"/>
    <n v="2175"/>
    <n v="2371"/>
    <x v="1"/>
  </r>
  <r>
    <x v="1"/>
    <x v="0"/>
    <x v="0"/>
    <n v="2658"/>
    <x v="0"/>
    <n v="4670"/>
    <n v="4336"/>
    <x v="1"/>
  </r>
  <r>
    <x v="1"/>
    <x v="2"/>
    <x v="3"/>
    <n v="5760"/>
    <x v="6"/>
    <n v="5643"/>
    <n v="5581"/>
    <x v="2"/>
  </r>
  <r>
    <x v="8"/>
    <x v="2"/>
    <x v="1"/>
    <n v="3850"/>
    <x v="5"/>
    <n v="6206"/>
    <n v="6222"/>
    <x v="0"/>
  </r>
  <r>
    <x v="6"/>
    <x v="1"/>
    <x v="1"/>
    <n v="9728"/>
    <x v="0"/>
    <n v="5441"/>
    <n v="5478"/>
    <x v="2"/>
  </r>
  <r>
    <x v="3"/>
    <x v="0"/>
    <x v="0"/>
    <n v="2276"/>
    <x v="6"/>
    <n v="3784"/>
    <n v="3315"/>
    <x v="2"/>
  </r>
  <r>
    <x v="11"/>
    <x v="0"/>
    <x v="0"/>
    <n v="8553"/>
    <x v="2"/>
    <n v="1307"/>
    <n v="987"/>
    <x v="1"/>
  </r>
  <r>
    <x v="3"/>
    <x v="1"/>
    <x v="0"/>
    <n v="3718"/>
    <x v="5"/>
    <n v="2681"/>
    <n v="2369"/>
    <x v="3"/>
  </r>
  <r>
    <x v="7"/>
    <x v="0"/>
    <x v="4"/>
    <n v="3085"/>
    <x v="7"/>
    <n v="5066"/>
    <n v="5205"/>
    <x v="3"/>
  </r>
  <r>
    <x v="9"/>
    <x v="1"/>
    <x v="1"/>
    <n v="9868"/>
    <x v="5"/>
    <n v="7880"/>
    <n v="8256"/>
    <x v="1"/>
  </r>
  <r>
    <x v="3"/>
    <x v="1"/>
    <x v="3"/>
    <n v="7596"/>
    <x v="6"/>
    <n v="1021"/>
    <n v="1431"/>
    <x v="2"/>
  </r>
  <r>
    <x v="7"/>
    <x v="2"/>
    <x v="4"/>
    <n v="6578"/>
    <x v="7"/>
    <n v="1056"/>
    <n v="887"/>
    <x v="1"/>
  </r>
  <r>
    <x v="3"/>
    <x v="2"/>
    <x v="3"/>
    <n v="6462"/>
    <x v="7"/>
    <n v="2161"/>
    <n v="1943"/>
    <x v="0"/>
  </r>
  <r>
    <x v="1"/>
    <x v="0"/>
    <x v="2"/>
    <n v="7132"/>
    <x v="6"/>
    <n v="996"/>
    <n v="609"/>
    <x v="0"/>
  </r>
  <r>
    <x v="0"/>
    <x v="0"/>
    <x v="3"/>
    <n v="8424"/>
    <x v="3"/>
    <n v="3030"/>
    <n v="2626"/>
    <x v="0"/>
  </r>
  <r>
    <x v="0"/>
    <x v="0"/>
    <x v="1"/>
    <n v="3888"/>
    <x v="5"/>
    <n v="2201"/>
    <n v="2381"/>
    <x v="3"/>
  </r>
  <r>
    <x v="8"/>
    <x v="2"/>
    <x v="1"/>
    <n v="4745"/>
    <x v="5"/>
    <n v="519"/>
    <n v="941"/>
    <x v="2"/>
  </r>
  <r>
    <x v="0"/>
    <x v="1"/>
    <x v="3"/>
    <n v="4563"/>
    <x v="4"/>
    <n v="5413"/>
    <n v="5740"/>
    <x v="2"/>
  </r>
  <r>
    <x v="2"/>
    <x v="1"/>
    <x v="1"/>
    <n v="4106"/>
    <x v="1"/>
    <n v="2277"/>
    <n v="1810"/>
    <x v="2"/>
  </r>
  <r>
    <x v="4"/>
    <x v="1"/>
    <x v="4"/>
    <n v="2112"/>
    <x v="1"/>
    <n v="1730"/>
    <n v="1988"/>
    <x v="0"/>
  </r>
  <r>
    <x v="9"/>
    <x v="2"/>
    <x v="3"/>
    <n v="6610"/>
    <x v="1"/>
    <n v="6803"/>
    <n v="6845"/>
    <x v="1"/>
  </r>
  <r>
    <x v="11"/>
    <x v="1"/>
    <x v="3"/>
    <n v="4723"/>
    <x v="5"/>
    <n v="6737"/>
    <n v="6474"/>
    <x v="2"/>
  </r>
  <r>
    <x v="8"/>
    <x v="2"/>
    <x v="1"/>
    <n v="9060"/>
    <x v="4"/>
    <n v="4228"/>
    <n v="4231"/>
    <x v="3"/>
  </r>
  <r>
    <x v="10"/>
    <x v="1"/>
    <x v="0"/>
    <n v="8311"/>
    <x v="4"/>
    <n v="4960"/>
    <n v="5368"/>
    <x v="2"/>
  </r>
  <r>
    <x v="1"/>
    <x v="2"/>
    <x v="0"/>
    <n v="7101"/>
    <x v="3"/>
    <n v="3667"/>
    <n v="3718"/>
    <x v="3"/>
  </r>
  <r>
    <x v="8"/>
    <x v="1"/>
    <x v="1"/>
    <n v="7360"/>
    <x v="0"/>
    <n v="7666"/>
    <n v="7871"/>
    <x v="0"/>
  </r>
  <r>
    <x v="9"/>
    <x v="2"/>
    <x v="3"/>
    <n v="8231"/>
    <x v="0"/>
    <n v="3718"/>
    <n v="3847"/>
    <x v="3"/>
  </r>
  <r>
    <x v="11"/>
    <x v="2"/>
    <x v="2"/>
    <n v="3697"/>
    <x v="3"/>
    <n v="2241"/>
    <n v="2009"/>
    <x v="1"/>
  </r>
  <r>
    <x v="11"/>
    <x v="2"/>
    <x v="1"/>
    <n v="7625"/>
    <x v="3"/>
    <n v="5621"/>
    <n v="5757"/>
    <x v="1"/>
  </r>
  <r>
    <x v="2"/>
    <x v="1"/>
    <x v="4"/>
    <n v="2952"/>
    <x v="3"/>
    <n v="5580"/>
    <n v="5478"/>
    <x v="1"/>
  </r>
  <r>
    <x v="9"/>
    <x v="1"/>
    <x v="1"/>
    <n v="5218"/>
    <x v="4"/>
    <n v="7934"/>
    <n v="8122"/>
    <x v="3"/>
  </r>
  <r>
    <x v="2"/>
    <x v="0"/>
    <x v="1"/>
    <n v="4217"/>
    <x v="0"/>
    <n v="1246"/>
    <n v="777"/>
    <x v="1"/>
  </r>
  <r>
    <x v="8"/>
    <x v="2"/>
    <x v="2"/>
    <n v="8815"/>
    <x v="3"/>
    <n v="2366"/>
    <n v="2437"/>
    <x v="3"/>
  </r>
  <r>
    <x v="11"/>
    <x v="0"/>
    <x v="4"/>
    <n v="6906"/>
    <x v="3"/>
    <n v="7794"/>
    <n v="7590"/>
    <x v="2"/>
  </r>
  <r>
    <x v="2"/>
    <x v="1"/>
    <x v="3"/>
    <n v="1331"/>
    <x v="6"/>
    <n v="7887"/>
    <n v="7654"/>
    <x v="1"/>
  </r>
  <r>
    <x v="11"/>
    <x v="1"/>
    <x v="3"/>
    <n v="4093"/>
    <x v="5"/>
    <n v="3103"/>
    <n v="2901"/>
    <x v="0"/>
  </r>
  <r>
    <x v="0"/>
    <x v="2"/>
    <x v="1"/>
    <n v="5974"/>
    <x v="3"/>
    <n v="6255"/>
    <n v="6093"/>
    <x v="2"/>
  </r>
  <r>
    <x v="9"/>
    <x v="1"/>
    <x v="4"/>
    <n v="8507"/>
    <x v="1"/>
    <n v="880"/>
    <n v="571"/>
    <x v="2"/>
  </r>
  <r>
    <x v="7"/>
    <x v="0"/>
    <x v="0"/>
    <n v="6093"/>
    <x v="7"/>
    <n v="7013"/>
    <n v="7128"/>
    <x v="0"/>
  </r>
  <r>
    <x v="0"/>
    <x v="2"/>
    <x v="2"/>
    <n v="7058"/>
    <x v="1"/>
    <n v="4569"/>
    <n v="5015"/>
    <x v="1"/>
  </r>
  <r>
    <x v="8"/>
    <x v="0"/>
    <x v="2"/>
    <n v="1587"/>
    <x v="3"/>
    <n v="720"/>
    <n v="605"/>
    <x v="0"/>
  </r>
  <r>
    <x v="10"/>
    <x v="0"/>
    <x v="1"/>
    <n v="4608"/>
    <x v="2"/>
    <n v="856"/>
    <n v="938"/>
    <x v="1"/>
  </r>
  <r>
    <x v="3"/>
    <x v="2"/>
    <x v="1"/>
    <n v="8105"/>
    <x v="5"/>
    <n v="4443"/>
    <n v="4209"/>
    <x v="2"/>
  </r>
  <r>
    <x v="4"/>
    <x v="1"/>
    <x v="2"/>
    <n v="9728"/>
    <x v="7"/>
    <n v="6255"/>
    <n v="5824"/>
    <x v="2"/>
  </r>
  <r>
    <x v="1"/>
    <x v="1"/>
    <x v="0"/>
    <n v="5061"/>
    <x v="7"/>
    <n v="830"/>
    <n v="641"/>
    <x v="2"/>
  </r>
  <r>
    <x v="4"/>
    <x v="1"/>
    <x v="4"/>
    <n v="6564"/>
    <x v="3"/>
    <n v="6455"/>
    <n v="6437"/>
    <x v="2"/>
  </r>
  <r>
    <x v="1"/>
    <x v="2"/>
    <x v="2"/>
    <n v="6065"/>
    <x v="2"/>
    <n v="6090"/>
    <n v="5758"/>
    <x v="1"/>
  </r>
  <r>
    <x v="7"/>
    <x v="2"/>
    <x v="1"/>
    <n v="8836"/>
    <x v="7"/>
    <n v="6786"/>
    <n v="6343"/>
    <x v="2"/>
  </r>
  <r>
    <x v="11"/>
    <x v="2"/>
    <x v="2"/>
    <n v="9482"/>
    <x v="5"/>
    <n v="6191"/>
    <n v="5868"/>
    <x v="1"/>
  </r>
  <r>
    <x v="4"/>
    <x v="2"/>
    <x v="3"/>
    <n v="1319"/>
    <x v="5"/>
    <n v="619"/>
    <n v="983"/>
    <x v="0"/>
  </r>
  <r>
    <x v="4"/>
    <x v="0"/>
    <x v="0"/>
    <n v="5780"/>
    <x v="0"/>
    <n v="3745"/>
    <n v="3717"/>
    <x v="2"/>
  </r>
  <r>
    <x v="1"/>
    <x v="2"/>
    <x v="1"/>
    <n v="5436"/>
    <x v="3"/>
    <n v="7018"/>
    <n v="6533"/>
    <x v="2"/>
  </r>
  <r>
    <x v="3"/>
    <x v="0"/>
    <x v="0"/>
    <n v="4704"/>
    <x v="3"/>
    <n v="5106"/>
    <n v="5223"/>
    <x v="1"/>
  </r>
  <r>
    <x v="7"/>
    <x v="0"/>
    <x v="2"/>
    <n v="4315"/>
    <x v="6"/>
    <n v="2096"/>
    <n v="2032"/>
    <x v="2"/>
  </r>
  <r>
    <x v="2"/>
    <x v="0"/>
    <x v="2"/>
    <n v="9772"/>
    <x v="0"/>
    <n v="4456"/>
    <n v="4409"/>
    <x v="0"/>
  </r>
  <r>
    <x v="1"/>
    <x v="0"/>
    <x v="0"/>
    <n v="6574"/>
    <x v="3"/>
    <n v="4402"/>
    <n v="4718"/>
    <x v="1"/>
  </r>
  <r>
    <x v="4"/>
    <x v="2"/>
    <x v="4"/>
    <n v="1947"/>
    <x v="4"/>
    <n v="2217"/>
    <n v="2123"/>
    <x v="1"/>
  </r>
  <r>
    <x v="0"/>
    <x v="0"/>
    <x v="1"/>
    <n v="6609"/>
    <x v="4"/>
    <n v="4994"/>
    <n v="5243"/>
    <x v="0"/>
  </r>
  <r>
    <x v="7"/>
    <x v="0"/>
    <x v="4"/>
    <n v="3879"/>
    <x v="3"/>
    <n v="4866"/>
    <n v="4807"/>
    <x v="3"/>
  </r>
  <r>
    <x v="3"/>
    <x v="2"/>
    <x v="1"/>
    <n v="6280"/>
    <x v="1"/>
    <n v="4661"/>
    <n v="4796"/>
    <x v="1"/>
  </r>
  <r>
    <x v="11"/>
    <x v="2"/>
    <x v="0"/>
    <n v="5293"/>
    <x v="1"/>
    <n v="5320"/>
    <n v="5621"/>
    <x v="3"/>
  </r>
  <r>
    <x v="10"/>
    <x v="0"/>
    <x v="0"/>
    <n v="7969"/>
    <x v="2"/>
    <n v="3939"/>
    <n v="4410"/>
    <x v="3"/>
  </r>
  <r>
    <x v="0"/>
    <x v="0"/>
    <x v="4"/>
    <n v="5959"/>
    <x v="0"/>
    <n v="2067"/>
    <n v="1927"/>
    <x v="1"/>
  </r>
  <r>
    <x v="1"/>
    <x v="0"/>
    <x v="4"/>
    <n v="6725"/>
    <x v="4"/>
    <n v="1937"/>
    <n v="2394"/>
    <x v="2"/>
  </r>
  <r>
    <x v="7"/>
    <x v="0"/>
    <x v="2"/>
    <n v="3992"/>
    <x v="4"/>
    <n v="4668"/>
    <n v="4700"/>
    <x v="3"/>
  </r>
  <r>
    <x v="4"/>
    <x v="1"/>
    <x v="3"/>
    <n v="1083"/>
    <x v="6"/>
    <n v="5361"/>
    <n v="5643"/>
    <x v="3"/>
  </r>
  <r>
    <x v="1"/>
    <x v="1"/>
    <x v="4"/>
    <n v="2412"/>
    <x v="2"/>
    <n v="3853"/>
    <n v="4197"/>
    <x v="0"/>
  </r>
  <r>
    <x v="6"/>
    <x v="1"/>
    <x v="3"/>
    <n v="5200"/>
    <x v="3"/>
    <n v="7776"/>
    <n v="7947"/>
    <x v="0"/>
  </r>
  <r>
    <x v="10"/>
    <x v="1"/>
    <x v="0"/>
    <n v="1026"/>
    <x v="6"/>
    <n v="2439"/>
    <n v="2819"/>
    <x v="0"/>
  </r>
  <r>
    <x v="3"/>
    <x v="0"/>
    <x v="1"/>
    <n v="6309"/>
    <x v="2"/>
    <n v="6616"/>
    <n v="6458"/>
    <x v="0"/>
  </r>
  <r>
    <x v="4"/>
    <x v="0"/>
    <x v="4"/>
    <n v="3674"/>
    <x v="7"/>
    <n v="7755"/>
    <n v="7582"/>
    <x v="3"/>
  </r>
  <r>
    <x v="3"/>
    <x v="1"/>
    <x v="3"/>
    <n v="9183"/>
    <x v="6"/>
    <n v="7652"/>
    <n v="7500"/>
    <x v="1"/>
  </r>
  <r>
    <x v="10"/>
    <x v="1"/>
    <x v="0"/>
    <n v="9026"/>
    <x v="0"/>
    <n v="2567"/>
    <n v="2938"/>
    <x v="0"/>
  </r>
  <r>
    <x v="5"/>
    <x v="2"/>
    <x v="2"/>
    <n v="5219"/>
    <x v="7"/>
    <n v="7985"/>
    <n v="8391"/>
    <x v="1"/>
  </r>
  <r>
    <x v="2"/>
    <x v="2"/>
    <x v="4"/>
    <n v="4366"/>
    <x v="4"/>
    <n v="2229"/>
    <n v="2194"/>
    <x v="3"/>
  </r>
  <r>
    <x v="8"/>
    <x v="1"/>
    <x v="1"/>
    <n v="7855"/>
    <x v="4"/>
    <n v="5423"/>
    <n v="5601"/>
    <x v="1"/>
  </r>
  <r>
    <x v="7"/>
    <x v="1"/>
    <x v="0"/>
    <n v="8232"/>
    <x v="3"/>
    <n v="4483"/>
    <n v="4652"/>
    <x v="1"/>
  </r>
  <r>
    <x v="11"/>
    <x v="0"/>
    <x v="3"/>
    <n v="4947"/>
    <x v="5"/>
    <n v="6874"/>
    <n v="7082"/>
    <x v="2"/>
  </r>
  <r>
    <x v="3"/>
    <x v="2"/>
    <x v="0"/>
    <n v="4697"/>
    <x v="5"/>
    <n v="7039"/>
    <n v="7450"/>
    <x v="0"/>
  </r>
  <r>
    <x v="9"/>
    <x v="2"/>
    <x v="4"/>
    <n v="4683"/>
    <x v="4"/>
    <n v="3008"/>
    <n v="3131"/>
    <x v="0"/>
  </r>
  <r>
    <x v="11"/>
    <x v="2"/>
    <x v="2"/>
    <n v="9759"/>
    <x v="6"/>
    <n v="4961"/>
    <n v="5171"/>
    <x v="1"/>
  </r>
  <r>
    <x v="11"/>
    <x v="1"/>
    <x v="1"/>
    <n v="9775"/>
    <x v="2"/>
    <n v="5435"/>
    <n v="5310"/>
    <x v="3"/>
  </r>
  <r>
    <x v="3"/>
    <x v="1"/>
    <x v="4"/>
    <n v="9989"/>
    <x v="6"/>
    <n v="6895"/>
    <n v="6961"/>
    <x v="3"/>
  </r>
  <r>
    <x v="4"/>
    <x v="0"/>
    <x v="1"/>
    <n v="2828"/>
    <x v="5"/>
    <n v="3512"/>
    <n v="3161"/>
    <x v="1"/>
  </r>
  <r>
    <x v="0"/>
    <x v="0"/>
    <x v="4"/>
    <n v="8657"/>
    <x v="7"/>
    <n v="4495"/>
    <n v="4202"/>
    <x v="0"/>
  </r>
  <r>
    <x v="4"/>
    <x v="2"/>
    <x v="0"/>
    <n v="4803"/>
    <x v="0"/>
    <n v="5136"/>
    <n v="5311"/>
    <x v="2"/>
  </r>
  <r>
    <x v="6"/>
    <x v="2"/>
    <x v="3"/>
    <n v="3368"/>
    <x v="3"/>
    <n v="3279"/>
    <n v="3072"/>
    <x v="2"/>
  </r>
  <r>
    <x v="0"/>
    <x v="0"/>
    <x v="4"/>
    <n v="4717"/>
    <x v="7"/>
    <n v="2537"/>
    <n v="2942"/>
    <x v="1"/>
  </r>
  <r>
    <x v="11"/>
    <x v="0"/>
    <x v="0"/>
    <n v="9675"/>
    <x v="0"/>
    <n v="4139"/>
    <n v="4102"/>
    <x v="1"/>
  </r>
  <r>
    <x v="8"/>
    <x v="1"/>
    <x v="0"/>
    <n v="3037"/>
    <x v="6"/>
    <n v="782"/>
    <n v="1131"/>
    <x v="1"/>
  </r>
  <r>
    <x v="0"/>
    <x v="2"/>
    <x v="0"/>
    <n v="5725"/>
    <x v="2"/>
    <n v="6266"/>
    <n v="5833"/>
    <x v="0"/>
  </r>
  <r>
    <x v="2"/>
    <x v="2"/>
    <x v="2"/>
    <n v="7596"/>
    <x v="7"/>
    <n v="3922"/>
    <n v="4154"/>
    <x v="2"/>
  </r>
  <r>
    <x v="6"/>
    <x v="0"/>
    <x v="3"/>
    <n v="6502"/>
    <x v="6"/>
    <n v="7921"/>
    <n v="7770"/>
    <x v="3"/>
  </r>
  <r>
    <x v="8"/>
    <x v="1"/>
    <x v="2"/>
    <n v="7760"/>
    <x v="0"/>
    <n v="3616"/>
    <n v="3935"/>
    <x v="1"/>
  </r>
  <r>
    <x v="0"/>
    <x v="2"/>
    <x v="3"/>
    <n v="9330"/>
    <x v="0"/>
    <n v="2042"/>
    <n v="1720"/>
    <x v="3"/>
  </r>
  <r>
    <x v="8"/>
    <x v="2"/>
    <x v="1"/>
    <n v="4987"/>
    <x v="6"/>
    <n v="2995"/>
    <n v="3046"/>
    <x v="0"/>
  </r>
  <r>
    <x v="6"/>
    <x v="0"/>
    <x v="1"/>
    <n v="3802"/>
    <x v="6"/>
    <n v="6503"/>
    <n v="6740"/>
    <x v="0"/>
  </r>
  <r>
    <x v="3"/>
    <x v="1"/>
    <x v="0"/>
    <n v="6968"/>
    <x v="7"/>
    <n v="7359"/>
    <n v="7471"/>
    <x v="2"/>
  </r>
  <r>
    <x v="11"/>
    <x v="0"/>
    <x v="1"/>
    <n v="5539"/>
    <x v="5"/>
    <n v="7465"/>
    <n v="7458"/>
    <x v="3"/>
  </r>
  <r>
    <x v="10"/>
    <x v="1"/>
    <x v="3"/>
    <n v="7135"/>
    <x v="6"/>
    <n v="3722"/>
    <n v="3255"/>
    <x v="3"/>
  </r>
  <r>
    <x v="6"/>
    <x v="2"/>
    <x v="0"/>
    <n v="9837"/>
    <x v="6"/>
    <n v="7727"/>
    <n v="7270"/>
    <x v="0"/>
  </r>
  <r>
    <x v="6"/>
    <x v="1"/>
    <x v="4"/>
    <n v="5814"/>
    <x v="1"/>
    <n v="6049"/>
    <n v="5772"/>
    <x v="0"/>
  </r>
  <r>
    <x v="8"/>
    <x v="2"/>
    <x v="4"/>
    <n v="4458"/>
    <x v="7"/>
    <n v="4248"/>
    <n v="4003"/>
    <x v="1"/>
  </r>
  <r>
    <x v="4"/>
    <x v="2"/>
    <x v="4"/>
    <n v="4562"/>
    <x v="1"/>
    <n v="2320"/>
    <n v="2820"/>
    <x v="3"/>
  </r>
  <r>
    <x v="7"/>
    <x v="0"/>
    <x v="1"/>
    <n v="4781"/>
    <x v="7"/>
    <n v="4503"/>
    <n v="4252"/>
    <x v="3"/>
  </r>
  <r>
    <x v="1"/>
    <x v="0"/>
    <x v="1"/>
    <n v="3276"/>
    <x v="2"/>
    <n v="5893"/>
    <n v="6239"/>
    <x v="0"/>
  </r>
  <r>
    <x v="5"/>
    <x v="2"/>
    <x v="4"/>
    <n v="2461"/>
    <x v="2"/>
    <n v="3461"/>
    <n v="3471"/>
    <x v="0"/>
  </r>
  <r>
    <x v="11"/>
    <x v="0"/>
    <x v="2"/>
    <n v="6665"/>
    <x v="3"/>
    <n v="6387"/>
    <n v="6781"/>
    <x v="1"/>
  </r>
  <r>
    <x v="9"/>
    <x v="2"/>
    <x v="4"/>
    <n v="5728"/>
    <x v="3"/>
    <n v="5332"/>
    <n v="5182"/>
    <x v="0"/>
  </r>
  <r>
    <x v="3"/>
    <x v="2"/>
    <x v="2"/>
    <n v="7695"/>
    <x v="1"/>
    <n v="7050"/>
    <n v="7003"/>
    <x v="0"/>
  </r>
  <r>
    <x v="5"/>
    <x v="1"/>
    <x v="3"/>
    <n v="4423"/>
    <x v="2"/>
    <n v="6241"/>
    <n v="6497"/>
    <x v="0"/>
  </r>
  <r>
    <x v="2"/>
    <x v="1"/>
    <x v="3"/>
    <n v="6815"/>
    <x v="7"/>
    <n v="4718"/>
    <n v="5168"/>
    <x v="2"/>
  </r>
  <r>
    <x v="1"/>
    <x v="1"/>
    <x v="1"/>
    <n v="8451"/>
    <x v="3"/>
    <n v="3034"/>
    <n v="2600"/>
    <x v="0"/>
  </r>
  <r>
    <x v="8"/>
    <x v="0"/>
    <x v="1"/>
    <n v="5611"/>
    <x v="6"/>
    <n v="4634"/>
    <n v="4683"/>
    <x v="0"/>
  </r>
  <r>
    <x v="7"/>
    <x v="2"/>
    <x v="0"/>
    <n v="1270"/>
    <x v="1"/>
    <n v="2206"/>
    <n v="2648"/>
    <x v="2"/>
  </r>
  <r>
    <x v="8"/>
    <x v="2"/>
    <x v="4"/>
    <n v="9462"/>
    <x v="5"/>
    <n v="829"/>
    <n v="390"/>
    <x v="0"/>
  </r>
  <r>
    <x v="9"/>
    <x v="2"/>
    <x v="4"/>
    <n v="8203"/>
    <x v="0"/>
    <n v="2671"/>
    <n v="2362"/>
    <x v="3"/>
  </r>
  <r>
    <x v="0"/>
    <x v="0"/>
    <x v="0"/>
    <n v="7551"/>
    <x v="0"/>
    <n v="1027"/>
    <n v="888"/>
    <x v="2"/>
  </r>
  <r>
    <x v="6"/>
    <x v="2"/>
    <x v="1"/>
    <n v="4880"/>
    <x v="4"/>
    <n v="2367"/>
    <n v="2741"/>
    <x v="3"/>
  </r>
  <r>
    <x v="2"/>
    <x v="2"/>
    <x v="1"/>
    <n v="1174"/>
    <x v="3"/>
    <n v="3817"/>
    <n v="3365"/>
    <x v="2"/>
  </r>
  <r>
    <x v="7"/>
    <x v="0"/>
    <x v="1"/>
    <n v="1147"/>
    <x v="7"/>
    <n v="5201"/>
    <n v="5158"/>
    <x v="3"/>
  </r>
  <r>
    <x v="7"/>
    <x v="0"/>
    <x v="0"/>
    <n v="5652"/>
    <x v="3"/>
    <n v="7829"/>
    <n v="7603"/>
    <x v="3"/>
  </r>
  <r>
    <x v="0"/>
    <x v="1"/>
    <x v="2"/>
    <n v="2237"/>
    <x v="4"/>
    <n v="5412"/>
    <n v="5868"/>
    <x v="3"/>
  </r>
  <r>
    <x v="8"/>
    <x v="2"/>
    <x v="3"/>
    <n v="2800"/>
    <x v="0"/>
    <n v="547"/>
    <n v="369"/>
    <x v="1"/>
  </r>
  <r>
    <x v="4"/>
    <x v="2"/>
    <x v="2"/>
    <n v="7642"/>
    <x v="0"/>
    <n v="2454"/>
    <n v="2711"/>
    <x v="3"/>
  </r>
  <r>
    <x v="4"/>
    <x v="2"/>
    <x v="2"/>
    <n v="5267"/>
    <x v="2"/>
    <n v="1427"/>
    <n v="1321"/>
    <x v="2"/>
  </r>
  <r>
    <x v="4"/>
    <x v="0"/>
    <x v="4"/>
    <n v="9366"/>
    <x v="7"/>
    <n v="5306"/>
    <n v="5264"/>
    <x v="0"/>
  </r>
  <r>
    <x v="1"/>
    <x v="0"/>
    <x v="1"/>
    <n v="1122"/>
    <x v="3"/>
    <n v="2732"/>
    <n v="2447"/>
    <x v="0"/>
  </r>
  <r>
    <x v="4"/>
    <x v="2"/>
    <x v="1"/>
    <n v="6245"/>
    <x v="5"/>
    <n v="2020"/>
    <n v="2493"/>
    <x v="0"/>
  </r>
  <r>
    <x v="8"/>
    <x v="1"/>
    <x v="1"/>
    <n v="4966"/>
    <x v="7"/>
    <n v="4927"/>
    <n v="4555"/>
    <x v="2"/>
  </r>
  <r>
    <x v="0"/>
    <x v="1"/>
    <x v="2"/>
    <n v="4848"/>
    <x v="4"/>
    <n v="7119"/>
    <n v="6776"/>
    <x v="1"/>
  </r>
  <r>
    <x v="11"/>
    <x v="0"/>
    <x v="2"/>
    <n v="8962"/>
    <x v="2"/>
    <n v="7616"/>
    <n v="7962"/>
    <x v="3"/>
  </r>
  <r>
    <x v="6"/>
    <x v="0"/>
    <x v="0"/>
    <n v="1174"/>
    <x v="4"/>
    <n v="2895"/>
    <n v="3318"/>
    <x v="3"/>
  </r>
  <r>
    <x v="2"/>
    <x v="1"/>
    <x v="4"/>
    <n v="5950"/>
    <x v="2"/>
    <n v="1315"/>
    <n v="1388"/>
    <x v="2"/>
  </r>
  <r>
    <x v="1"/>
    <x v="1"/>
    <x v="4"/>
    <n v="7712"/>
    <x v="0"/>
    <n v="3567"/>
    <n v="3274"/>
    <x v="1"/>
  </r>
  <r>
    <x v="9"/>
    <x v="1"/>
    <x v="0"/>
    <n v="7219"/>
    <x v="1"/>
    <n v="3660"/>
    <n v="3569"/>
    <x v="1"/>
  </r>
  <r>
    <x v="11"/>
    <x v="0"/>
    <x v="2"/>
    <n v="3464"/>
    <x v="2"/>
    <n v="1733"/>
    <n v="1383"/>
    <x v="3"/>
  </r>
  <r>
    <x v="10"/>
    <x v="2"/>
    <x v="3"/>
    <n v="8997"/>
    <x v="2"/>
    <n v="1136"/>
    <n v="1437"/>
    <x v="3"/>
  </r>
  <r>
    <x v="10"/>
    <x v="2"/>
    <x v="1"/>
    <n v="3963"/>
    <x v="3"/>
    <n v="3366"/>
    <n v="2894"/>
    <x v="0"/>
  </r>
  <r>
    <x v="3"/>
    <x v="2"/>
    <x v="4"/>
    <n v="3354"/>
    <x v="6"/>
    <n v="1928"/>
    <n v="2058"/>
    <x v="2"/>
  </r>
  <r>
    <x v="3"/>
    <x v="1"/>
    <x v="2"/>
    <n v="7610"/>
    <x v="0"/>
    <n v="4512"/>
    <n v="4791"/>
    <x v="3"/>
  </r>
  <r>
    <x v="8"/>
    <x v="2"/>
    <x v="2"/>
    <n v="2718"/>
    <x v="7"/>
    <n v="3633"/>
    <n v="3588"/>
    <x v="1"/>
  </r>
  <r>
    <x v="0"/>
    <x v="0"/>
    <x v="0"/>
    <n v="2243"/>
    <x v="6"/>
    <n v="3880"/>
    <n v="3803"/>
    <x v="0"/>
  </r>
  <r>
    <x v="9"/>
    <x v="1"/>
    <x v="0"/>
    <n v="2544"/>
    <x v="4"/>
    <n v="6651"/>
    <n v="6539"/>
    <x v="0"/>
  </r>
  <r>
    <x v="4"/>
    <x v="1"/>
    <x v="4"/>
    <n v="9151"/>
    <x v="4"/>
    <n v="1814"/>
    <n v="1748"/>
    <x v="1"/>
  </r>
  <r>
    <x v="8"/>
    <x v="0"/>
    <x v="1"/>
    <n v="6291"/>
    <x v="5"/>
    <n v="1265"/>
    <n v="1662"/>
    <x v="0"/>
  </r>
  <r>
    <x v="10"/>
    <x v="2"/>
    <x v="4"/>
    <n v="8667"/>
    <x v="7"/>
    <n v="7373"/>
    <n v="706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052533-B396-4084-9227-A6A7FE07318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49:P54" firstHeaderRow="1" firstDataRow="2" firstDataCol="1"/>
  <pivotFields count="11">
    <pivotField showAll="0">
      <items count="13">
        <item x="7"/>
        <item x="11"/>
        <item x="6"/>
        <item x="5"/>
        <item x="0"/>
        <item x="8"/>
        <item x="10"/>
        <item x="3"/>
        <item x="9"/>
        <item x="4"/>
        <item x="1"/>
        <item x="2"/>
        <item t="default"/>
      </items>
    </pivotField>
    <pivotField axis="axisRow" showAll="0">
      <items count="4">
        <item x="1"/>
        <item x="0"/>
        <item x="2"/>
        <item t="default"/>
      </items>
    </pivotField>
    <pivotField showAll="0">
      <items count="6">
        <item x="1"/>
        <item x="2"/>
        <item x="4"/>
        <item x="0"/>
        <item x="3"/>
        <item t="default"/>
      </items>
    </pivotField>
    <pivotField showAll="0"/>
    <pivotField axis="axisCol" showAll="0">
      <items count="9">
        <item x="7"/>
        <item x="5"/>
        <item x="3"/>
        <item x="2"/>
        <item x="0"/>
        <item x="4"/>
        <item x="6"/>
        <item x="1"/>
        <item t="default"/>
      </items>
    </pivotField>
    <pivotField dataField="1" showAll="0"/>
    <pivotField showAll="0"/>
    <pivotField showAll="0">
      <items count="5">
        <item x="2"/>
        <item x="0"/>
        <item x="3"/>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
  </rowFields>
  <rowItems count="4">
    <i>
      <x/>
    </i>
    <i>
      <x v="1"/>
    </i>
    <i>
      <x v="2"/>
    </i>
    <i t="grand">
      <x/>
    </i>
  </rowItems>
  <colFields count="1">
    <field x="4"/>
  </colFields>
  <colItems count="9">
    <i>
      <x/>
    </i>
    <i>
      <x v="1"/>
    </i>
    <i>
      <x v="2"/>
    </i>
    <i>
      <x v="3"/>
    </i>
    <i>
      <x v="4"/>
    </i>
    <i>
      <x v="5"/>
    </i>
    <i>
      <x v="6"/>
    </i>
    <i>
      <x v="7"/>
    </i>
    <i t="grand">
      <x/>
    </i>
  </colItems>
  <dataFields count="1">
    <dataField name="Sum of Expense Amount" fld="5" baseField="0" baseItem="0"/>
  </dataFields>
  <formats count="1">
    <format dxfId="573">
      <pivotArea outline="0" collapsedLevelsAreSubtotals="1" fieldPosition="0"/>
    </format>
  </formats>
  <chartFormats count="8">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1F3D5A-5DE5-4600-B0B3-6CC3A53EC95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ccount Type">
  <location ref="G41:I46" firstHeaderRow="0" firstDataRow="1" firstDataCol="1"/>
  <pivotFields count="11">
    <pivotField showAll="0">
      <items count="13">
        <item x="7"/>
        <item x="11"/>
        <item x="6"/>
        <item x="5"/>
        <item x="0"/>
        <item x="8"/>
        <item x="10"/>
        <item x="3"/>
        <item x="9"/>
        <item x="4"/>
        <item x="1"/>
        <item x="2"/>
        <item t="default"/>
      </items>
    </pivotField>
    <pivotField showAll="0">
      <items count="4">
        <item x="1"/>
        <item x="0"/>
        <item x="2"/>
        <item t="default"/>
      </items>
    </pivotField>
    <pivotField showAll="0">
      <items count="6">
        <item x="1"/>
        <item x="2"/>
        <item x="4"/>
        <item x="0"/>
        <item x="3"/>
        <item t="default"/>
      </items>
    </pivotField>
    <pivotField dataField="1" showAll="0"/>
    <pivotField showAll="0">
      <items count="9">
        <item x="7"/>
        <item x="5"/>
        <item x="3"/>
        <item x="2"/>
        <item x="0"/>
        <item x="4"/>
        <item x="6"/>
        <item x="1"/>
        <item t="default"/>
      </items>
    </pivotField>
    <pivotField dataField="1" showAll="0"/>
    <pivotField showAll="0"/>
    <pivotField axis="axisRow" showAll="0">
      <items count="5">
        <item x="2"/>
        <item x="0"/>
        <item x="3"/>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7"/>
  </rowFields>
  <rowItems count="5">
    <i>
      <x/>
    </i>
    <i>
      <x v="1"/>
    </i>
    <i>
      <x v="2"/>
    </i>
    <i>
      <x v="3"/>
    </i>
    <i t="grand">
      <x/>
    </i>
  </rowItems>
  <colFields count="1">
    <field x="-2"/>
  </colFields>
  <colItems count="2">
    <i>
      <x/>
    </i>
    <i i="1">
      <x v="1"/>
    </i>
  </colItems>
  <dataFields count="2">
    <dataField name="Sum of Income Amount" fld="3" baseField="0" baseItem="0" numFmtId="164"/>
    <dataField name="Sum of Expense Amount" fld="5" baseField="0" baseItem="0"/>
  </dataFields>
  <formats count="5">
    <format dxfId="492">
      <pivotArea collapsedLevelsAreSubtotals="1" fieldPosition="0">
        <references count="2">
          <reference field="4294967294" count="1" selected="0">
            <x v="0"/>
          </reference>
          <reference field="7" count="1">
            <x v="0"/>
          </reference>
        </references>
      </pivotArea>
    </format>
    <format dxfId="493">
      <pivotArea collapsedLevelsAreSubtotals="1" fieldPosition="0">
        <references count="1">
          <reference field="7" count="3">
            <x v="1"/>
            <x v="2"/>
            <x v="3"/>
          </reference>
        </references>
      </pivotArea>
    </format>
    <format dxfId="494">
      <pivotArea collapsedLevelsAreSubtotals="1" fieldPosition="0">
        <references count="2">
          <reference field="4294967294" count="1" selected="0">
            <x v="1"/>
          </reference>
          <reference field="7" count="1">
            <x v="0"/>
          </reference>
        </references>
      </pivotArea>
    </format>
    <format dxfId="495">
      <pivotArea field="7" grandRow="1" outline="0" collapsedLevelsAreSubtotals="1" axis="axisRow" fieldPosition="0">
        <references count="1">
          <reference field="4294967294" count="1" selected="0">
            <x v="1"/>
          </reference>
        </references>
      </pivotArea>
    </format>
    <format dxfId="496">
      <pivotArea field="7" grandRow="1" outline="0" collapsedLevelsAreSubtotals="1" axis="axisRow" fieldPosition="0">
        <references count="1">
          <reference field="4294967294" count="1" selected="0">
            <x v="0"/>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34C434-F075-4268-B9AD-BB50F0B4E53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Expense Category">
  <location ref="G20:I29" firstHeaderRow="0" firstDataRow="1" firstDataCol="1"/>
  <pivotFields count="11">
    <pivotField showAll="0">
      <items count="13">
        <item x="7"/>
        <item x="11"/>
        <item x="6"/>
        <item x="5"/>
        <item x="0"/>
        <item x="8"/>
        <item x="10"/>
        <item x="3"/>
        <item x="9"/>
        <item x="4"/>
        <item x="1"/>
        <item x="2"/>
        <item t="default"/>
      </items>
    </pivotField>
    <pivotField showAll="0">
      <items count="4">
        <item x="1"/>
        <item x="0"/>
        <item x="2"/>
        <item t="default"/>
      </items>
    </pivotField>
    <pivotField showAll="0">
      <items count="6">
        <item x="1"/>
        <item x="2"/>
        <item x="4"/>
        <item x="0"/>
        <item x="3"/>
        <item t="default"/>
      </items>
    </pivotField>
    <pivotField showAll="0"/>
    <pivotField axis="axisRow" showAll="0" sortType="descending">
      <items count="9">
        <item x="7"/>
        <item x="5"/>
        <item x="3"/>
        <item x="2"/>
        <item x="0"/>
        <item x="4"/>
        <item x="6"/>
        <item x="1"/>
        <item t="default"/>
      </items>
      <autoSortScope>
        <pivotArea dataOnly="0" outline="0" fieldPosition="0">
          <references count="1">
            <reference field="4294967294" count="1" selected="0">
              <x v="0"/>
            </reference>
          </references>
        </pivotArea>
      </autoSortScope>
    </pivotField>
    <pivotField dataField="1" showAll="0"/>
    <pivotField dataField="1" showAll="0"/>
    <pivotField showAll="0">
      <items count="5">
        <item x="2"/>
        <item x="0"/>
        <item x="3"/>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4"/>
  </rowFields>
  <rowItems count="9">
    <i>
      <x v="1"/>
    </i>
    <i>
      <x v="2"/>
    </i>
    <i>
      <x v="3"/>
    </i>
    <i>
      <x/>
    </i>
    <i>
      <x v="5"/>
    </i>
    <i>
      <x v="6"/>
    </i>
    <i>
      <x v="7"/>
    </i>
    <i>
      <x v="4"/>
    </i>
    <i t="grand">
      <x/>
    </i>
  </rowItems>
  <colFields count="1">
    <field x="-2"/>
  </colFields>
  <colItems count="2">
    <i>
      <x/>
    </i>
    <i i="1">
      <x v="1"/>
    </i>
  </colItems>
  <dataFields count="2">
    <dataField name="Sum of Expense Amount" fld="5" baseField="0" baseItem="0"/>
    <dataField name="Sum of Budgeted Expense" fld="6" baseField="0" baseItem="0"/>
  </dataFields>
  <formats count="6">
    <format dxfId="540">
      <pivotArea type="all" dataOnly="0" outline="0" fieldPosition="0"/>
    </format>
    <format dxfId="541">
      <pivotArea outline="0" collapsedLevelsAreSubtotals="1" fieldPosition="0"/>
    </format>
    <format dxfId="542">
      <pivotArea field="4" type="button" dataOnly="0" labelOnly="1" outline="0" axis="axisRow" fieldPosition="0"/>
    </format>
    <format dxfId="543">
      <pivotArea dataOnly="0" labelOnly="1" fieldPosition="0">
        <references count="1">
          <reference field="4" count="0"/>
        </references>
      </pivotArea>
    </format>
    <format dxfId="544">
      <pivotArea dataOnly="0" labelOnly="1" grandRow="1" outline="0" fieldPosition="0"/>
    </format>
    <format dxfId="545">
      <pivotArea dataOnly="0" labelOnly="1" outline="0" fieldPosition="0">
        <references count="1">
          <reference field="4294967294" count="2">
            <x v="0"/>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CF9FD7-CA10-4D9F-B128-066B7539347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Expense Category">
  <location ref="G32:H38" firstHeaderRow="1" firstDataRow="1" firstDataCol="1"/>
  <pivotFields count="11">
    <pivotField showAll="0">
      <items count="13">
        <item x="7"/>
        <item x="11"/>
        <item x="6"/>
        <item x="5"/>
        <item x="0"/>
        <item x="8"/>
        <item x="10"/>
        <item x="3"/>
        <item x="9"/>
        <item x="4"/>
        <item x="1"/>
        <item x="2"/>
        <item t="default"/>
      </items>
    </pivotField>
    <pivotField showAll="0">
      <items count="4">
        <item x="1"/>
        <item x="0"/>
        <item x="2"/>
        <item t="default"/>
      </items>
    </pivotField>
    <pivotField showAll="0">
      <items count="6">
        <item x="1"/>
        <item x="2"/>
        <item x="4"/>
        <item x="0"/>
        <item x="3"/>
        <item t="default"/>
      </items>
    </pivotField>
    <pivotField showAll="0"/>
    <pivotField axis="axisRow" showAll="0" measureFilter="1" sortType="descending">
      <items count="9">
        <item x="7"/>
        <item x="5"/>
        <item x="3"/>
        <item x="2"/>
        <item x="0"/>
        <item x="4"/>
        <item x="6"/>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5">
        <item x="2"/>
        <item x="0"/>
        <item x="3"/>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4"/>
  </rowFields>
  <rowItems count="6">
    <i>
      <x v="1"/>
    </i>
    <i>
      <x v="2"/>
    </i>
    <i>
      <x v="3"/>
    </i>
    <i>
      <x/>
    </i>
    <i>
      <x v="5"/>
    </i>
    <i t="grand">
      <x/>
    </i>
  </rowItems>
  <colItems count="1">
    <i/>
  </colItems>
  <dataFields count="1">
    <dataField name="Sum of Expense Amount"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FFA5D6-E231-45FB-97DE-EC176A263AA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Income Source">
  <location ref="D20:E26" firstHeaderRow="1" firstDataRow="1" firstDataCol="1"/>
  <pivotFields count="11">
    <pivotField showAll="0">
      <items count="13">
        <item x="7"/>
        <item x="11"/>
        <item x="6"/>
        <item x="5"/>
        <item x="0"/>
        <item x="8"/>
        <item x="10"/>
        <item x="3"/>
        <item x="9"/>
        <item x="4"/>
        <item x="1"/>
        <item x="2"/>
        <item t="default"/>
      </items>
    </pivotField>
    <pivotField showAll="0">
      <items count="4">
        <item x="1"/>
        <item x="0"/>
        <item x="2"/>
        <item t="default"/>
      </items>
    </pivotField>
    <pivotField axis="axisRow" showAll="0" sortType="descending">
      <items count="6">
        <item x="1"/>
        <item x="2"/>
        <item x="4"/>
        <item x="0"/>
        <item x="3"/>
        <item t="default"/>
      </items>
      <autoSortScope>
        <pivotArea dataOnly="0" outline="0" fieldPosition="0">
          <references count="1">
            <reference field="4294967294" count="1" selected="0">
              <x v="0"/>
            </reference>
          </references>
        </pivotArea>
      </autoSortScope>
    </pivotField>
    <pivotField dataField="1" showAll="0"/>
    <pivotField showAll="0">
      <items count="9">
        <item x="7"/>
        <item x="5"/>
        <item x="3"/>
        <item x="2"/>
        <item x="0"/>
        <item x="4"/>
        <item x="6"/>
        <item x="1"/>
        <item t="default"/>
      </items>
    </pivotField>
    <pivotField showAll="0"/>
    <pivotField showAll="0"/>
    <pivotField showAll="0">
      <items count="5">
        <item x="2"/>
        <item x="0"/>
        <item x="3"/>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2"/>
  </rowFields>
  <rowItems count="6">
    <i>
      <x v="3"/>
    </i>
    <i>
      <x v="1"/>
    </i>
    <i>
      <x/>
    </i>
    <i>
      <x v="2"/>
    </i>
    <i>
      <x v="4"/>
    </i>
    <i t="grand">
      <x/>
    </i>
  </rowItems>
  <colItems count="1">
    <i/>
  </colItems>
  <dataFields count="1">
    <dataField name="Sum of Income Amount" fld="3" baseField="0" baseItem="0"/>
  </dataFields>
  <formats count="6">
    <format dxfId="546">
      <pivotArea type="all" dataOnly="0" outline="0" fieldPosition="0"/>
    </format>
    <format dxfId="547">
      <pivotArea outline="0" collapsedLevelsAreSubtotals="1" fieldPosition="0"/>
    </format>
    <format dxfId="548">
      <pivotArea field="2" type="button" dataOnly="0" labelOnly="1" outline="0" axis="axisRow" fieldPosition="0"/>
    </format>
    <format dxfId="549">
      <pivotArea dataOnly="0" labelOnly="1" fieldPosition="0">
        <references count="1">
          <reference field="2" count="0"/>
        </references>
      </pivotArea>
    </format>
    <format dxfId="550">
      <pivotArea dataOnly="0" labelOnly="1" grandRow="1" outline="0" fieldPosition="0"/>
    </format>
    <format dxfId="551">
      <pivotArea dataOnly="0" labelOnly="1" outline="0" axis="axisValues" fieldPosition="0"/>
    </format>
  </formats>
  <chartFormats count="6">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2" count="1" selected="0">
            <x v="3"/>
          </reference>
        </references>
      </pivotArea>
    </chartFormat>
    <chartFormat chart="2" format="14">
      <pivotArea type="data" outline="0" fieldPosition="0">
        <references count="2">
          <reference field="4294967294" count="1" selected="0">
            <x v="0"/>
          </reference>
          <reference field="2" count="1" selected="0">
            <x v="1"/>
          </reference>
        </references>
      </pivotArea>
    </chartFormat>
    <chartFormat chart="2" format="15">
      <pivotArea type="data" outline="0" fieldPosition="0">
        <references count="2">
          <reference field="4294967294" count="1" selected="0">
            <x v="0"/>
          </reference>
          <reference field="2" count="1" selected="0">
            <x v="0"/>
          </reference>
        </references>
      </pivotArea>
    </chartFormat>
    <chartFormat chart="2" format="16">
      <pivotArea type="data" outline="0" fieldPosition="0">
        <references count="2">
          <reference field="4294967294" count="1" selected="0">
            <x v="0"/>
          </reference>
          <reference field="2" count="1" selected="0">
            <x v="2"/>
          </reference>
        </references>
      </pivotArea>
    </chartFormat>
    <chartFormat chart="2" format="1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218B17-E2F9-4379-BD52-021022F48B5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onth/Year">
  <location ref="A32:E81" firstHeaderRow="0" firstDataRow="1" firstDataCol="1"/>
  <pivotFields count="11">
    <pivotField axis="axisRow" showAll="0">
      <items count="13">
        <item x="7"/>
        <item x="11"/>
        <item x="6"/>
        <item x="5"/>
        <item x="0"/>
        <item x="8"/>
        <item x="10"/>
        <item x="3"/>
        <item x="9"/>
        <item x="4"/>
        <item x="1"/>
        <item x="2"/>
        <item t="default"/>
      </items>
    </pivotField>
    <pivotField axis="axisRow" showAll="0">
      <items count="4">
        <item x="1"/>
        <item x="0"/>
        <item x="2"/>
        <item t="default"/>
      </items>
    </pivotField>
    <pivotField showAll="0">
      <items count="6">
        <item x="1"/>
        <item x="2"/>
        <item x="4"/>
        <item x="0"/>
        <item x="3"/>
        <item t="default"/>
      </items>
    </pivotField>
    <pivotField dataField="1" showAll="0"/>
    <pivotField showAll="0">
      <items count="9">
        <item x="7"/>
        <item x="5"/>
        <item x="3"/>
        <item x="2"/>
        <item x="0"/>
        <item x="4"/>
        <item x="6"/>
        <item x="1"/>
        <item t="default"/>
      </items>
    </pivotField>
    <pivotField dataField="1" showAll="0"/>
    <pivotField showAll="0"/>
    <pivotField showAll="0">
      <items count="5">
        <item x="2"/>
        <item x="0"/>
        <item x="3"/>
        <item x="1"/>
        <item t="default"/>
      </items>
    </pivotField>
    <pivotField dragToRow="0" dragToCol="0" dragToPage="0" showAll="0" defaultSubtotal="0"/>
    <pivotField dataField="1" dragToRow="0" dragToCol="0" dragToPage="0" showAll="0" defaultSubtotal="0"/>
    <pivotField dataField="1" dragToRow="0" dragToCol="0" dragToPage="0" showAll="0" defaultSubtotal="0"/>
  </pivotFields>
  <rowFields count="2">
    <field x="0"/>
    <field x="1"/>
  </rowFields>
  <rowItems count="49">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x v="8"/>
    </i>
    <i r="1">
      <x/>
    </i>
    <i r="1">
      <x v="1"/>
    </i>
    <i r="1">
      <x v="2"/>
    </i>
    <i>
      <x v="9"/>
    </i>
    <i r="1">
      <x/>
    </i>
    <i r="1">
      <x v="1"/>
    </i>
    <i r="1">
      <x v="2"/>
    </i>
    <i>
      <x v="10"/>
    </i>
    <i r="1">
      <x/>
    </i>
    <i r="1">
      <x v="1"/>
    </i>
    <i r="1">
      <x v="2"/>
    </i>
    <i>
      <x v="11"/>
    </i>
    <i r="1">
      <x/>
    </i>
    <i r="1">
      <x v="1"/>
    </i>
    <i r="1">
      <x v="2"/>
    </i>
    <i t="grand">
      <x/>
    </i>
  </rowItems>
  <colFields count="1">
    <field x="-2"/>
  </colFields>
  <colItems count="4">
    <i>
      <x/>
    </i>
    <i i="1">
      <x v="1"/>
    </i>
    <i i="2">
      <x v="2"/>
    </i>
    <i i="3">
      <x v="3"/>
    </i>
  </colItems>
  <dataFields count="4">
    <dataField name="Total Income" fld="3" baseField="0" baseItem="0"/>
    <dataField name="Total Expenses" fld="5" baseField="0" baseItem="0"/>
    <dataField name="Net Saving" fld="9" baseField="0" baseItem="0"/>
    <dataField name="Sum of Savings Rate (%)" fld="10" baseField="0" baseItem="0"/>
  </dataFields>
  <formats count="43">
    <format dxfId="497">
      <pivotArea collapsedLevelsAreSubtotals="1" fieldPosition="0">
        <references count="2">
          <reference field="4294967294" count="1" selected="0">
            <x v="3"/>
          </reference>
          <reference field="0" count="1">
            <x v="0"/>
          </reference>
        </references>
      </pivotArea>
    </format>
    <format dxfId="498">
      <pivotArea collapsedLevelsAreSubtotals="1" fieldPosition="0">
        <references count="3">
          <reference field="4294967294" count="1" selected="0">
            <x v="3"/>
          </reference>
          <reference field="0" count="1" selected="0">
            <x v="0"/>
          </reference>
          <reference field="1" count="0"/>
        </references>
      </pivotArea>
    </format>
    <format dxfId="499">
      <pivotArea collapsedLevelsAreSubtotals="1" fieldPosition="0">
        <references count="2">
          <reference field="4294967294" count="1" selected="0">
            <x v="3"/>
          </reference>
          <reference field="0" count="1">
            <x v="1"/>
          </reference>
        </references>
      </pivotArea>
    </format>
    <format dxfId="500">
      <pivotArea collapsedLevelsAreSubtotals="1" fieldPosition="0">
        <references count="3">
          <reference field="4294967294" count="1" selected="0">
            <x v="3"/>
          </reference>
          <reference field="0" count="1" selected="0">
            <x v="1"/>
          </reference>
          <reference field="1" count="0"/>
        </references>
      </pivotArea>
    </format>
    <format dxfId="501">
      <pivotArea collapsedLevelsAreSubtotals="1" fieldPosition="0">
        <references count="2">
          <reference field="4294967294" count="1" selected="0">
            <x v="3"/>
          </reference>
          <reference field="0" count="1">
            <x v="2"/>
          </reference>
        </references>
      </pivotArea>
    </format>
    <format dxfId="502">
      <pivotArea collapsedLevelsAreSubtotals="1" fieldPosition="0">
        <references count="3">
          <reference field="4294967294" count="1" selected="0">
            <x v="3"/>
          </reference>
          <reference field="0" count="1" selected="0">
            <x v="2"/>
          </reference>
          <reference field="1" count="0"/>
        </references>
      </pivotArea>
    </format>
    <format dxfId="503">
      <pivotArea collapsedLevelsAreSubtotals="1" fieldPosition="0">
        <references count="2">
          <reference field="4294967294" count="1" selected="0">
            <x v="3"/>
          </reference>
          <reference field="0" count="1">
            <x v="3"/>
          </reference>
        </references>
      </pivotArea>
    </format>
    <format dxfId="504">
      <pivotArea collapsedLevelsAreSubtotals="1" fieldPosition="0">
        <references count="3">
          <reference field="4294967294" count="1" selected="0">
            <x v="3"/>
          </reference>
          <reference field="0" count="1" selected="0">
            <x v="3"/>
          </reference>
          <reference field="1" count="0"/>
        </references>
      </pivotArea>
    </format>
    <format dxfId="505">
      <pivotArea collapsedLevelsAreSubtotals="1" fieldPosition="0">
        <references count="2">
          <reference field="4294967294" count="1" selected="0">
            <x v="3"/>
          </reference>
          <reference field="0" count="1">
            <x v="4"/>
          </reference>
        </references>
      </pivotArea>
    </format>
    <format dxfId="506">
      <pivotArea collapsedLevelsAreSubtotals="1" fieldPosition="0">
        <references count="3">
          <reference field="4294967294" count="1" selected="0">
            <x v="3"/>
          </reference>
          <reference field="0" count="1" selected="0">
            <x v="4"/>
          </reference>
          <reference field="1" count="0"/>
        </references>
      </pivotArea>
    </format>
    <format dxfId="507">
      <pivotArea collapsedLevelsAreSubtotals="1" fieldPosition="0">
        <references count="2">
          <reference field="4294967294" count="1" selected="0">
            <x v="3"/>
          </reference>
          <reference field="0" count="1">
            <x v="5"/>
          </reference>
        </references>
      </pivotArea>
    </format>
    <format dxfId="508">
      <pivotArea collapsedLevelsAreSubtotals="1" fieldPosition="0">
        <references count="3">
          <reference field="4294967294" count="1" selected="0">
            <x v="3"/>
          </reference>
          <reference field="0" count="1" selected="0">
            <x v="5"/>
          </reference>
          <reference field="1" count="0"/>
        </references>
      </pivotArea>
    </format>
    <format dxfId="509">
      <pivotArea collapsedLevelsAreSubtotals="1" fieldPosition="0">
        <references count="2">
          <reference field="4294967294" count="1" selected="0">
            <x v="3"/>
          </reference>
          <reference field="0" count="1">
            <x v="6"/>
          </reference>
        </references>
      </pivotArea>
    </format>
    <format dxfId="510">
      <pivotArea collapsedLevelsAreSubtotals="1" fieldPosition="0">
        <references count="3">
          <reference field="4294967294" count="1" selected="0">
            <x v="3"/>
          </reference>
          <reference field="0" count="1" selected="0">
            <x v="6"/>
          </reference>
          <reference field="1" count="0"/>
        </references>
      </pivotArea>
    </format>
    <format dxfId="511">
      <pivotArea collapsedLevelsAreSubtotals="1" fieldPosition="0">
        <references count="2">
          <reference field="4294967294" count="1" selected="0">
            <x v="3"/>
          </reference>
          <reference field="0" count="1">
            <x v="7"/>
          </reference>
        </references>
      </pivotArea>
    </format>
    <format dxfId="512">
      <pivotArea collapsedLevelsAreSubtotals="1" fieldPosition="0">
        <references count="3">
          <reference field="4294967294" count="1" selected="0">
            <x v="3"/>
          </reference>
          <reference field="0" count="1" selected="0">
            <x v="7"/>
          </reference>
          <reference field="1" count="0"/>
        </references>
      </pivotArea>
    </format>
    <format dxfId="513">
      <pivotArea collapsedLevelsAreSubtotals="1" fieldPosition="0">
        <references count="2">
          <reference field="4294967294" count="1" selected="0">
            <x v="3"/>
          </reference>
          <reference field="0" count="1">
            <x v="8"/>
          </reference>
        </references>
      </pivotArea>
    </format>
    <format dxfId="514">
      <pivotArea collapsedLevelsAreSubtotals="1" fieldPosition="0">
        <references count="3">
          <reference field="4294967294" count="1" selected="0">
            <x v="3"/>
          </reference>
          <reference field="0" count="1" selected="0">
            <x v="8"/>
          </reference>
          <reference field="1" count="0"/>
        </references>
      </pivotArea>
    </format>
    <format dxfId="515">
      <pivotArea collapsedLevelsAreSubtotals="1" fieldPosition="0">
        <references count="2">
          <reference field="4294967294" count="1" selected="0">
            <x v="3"/>
          </reference>
          <reference field="0" count="1">
            <x v="9"/>
          </reference>
        </references>
      </pivotArea>
    </format>
    <format dxfId="516">
      <pivotArea collapsedLevelsAreSubtotals="1" fieldPosition="0">
        <references count="3">
          <reference field="4294967294" count="1" selected="0">
            <x v="3"/>
          </reference>
          <reference field="0" count="1" selected="0">
            <x v="9"/>
          </reference>
          <reference field="1" count="0"/>
        </references>
      </pivotArea>
    </format>
    <format dxfId="517">
      <pivotArea collapsedLevelsAreSubtotals="1" fieldPosition="0">
        <references count="2">
          <reference field="4294967294" count="1" selected="0">
            <x v="3"/>
          </reference>
          <reference field="0" count="1">
            <x v="10"/>
          </reference>
        </references>
      </pivotArea>
    </format>
    <format dxfId="518">
      <pivotArea collapsedLevelsAreSubtotals="1" fieldPosition="0">
        <references count="3">
          <reference field="4294967294" count="1" selected="0">
            <x v="3"/>
          </reference>
          <reference field="0" count="1" selected="0">
            <x v="10"/>
          </reference>
          <reference field="1" count="0"/>
        </references>
      </pivotArea>
    </format>
    <format dxfId="519">
      <pivotArea collapsedLevelsAreSubtotals="1" fieldPosition="0">
        <references count="2">
          <reference field="4294967294" count="1" selected="0">
            <x v="3"/>
          </reference>
          <reference field="0" count="1">
            <x v="11"/>
          </reference>
        </references>
      </pivotArea>
    </format>
    <format dxfId="520">
      <pivotArea collapsedLevelsAreSubtotals="1" fieldPosition="0">
        <references count="3">
          <reference field="4294967294" count="1" selected="0">
            <x v="3"/>
          </reference>
          <reference field="0" count="1" selected="0">
            <x v="11"/>
          </reference>
          <reference field="1" count="0"/>
        </references>
      </pivotArea>
    </format>
    <format dxfId="521">
      <pivotArea field="0" grandRow="1" outline="0" collapsedLevelsAreSubtotals="1" axis="axisRow" fieldPosition="0">
        <references count="1">
          <reference field="4294967294" count="1" selected="0">
            <x v="3"/>
          </reference>
        </references>
      </pivotArea>
    </format>
    <format dxfId="522">
      <pivotArea type="all" dataOnly="0" outline="0" fieldPosition="0"/>
    </format>
    <format dxfId="523">
      <pivotArea outline="0" collapsedLevelsAreSubtotals="1" fieldPosition="0"/>
    </format>
    <format dxfId="524">
      <pivotArea field="0" type="button" dataOnly="0" labelOnly="1" outline="0" axis="axisRow" fieldPosition="0"/>
    </format>
    <format dxfId="525">
      <pivotArea dataOnly="0" labelOnly="1" fieldPosition="0">
        <references count="1">
          <reference field="0" count="0"/>
        </references>
      </pivotArea>
    </format>
    <format dxfId="526">
      <pivotArea dataOnly="0" labelOnly="1" grandRow="1" outline="0" fieldPosition="0"/>
    </format>
    <format dxfId="527">
      <pivotArea dataOnly="0" labelOnly="1" fieldPosition="0">
        <references count="2">
          <reference field="0" count="1" selected="0">
            <x v="0"/>
          </reference>
          <reference field="1" count="0"/>
        </references>
      </pivotArea>
    </format>
    <format dxfId="528">
      <pivotArea dataOnly="0" labelOnly="1" fieldPosition="0">
        <references count="2">
          <reference field="0" count="1" selected="0">
            <x v="1"/>
          </reference>
          <reference field="1" count="0"/>
        </references>
      </pivotArea>
    </format>
    <format dxfId="529">
      <pivotArea dataOnly="0" labelOnly="1" fieldPosition="0">
        <references count="2">
          <reference field="0" count="1" selected="0">
            <x v="2"/>
          </reference>
          <reference field="1" count="0"/>
        </references>
      </pivotArea>
    </format>
    <format dxfId="530">
      <pivotArea dataOnly="0" labelOnly="1" fieldPosition="0">
        <references count="2">
          <reference field="0" count="1" selected="0">
            <x v="3"/>
          </reference>
          <reference field="1" count="0"/>
        </references>
      </pivotArea>
    </format>
    <format dxfId="531">
      <pivotArea dataOnly="0" labelOnly="1" fieldPosition="0">
        <references count="2">
          <reference field="0" count="1" selected="0">
            <x v="4"/>
          </reference>
          <reference field="1" count="0"/>
        </references>
      </pivotArea>
    </format>
    <format dxfId="532">
      <pivotArea dataOnly="0" labelOnly="1" fieldPosition="0">
        <references count="2">
          <reference field="0" count="1" selected="0">
            <x v="5"/>
          </reference>
          <reference field="1" count="0"/>
        </references>
      </pivotArea>
    </format>
    <format dxfId="533">
      <pivotArea dataOnly="0" labelOnly="1" fieldPosition="0">
        <references count="2">
          <reference field="0" count="1" selected="0">
            <x v="6"/>
          </reference>
          <reference field="1" count="0"/>
        </references>
      </pivotArea>
    </format>
    <format dxfId="534">
      <pivotArea dataOnly="0" labelOnly="1" fieldPosition="0">
        <references count="2">
          <reference field="0" count="1" selected="0">
            <x v="7"/>
          </reference>
          <reference field="1" count="0"/>
        </references>
      </pivotArea>
    </format>
    <format dxfId="535">
      <pivotArea dataOnly="0" labelOnly="1" fieldPosition="0">
        <references count="2">
          <reference field="0" count="1" selected="0">
            <x v="8"/>
          </reference>
          <reference field="1" count="0"/>
        </references>
      </pivotArea>
    </format>
    <format dxfId="536">
      <pivotArea dataOnly="0" labelOnly="1" fieldPosition="0">
        <references count="2">
          <reference field="0" count="1" selected="0">
            <x v="9"/>
          </reference>
          <reference field="1" count="0"/>
        </references>
      </pivotArea>
    </format>
    <format dxfId="537">
      <pivotArea dataOnly="0" labelOnly="1" fieldPosition="0">
        <references count="2">
          <reference field="0" count="1" selected="0">
            <x v="10"/>
          </reference>
          <reference field="1" count="0"/>
        </references>
      </pivotArea>
    </format>
    <format dxfId="538">
      <pivotArea dataOnly="0" labelOnly="1" fieldPosition="0">
        <references count="2">
          <reference field="0" count="1" selected="0">
            <x v="11"/>
          </reference>
          <reference field="1" count="0"/>
        </references>
      </pivotArea>
    </format>
    <format dxfId="539">
      <pivotArea dataOnly="0" labelOnly="1" outline="0" fieldPosition="0">
        <references count="1">
          <reference field="4294967294" count="4">
            <x v="0"/>
            <x v="1"/>
            <x v="2"/>
            <x v="3"/>
          </reference>
        </references>
      </pivotArea>
    </format>
  </formats>
  <chartFormats count="4">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0921C50-2985-43CB-9EA1-F6CF4FC3C36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Expense Category">
  <location ref="A20:B29" firstHeaderRow="1" firstDataRow="1" firstDataCol="1"/>
  <pivotFields count="11">
    <pivotField showAll="0">
      <items count="13">
        <item x="7"/>
        <item x="11"/>
        <item x="6"/>
        <item x="5"/>
        <item x="0"/>
        <item x="8"/>
        <item x="10"/>
        <item x="3"/>
        <item x="9"/>
        <item x="4"/>
        <item x="1"/>
        <item x="2"/>
        <item t="default"/>
      </items>
    </pivotField>
    <pivotField showAll="0">
      <items count="4">
        <item x="1"/>
        <item x="0"/>
        <item x="2"/>
        <item t="default"/>
      </items>
    </pivotField>
    <pivotField showAll="0">
      <items count="6">
        <item x="1"/>
        <item x="2"/>
        <item x="4"/>
        <item x="0"/>
        <item x="3"/>
        <item t="default"/>
      </items>
    </pivotField>
    <pivotField showAll="0"/>
    <pivotField axis="axisRow" showAll="0" sortType="descending">
      <items count="9">
        <item x="7"/>
        <item x="5"/>
        <item x="3"/>
        <item x="2"/>
        <item x="0"/>
        <item x="4"/>
        <item x="6"/>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5">
        <item x="2"/>
        <item x="0"/>
        <item x="3"/>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4"/>
  </rowFields>
  <rowItems count="9">
    <i>
      <x v="1"/>
    </i>
    <i>
      <x v="2"/>
    </i>
    <i>
      <x v="3"/>
    </i>
    <i>
      <x/>
    </i>
    <i>
      <x v="5"/>
    </i>
    <i>
      <x v="6"/>
    </i>
    <i>
      <x v="7"/>
    </i>
    <i>
      <x v="4"/>
    </i>
    <i t="grand">
      <x/>
    </i>
  </rowItems>
  <colItems count="1">
    <i/>
  </colItems>
  <dataFields count="1">
    <dataField name="Sum of Expense Amount" fld="5" baseField="0" baseItem="0"/>
  </dataFields>
  <formats count="6">
    <format dxfId="552">
      <pivotArea type="all" dataOnly="0" outline="0" fieldPosition="0"/>
    </format>
    <format dxfId="553">
      <pivotArea outline="0" collapsedLevelsAreSubtotals="1" fieldPosition="0"/>
    </format>
    <format dxfId="554">
      <pivotArea field="4" type="button" dataOnly="0" labelOnly="1" outline="0" axis="axisRow" fieldPosition="0"/>
    </format>
    <format dxfId="555">
      <pivotArea dataOnly="0" labelOnly="1" fieldPosition="0">
        <references count="1">
          <reference field="4" count="0"/>
        </references>
      </pivotArea>
    </format>
    <format dxfId="556">
      <pivotArea dataOnly="0" labelOnly="1" grandRow="1" outline="0" fieldPosition="0"/>
    </format>
    <format dxfId="557">
      <pivotArea dataOnly="0" labelOnly="1" outline="0" axis="axisValues" fieldPosition="0"/>
    </format>
  </formats>
  <chartFormats count="9">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4" count="1" selected="0">
            <x v="1"/>
          </reference>
        </references>
      </pivotArea>
    </chartFormat>
    <chartFormat chart="2" format="13">
      <pivotArea type="data" outline="0" fieldPosition="0">
        <references count="2">
          <reference field="4294967294" count="1" selected="0">
            <x v="0"/>
          </reference>
          <reference field="4" count="1" selected="0">
            <x v="2"/>
          </reference>
        </references>
      </pivotArea>
    </chartFormat>
    <chartFormat chart="2" format="14">
      <pivotArea type="data" outline="0" fieldPosition="0">
        <references count="2">
          <reference field="4294967294" count="1" selected="0">
            <x v="0"/>
          </reference>
          <reference field="4" count="1" selected="0">
            <x v="3"/>
          </reference>
        </references>
      </pivotArea>
    </chartFormat>
    <chartFormat chart="2" format="15">
      <pivotArea type="data" outline="0" fieldPosition="0">
        <references count="2">
          <reference field="4294967294" count="1" selected="0">
            <x v="0"/>
          </reference>
          <reference field="4" count="1" selected="0">
            <x v="0"/>
          </reference>
        </references>
      </pivotArea>
    </chartFormat>
    <chartFormat chart="2" format="16">
      <pivotArea type="data" outline="0" fieldPosition="0">
        <references count="2">
          <reference field="4294967294" count="1" selected="0">
            <x v="0"/>
          </reference>
          <reference field="4" count="1" selected="0">
            <x v="5"/>
          </reference>
        </references>
      </pivotArea>
    </chartFormat>
    <chartFormat chart="2" format="17">
      <pivotArea type="data" outline="0" fieldPosition="0">
        <references count="2">
          <reference field="4294967294" count="1" selected="0">
            <x v="0"/>
          </reference>
          <reference field="4" count="1" selected="0">
            <x v="6"/>
          </reference>
        </references>
      </pivotArea>
    </chartFormat>
    <chartFormat chart="2" format="18">
      <pivotArea type="data" outline="0" fieldPosition="0">
        <references count="2">
          <reference field="4294967294" count="1" selected="0">
            <x v="0"/>
          </reference>
          <reference field="4" count="1" selected="0">
            <x v="7"/>
          </reference>
        </references>
      </pivotArea>
    </chartFormat>
    <chartFormat chart="2" format="19">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E869607-56C7-48DC-8B7F-3B6BB0856D1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onths" colHeaderCaption="Years">
  <location ref="A2:I17" firstHeaderRow="1" firstDataRow="3" firstDataCol="1"/>
  <pivotFields count="11">
    <pivotField axis="axisRow" showAll="0">
      <items count="13">
        <item x="7"/>
        <item x="11"/>
        <item x="6"/>
        <item x="5"/>
        <item x="0"/>
        <item x="8"/>
        <item x="10"/>
        <item x="3"/>
        <item x="9"/>
        <item x="4"/>
        <item x="1"/>
        <item x="2"/>
        <item t="default"/>
      </items>
    </pivotField>
    <pivotField axis="axisCol" showAll="0">
      <items count="4">
        <item x="1"/>
        <item x="0"/>
        <item x="2"/>
        <item t="default"/>
      </items>
    </pivotField>
    <pivotField showAll="0">
      <items count="6">
        <item x="1"/>
        <item x="2"/>
        <item x="4"/>
        <item x="0"/>
        <item x="3"/>
        <item t="default"/>
      </items>
    </pivotField>
    <pivotField dataField="1" showAll="0"/>
    <pivotField showAll="0">
      <items count="9">
        <item x="7"/>
        <item x="5"/>
        <item x="3"/>
        <item x="2"/>
        <item x="0"/>
        <item x="4"/>
        <item x="6"/>
        <item x="1"/>
        <item t="default"/>
      </items>
    </pivotField>
    <pivotField dataField="1" showAll="0"/>
    <pivotField showAll="0"/>
    <pivotField showAll="0">
      <items count="5">
        <item x="2"/>
        <item x="0"/>
        <item x="3"/>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2">
    <field x="1"/>
    <field x="-2"/>
  </colFields>
  <colItems count="8">
    <i>
      <x/>
      <x/>
    </i>
    <i r="1" i="1">
      <x v="1"/>
    </i>
    <i>
      <x v="1"/>
      <x/>
    </i>
    <i r="1" i="1">
      <x v="1"/>
    </i>
    <i>
      <x v="2"/>
      <x/>
    </i>
    <i r="1" i="1">
      <x v="1"/>
    </i>
    <i t="grand">
      <x/>
    </i>
    <i t="grand" i="1">
      <x/>
    </i>
  </colItems>
  <dataFields count="2">
    <dataField name="Sum of Income Amount" fld="3" baseField="0" baseItem="0"/>
    <dataField name="Sum of Expense Amount" fld="5" baseField="0" baseItem="0"/>
  </dataFields>
  <formats count="15">
    <format dxfId="558">
      <pivotArea type="all" dataOnly="0" outline="0" fieldPosition="0"/>
    </format>
    <format dxfId="559">
      <pivotArea outline="0" collapsedLevelsAreSubtotals="1" fieldPosition="0"/>
    </format>
    <format dxfId="560">
      <pivotArea type="origin" dataOnly="0" labelOnly="1" outline="0" fieldPosition="0"/>
    </format>
    <format dxfId="561">
      <pivotArea field="1" type="button" dataOnly="0" labelOnly="1" outline="0" axis="axisCol" fieldPosition="0"/>
    </format>
    <format dxfId="562">
      <pivotArea field="-2" type="button" dataOnly="0" labelOnly="1" outline="0" axis="axisCol" fieldPosition="1"/>
    </format>
    <format dxfId="563">
      <pivotArea type="topRight" dataOnly="0" labelOnly="1" outline="0" fieldPosition="0"/>
    </format>
    <format dxfId="564">
      <pivotArea field="0" type="button" dataOnly="0" labelOnly="1" outline="0" axis="axisRow" fieldPosition="0"/>
    </format>
    <format dxfId="565">
      <pivotArea dataOnly="0" labelOnly="1" fieldPosition="0">
        <references count="1">
          <reference field="0" count="0"/>
        </references>
      </pivotArea>
    </format>
    <format dxfId="566">
      <pivotArea dataOnly="0" labelOnly="1" grandRow="1" outline="0" fieldPosition="0"/>
    </format>
    <format dxfId="567">
      <pivotArea dataOnly="0" labelOnly="1" fieldPosition="0">
        <references count="1">
          <reference field="1" count="0"/>
        </references>
      </pivotArea>
    </format>
    <format dxfId="568">
      <pivotArea field="1" dataOnly="0" labelOnly="1" grandCol="1" outline="0" axis="axisCol" fieldPosition="0">
        <references count="1">
          <reference field="4294967294" count="1" selected="0">
            <x v="0"/>
          </reference>
        </references>
      </pivotArea>
    </format>
    <format dxfId="569">
      <pivotArea field="1" dataOnly="0" labelOnly="1" grandCol="1" outline="0" axis="axisCol" fieldPosition="0">
        <references count="1">
          <reference field="4294967294" count="1" selected="0">
            <x v="1"/>
          </reference>
        </references>
      </pivotArea>
    </format>
    <format dxfId="570">
      <pivotArea dataOnly="0" labelOnly="1" outline="0" fieldPosition="0">
        <references count="2">
          <reference field="4294967294" count="2">
            <x v="0"/>
            <x v="1"/>
          </reference>
          <reference field="1" count="1" selected="0">
            <x v="0"/>
          </reference>
        </references>
      </pivotArea>
    </format>
    <format dxfId="571">
      <pivotArea dataOnly="0" labelOnly="1" outline="0" fieldPosition="0">
        <references count="2">
          <reference field="4294967294" count="2">
            <x v="0"/>
            <x v="1"/>
          </reference>
          <reference field="1" count="1" selected="0">
            <x v="1"/>
          </reference>
        </references>
      </pivotArea>
    </format>
    <format dxfId="572">
      <pivotArea dataOnly="0" labelOnly="1" outline="0" fieldPosition="0">
        <references count="2">
          <reference field="4294967294" count="2">
            <x v="0"/>
            <x v="1"/>
          </reference>
          <reference field="1" count="1" selected="0">
            <x v="2"/>
          </reference>
        </references>
      </pivotArea>
    </format>
  </formats>
  <chartFormats count="6">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1"/>
          </reference>
          <reference field="1" count="1" selected="0">
            <x v="0"/>
          </reference>
        </references>
      </pivotArea>
    </chartFormat>
    <chartFormat chart="2" format="14" series="1">
      <pivotArea type="data" outline="0" fieldPosition="0">
        <references count="2">
          <reference field="4294967294" count="1" selected="0">
            <x v="0"/>
          </reference>
          <reference field="1" count="1" selected="0">
            <x v="1"/>
          </reference>
        </references>
      </pivotArea>
    </chartFormat>
    <chartFormat chart="2" format="15" series="1">
      <pivotArea type="data" outline="0" fieldPosition="0">
        <references count="2">
          <reference field="4294967294" count="1" selected="0">
            <x v="1"/>
          </reference>
          <reference field="1" count="1" selected="0">
            <x v="1"/>
          </reference>
        </references>
      </pivotArea>
    </chartFormat>
    <chartFormat chart="2" format="16" series="1">
      <pivotArea type="data" outline="0" fieldPosition="0">
        <references count="2">
          <reference field="4294967294" count="1" selected="0">
            <x v="0"/>
          </reference>
          <reference field="1" count="1" selected="0">
            <x v="2"/>
          </reference>
        </references>
      </pivotArea>
    </chartFormat>
    <chartFormat chart="2" format="17" series="1">
      <pivotArea type="data" outline="0" fieldPosition="0">
        <references count="2">
          <reference field="4294967294" count="1" selected="0">
            <x v="1"/>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nse_Category" xr10:uid="{01E316D7-D706-4E6F-925E-DEFAF4F92BDF}" sourceName="Expense Category">
  <pivotTables>
    <pivotTable tabId="2" name="PivotTable8"/>
    <pivotTable tabId="2" name="PivotTable1"/>
    <pivotTable tabId="2" name="PivotTable2"/>
    <pivotTable tabId="2" name="PivotTable3"/>
    <pivotTable tabId="2" name="PivotTable4"/>
    <pivotTable tabId="2" name="PivotTable5"/>
    <pivotTable tabId="2" name="PivotTable6"/>
    <pivotTable tabId="2" name="PivotTable7"/>
  </pivotTables>
  <data>
    <tabular pivotCacheId="1113318013">
      <items count="8">
        <i x="7" s="1"/>
        <i x="5" s="1"/>
        <i x="3" s="1"/>
        <i x="2" s="1"/>
        <i x="0" s="1"/>
        <i x="4" s="1"/>
        <i x="6"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EB64CB7-D2D0-4A94-8B55-ABCFF46D263E}" sourceName="Year">
  <pivotTables>
    <pivotTable tabId="2" name="PivotTable8"/>
    <pivotTable tabId="2" name="PivotTable1"/>
    <pivotTable tabId="2" name="PivotTable2"/>
    <pivotTable tabId="2" name="PivotTable3"/>
    <pivotTable tabId="2" name="PivotTable4"/>
    <pivotTable tabId="2" name="PivotTable5"/>
    <pivotTable tabId="2" name="PivotTable6"/>
    <pivotTable tabId="2" name="PivotTable7"/>
  </pivotTables>
  <data>
    <tabular pivotCacheId="1113318013">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C15CE66-7DEB-47D4-9C09-DDBE49067A06}" sourceName="Month">
  <pivotTables>
    <pivotTable tabId="2" name="PivotTable8"/>
    <pivotTable tabId="2" name="PivotTable1"/>
    <pivotTable tabId="2" name="PivotTable2"/>
    <pivotTable tabId="2" name="PivotTable3"/>
    <pivotTable tabId="2" name="PivotTable4"/>
    <pivotTable tabId="2" name="PivotTable5"/>
    <pivotTable tabId="2" name="PivotTable6"/>
    <pivotTable tabId="2" name="PivotTable7"/>
  </pivotTables>
  <data>
    <tabular pivotCacheId="1113318013">
      <items count="12">
        <i x="7" s="1"/>
        <i x="11" s="1"/>
        <i x="6" s="1"/>
        <i x="5" s="1"/>
        <i x="0" s="1"/>
        <i x="8" s="1"/>
        <i x="10" s="1"/>
        <i x="3" s="1"/>
        <i x="9" s="1"/>
        <i x="4"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 xr10:uid="{F69B303A-E519-4CA7-A57E-DD5574F2FCA0}" sourceName="Account Type">
  <pivotTables>
    <pivotTable tabId="2" name="PivotTable8"/>
    <pivotTable tabId="2" name="PivotTable1"/>
    <pivotTable tabId="2" name="PivotTable2"/>
    <pivotTable tabId="2" name="PivotTable3"/>
    <pivotTable tabId="2" name="PivotTable4"/>
    <pivotTable tabId="2" name="PivotTable5"/>
    <pivotTable tabId="2" name="PivotTable6"/>
    <pivotTable tabId="2" name="PivotTable7"/>
  </pivotTables>
  <data>
    <tabular pivotCacheId="1113318013">
      <items count="4">
        <i x="2" s="1"/>
        <i x="0" s="1"/>
        <i x="3"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Source" xr10:uid="{242B631B-1B20-4428-9B8D-53EAA3BBF6D8}" sourceName="Income Source">
  <pivotTables>
    <pivotTable tabId="2" name="PivotTable8"/>
    <pivotTable tabId="2" name="PivotTable1"/>
    <pivotTable tabId="2" name="PivotTable2"/>
    <pivotTable tabId="2" name="PivotTable3"/>
    <pivotTable tabId="2" name="PivotTable4"/>
    <pivotTable tabId="2" name="PivotTable5"/>
    <pivotTable tabId="2" name="PivotTable6"/>
    <pivotTable tabId="2" name="PivotTable7"/>
  </pivotTables>
  <data>
    <tabular pivotCacheId="1113318013">
      <items count="5">
        <i x="1" s="1"/>
        <i x="2" s="1"/>
        <i x="4"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nse Category" xr10:uid="{BD1D0212-024E-4248-9486-94FA7096BAB1}" cache="Slicer_Expense_Category" caption="Expense Category" style="SlicerStyleDark4" rowHeight="210312"/>
  <slicer name="Year" xr10:uid="{DB76D753-0E54-4F48-A2BC-B290387D30B6}" cache="Slicer_Year" caption="Year" columnCount="3" style="SlicerStyleDark4" rowHeight="274320"/>
  <slicer name="Month" xr10:uid="{5B13BC93-7F74-4B58-AEFB-B3FBBCC5952F}" cache="Slicer_Month" caption="Month" columnCount="6" style="SlicerStyleDark4" rowHeight="182880"/>
  <slicer name="Account Type" xr10:uid="{5D8A1A68-485B-431E-B937-AD0098980110}" cache="Slicer_Account_Type" caption="Account Type" columnCount="2" style="SlicerStyleDark4" rowHeight="182880"/>
  <slicer name="Income Source" xr10:uid="{FD8811E3-74E9-4838-878B-18DC25853BA0}" cache="Slicer_Income_Source" caption="Income Source" columnCount="5" style="SlicerStyleDark4" rowHeight="36576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1"/>
  <sheetViews>
    <sheetView workbookViewId="0">
      <selection activeCell="K2" sqref="K2"/>
    </sheetView>
  </sheetViews>
  <sheetFormatPr defaultRowHeight="15" x14ac:dyDescent="0.25"/>
  <cols>
    <col min="1" max="1" width="7" bestFit="1" customWidth="1"/>
    <col min="2" max="2" width="5" bestFit="1" customWidth="1"/>
    <col min="3" max="3" width="14.140625" bestFit="1" customWidth="1"/>
    <col min="4" max="4" width="15.28515625" bestFit="1" customWidth="1"/>
    <col min="5" max="5" width="16.85546875" bestFit="1" customWidth="1"/>
    <col min="6" max="6" width="16.140625" bestFit="1" customWidth="1"/>
    <col min="7" max="7" width="17.7109375" bestFit="1" customWidth="1"/>
    <col min="8" max="8" width="13.140625" bestFit="1" customWidth="1"/>
    <col min="10" max="10" width="27.28515625" bestFit="1" customWidth="1"/>
    <col min="11" max="11" width="11.5703125" bestFit="1" customWidth="1"/>
  </cols>
  <sheetData>
    <row r="1" spans="1:11" ht="15.75" thickBot="1" x14ac:dyDescent="0.3">
      <c r="A1" s="1" t="s">
        <v>0</v>
      </c>
      <c r="B1" s="1" t="s">
        <v>1</v>
      </c>
      <c r="C1" s="1" t="s">
        <v>2</v>
      </c>
      <c r="D1" s="1" t="s">
        <v>3</v>
      </c>
      <c r="E1" s="1" t="s">
        <v>4</v>
      </c>
      <c r="F1" s="1" t="s">
        <v>5</v>
      </c>
      <c r="G1" s="1" t="s">
        <v>6</v>
      </c>
      <c r="H1" s="1" t="s">
        <v>7</v>
      </c>
    </row>
    <row r="2" spans="1:11" x14ac:dyDescent="0.25">
      <c r="A2" t="s">
        <v>8</v>
      </c>
      <c r="B2">
        <v>2024</v>
      </c>
      <c r="C2" t="s">
        <v>20</v>
      </c>
      <c r="D2">
        <v>93140</v>
      </c>
      <c r="E2" t="s">
        <v>25</v>
      </c>
      <c r="F2">
        <v>4062</v>
      </c>
      <c r="G2">
        <v>3746</v>
      </c>
      <c r="H2" t="s">
        <v>32</v>
      </c>
      <c r="J2" s="8" t="s">
        <v>36</v>
      </c>
      <c r="K2" s="2">
        <f>SUM(D2:D1001)</f>
        <v>6046185</v>
      </c>
    </row>
    <row r="3" spans="1:11" x14ac:dyDescent="0.25">
      <c r="A3" t="s">
        <v>9</v>
      </c>
      <c r="B3">
        <v>2024</v>
      </c>
      <c r="C3" t="s">
        <v>21</v>
      </c>
      <c r="D3">
        <v>56180</v>
      </c>
      <c r="E3" t="s">
        <v>25</v>
      </c>
      <c r="F3">
        <v>7828</v>
      </c>
      <c r="G3">
        <v>8183</v>
      </c>
      <c r="H3" t="s">
        <v>33</v>
      </c>
      <c r="J3" s="9" t="s">
        <v>37</v>
      </c>
      <c r="K3" s="3">
        <f>SUM(F2:F1001)</f>
        <v>4228840</v>
      </c>
    </row>
    <row r="4" spans="1:11" x14ac:dyDescent="0.25">
      <c r="A4" t="s">
        <v>9</v>
      </c>
      <c r="B4">
        <v>2023</v>
      </c>
      <c r="C4" t="s">
        <v>20</v>
      </c>
      <c r="D4">
        <v>83640</v>
      </c>
      <c r="E4" t="s">
        <v>26</v>
      </c>
      <c r="F4">
        <v>2976</v>
      </c>
      <c r="G4">
        <v>3348</v>
      </c>
      <c r="H4" t="s">
        <v>33</v>
      </c>
      <c r="J4" s="9" t="s">
        <v>42</v>
      </c>
      <c r="K4" s="3">
        <f>SUM(G2:G1001)</f>
        <v>4219150</v>
      </c>
    </row>
    <row r="5" spans="1:11" x14ac:dyDescent="0.25">
      <c r="A5" t="s">
        <v>10</v>
      </c>
      <c r="B5">
        <v>2025</v>
      </c>
      <c r="C5" t="s">
        <v>20</v>
      </c>
      <c r="D5">
        <v>5295</v>
      </c>
      <c r="E5" t="s">
        <v>20</v>
      </c>
      <c r="F5">
        <v>1000</v>
      </c>
      <c r="G5">
        <v>2748</v>
      </c>
      <c r="H5" t="s">
        <v>34</v>
      </c>
      <c r="J5" s="9" t="s">
        <v>38</v>
      </c>
      <c r="K5" s="4">
        <f>K2-K3</f>
        <v>1817345</v>
      </c>
    </row>
    <row r="6" spans="1:11" x14ac:dyDescent="0.25">
      <c r="A6" t="s">
        <v>11</v>
      </c>
      <c r="B6">
        <v>2025</v>
      </c>
      <c r="C6" t="s">
        <v>20</v>
      </c>
      <c r="D6">
        <v>58670</v>
      </c>
      <c r="E6" t="s">
        <v>27</v>
      </c>
      <c r="F6">
        <v>3193</v>
      </c>
      <c r="G6">
        <v>3144</v>
      </c>
      <c r="H6" t="s">
        <v>35</v>
      </c>
      <c r="J6" s="9" t="s">
        <v>39</v>
      </c>
      <c r="K6" s="5">
        <f>(K3/K2)*100</f>
        <v>69.942285920791377</v>
      </c>
    </row>
    <row r="7" spans="1:11" x14ac:dyDescent="0.25">
      <c r="A7" t="s">
        <v>12</v>
      </c>
      <c r="B7">
        <v>2025</v>
      </c>
      <c r="C7" t="s">
        <v>22</v>
      </c>
      <c r="D7">
        <v>80810</v>
      </c>
      <c r="E7" t="s">
        <v>28</v>
      </c>
      <c r="F7">
        <v>5254</v>
      </c>
      <c r="G7">
        <v>5305</v>
      </c>
      <c r="H7" t="s">
        <v>32</v>
      </c>
      <c r="J7" s="9" t="s">
        <v>40</v>
      </c>
      <c r="K7" s="6">
        <f>((K3-K4)/K4)*100</f>
        <v>0.22966711304409654</v>
      </c>
    </row>
    <row r="8" spans="1:11" ht="15.75" thickBot="1" x14ac:dyDescent="0.3">
      <c r="A8" t="s">
        <v>13</v>
      </c>
      <c r="B8">
        <v>2025</v>
      </c>
      <c r="C8" t="s">
        <v>22</v>
      </c>
      <c r="D8">
        <v>3266</v>
      </c>
      <c r="E8" t="s">
        <v>29</v>
      </c>
      <c r="F8">
        <v>3731</v>
      </c>
      <c r="G8">
        <v>3970</v>
      </c>
      <c r="H8" t="s">
        <v>34</v>
      </c>
      <c r="J8" s="10" t="s">
        <v>41</v>
      </c>
      <c r="K8" s="7">
        <f>(K5/K2)*100</f>
        <v>30.057714079208626</v>
      </c>
    </row>
    <row r="9" spans="1:11" x14ac:dyDescent="0.25">
      <c r="A9" t="s">
        <v>13</v>
      </c>
      <c r="B9">
        <v>2023</v>
      </c>
      <c r="C9" t="s">
        <v>20</v>
      </c>
      <c r="D9">
        <v>6640</v>
      </c>
      <c r="E9" t="s">
        <v>20</v>
      </c>
      <c r="F9">
        <v>7679</v>
      </c>
      <c r="G9">
        <v>7515</v>
      </c>
      <c r="H9" t="s">
        <v>34</v>
      </c>
    </row>
    <row r="10" spans="1:11" x14ac:dyDescent="0.25">
      <c r="A10" t="s">
        <v>9</v>
      </c>
      <c r="B10">
        <v>2025</v>
      </c>
      <c r="C10" t="s">
        <v>22</v>
      </c>
      <c r="D10">
        <v>2040</v>
      </c>
      <c r="E10" t="s">
        <v>27</v>
      </c>
      <c r="F10">
        <v>3212</v>
      </c>
      <c r="G10">
        <v>3530</v>
      </c>
      <c r="H10" t="s">
        <v>35</v>
      </c>
    </row>
    <row r="11" spans="1:11" x14ac:dyDescent="0.25">
      <c r="A11" t="s">
        <v>14</v>
      </c>
      <c r="B11">
        <v>2024</v>
      </c>
      <c r="C11" t="s">
        <v>20</v>
      </c>
      <c r="D11">
        <v>9183</v>
      </c>
      <c r="E11" t="s">
        <v>28</v>
      </c>
      <c r="F11">
        <v>2444</v>
      </c>
      <c r="G11">
        <v>2106</v>
      </c>
      <c r="H11" t="s">
        <v>34</v>
      </c>
    </row>
    <row r="12" spans="1:11" x14ac:dyDescent="0.25">
      <c r="A12" t="s">
        <v>15</v>
      </c>
      <c r="B12">
        <v>2023</v>
      </c>
      <c r="C12" t="s">
        <v>21</v>
      </c>
      <c r="D12">
        <v>8349</v>
      </c>
      <c r="E12" t="s">
        <v>20</v>
      </c>
      <c r="F12">
        <v>7711</v>
      </c>
      <c r="G12">
        <v>8066</v>
      </c>
      <c r="H12" t="s">
        <v>33</v>
      </c>
    </row>
    <row r="13" spans="1:11" x14ac:dyDescent="0.25">
      <c r="A13" t="s">
        <v>16</v>
      </c>
      <c r="B13">
        <v>2023</v>
      </c>
      <c r="C13" t="s">
        <v>21</v>
      </c>
      <c r="D13">
        <v>1562</v>
      </c>
      <c r="E13" t="s">
        <v>20</v>
      </c>
      <c r="F13">
        <v>7926</v>
      </c>
      <c r="G13">
        <v>7736</v>
      </c>
      <c r="H13" t="s">
        <v>32</v>
      </c>
    </row>
    <row r="14" spans="1:11" x14ac:dyDescent="0.25">
      <c r="A14" t="s">
        <v>9</v>
      </c>
      <c r="B14">
        <v>2025</v>
      </c>
      <c r="C14" t="s">
        <v>23</v>
      </c>
      <c r="D14">
        <v>6506</v>
      </c>
      <c r="E14" t="s">
        <v>29</v>
      </c>
      <c r="F14">
        <v>2902</v>
      </c>
      <c r="G14">
        <v>2631</v>
      </c>
      <c r="H14" t="s">
        <v>32</v>
      </c>
    </row>
    <row r="15" spans="1:11" x14ac:dyDescent="0.25">
      <c r="A15" t="s">
        <v>8</v>
      </c>
      <c r="B15">
        <v>2025</v>
      </c>
      <c r="C15" t="s">
        <v>21</v>
      </c>
      <c r="D15">
        <v>3656</v>
      </c>
      <c r="E15" t="s">
        <v>26</v>
      </c>
      <c r="F15">
        <v>1465</v>
      </c>
      <c r="G15">
        <v>1418</v>
      </c>
      <c r="H15" t="s">
        <v>33</v>
      </c>
    </row>
    <row r="16" spans="1:11" x14ac:dyDescent="0.25">
      <c r="A16" t="s">
        <v>17</v>
      </c>
      <c r="B16">
        <v>2024</v>
      </c>
      <c r="C16" t="s">
        <v>20</v>
      </c>
      <c r="D16">
        <v>6319</v>
      </c>
      <c r="E16" t="s">
        <v>26</v>
      </c>
      <c r="F16">
        <v>2540</v>
      </c>
      <c r="G16">
        <v>2667</v>
      </c>
      <c r="H16" t="s">
        <v>35</v>
      </c>
    </row>
    <row r="17" spans="1:8" x14ac:dyDescent="0.25">
      <c r="A17" t="s">
        <v>9</v>
      </c>
      <c r="B17">
        <v>2023</v>
      </c>
      <c r="C17" t="s">
        <v>22</v>
      </c>
      <c r="D17">
        <v>181800</v>
      </c>
      <c r="E17" t="s">
        <v>20</v>
      </c>
      <c r="F17">
        <v>1902</v>
      </c>
      <c r="G17">
        <v>1740</v>
      </c>
      <c r="H17" t="s">
        <v>32</v>
      </c>
    </row>
    <row r="18" spans="1:8" x14ac:dyDescent="0.25">
      <c r="A18" t="s">
        <v>10</v>
      </c>
      <c r="B18">
        <v>2024</v>
      </c>
      <c r="C18" t="s">
        <v>21</v>
      </c>
      <c r="D18">
        <v>1186</v>
      </c>
      <c r="E18" t="s">
        <v>28</v>
      </c>
      <c r="F18">
        <v>7737</v>
      </c>
      <c r="G18">
        <v>7830</v>
      </c>
      <c r="H18" t="s">
        <v>33</v>
      </c>
    </row>
    <row r="19" spans="1:8" x14ac:dyDescent="0.25">
      <c r="A19" t="s">
        <v>13</v>
      </c>
      <c r="B19">
        <v>2024</v>
      </c>
      <c r="C19" t="s">
        <v>20</v>
      </c>
      <c r="D19">
        <v>3403</v>
      </c>
      <c r="E19" t="s">
        <v>25</v>
      </c>
      <c r="F19">
        <v>1261</v>
      </c>
      <c r="G19">
        <v>1467</v>
      </c>
      <c r="H19" t="s">
        <v>35</v>
      </c>
    </row>
    <row r="20" spans="1:8" x14ac:dyDescent="0.25">
      <c r="A20" t="s">
        <v>17</v>
      </c>
      <c r="B20">
        <v>2024</v>
      </c>
      <c r="C20" t="s">
        <v>24</v>
      </c>
      <c r="D20">
        <v>3822</v>
      </c>
      <c r="E20" t="s">
        <v>27</v>
      </c>
      <c r="F20">
        <v>1100</v>
      </c>
      <c r="G20">
        <v>713</v>
      </c>
      <c r="H20" t="s">
        <v>34</v>
      </c>
    </row>
    <row r="21" spans="1:8" x14ac:dyDescent="0.25">
      <c r="A21" t="s">
        <v>13</v>
      </c>
      <c r="B21">
        <v>2024</v>
      </c>
      <c r="C21" t="s">
        <v>22</v>
      </c>
      <c r="D21">
        <v>1618</v>
      </c>
      <c r="E21" t="s">
        <v>28</v>
      </c>
      <c r="F21">
        <v>767</v>
      </c>
      <c r="G21">
        <v>567</v>
      </c>
      <c r="H21" t="s">
        <v>34</v>
      </c>
    </row>
    <row r="22" spans="1:8" x14ac:dyDescent="0.25">
      <c r="A22" t="s">
        <v>9</v>
      </c>
      <c r="B22">
        <v>2023</v>
      </c>
      <c r="C22" t="s">
        <v>22</v>
      </c>
      <c r="D22">
        <v>4805</v>
      </c>
      <c r="E22" t="s">
        <v>30</v>
      </c>
      <c r="F22">
        <v>4085</v>
      </c>
      <c r="G22">
        <v>4578</v>
      </c>
      <c r="H22" t="s">
        <v>35</v>
      </c>
    </row>
    <row r="23" spans="1:8" x14ac:dyDescent="0.25">
      <c r="A23" t="s">
        <v>8</v>
      </c>
      <c r="B23">
        <v>2025</v>
      </c>
      <c r="C23" t="s">
        <v>22</v>
      </c>
      <c r="D23">
        <v>2851</v>
      </c>
      <c r="E23" t="s">
        <v>20</v>
      </c>
      <c r="F23">
        <v>4244</v>
      </c>
      <c r="G23">
        <v>3910</v>
      </c>
      <c r="H23" t="s">
        <v>35</v>
      </c>
    </row>
    <row r="24" spans="1:8" x14ac:dyDescent="0.25">
      <c r="A24" t="s">
        <v>10</v>
      </c>
      <c r="B24">
        <v>2023</v>
      </c>
      <c r="C24" t="s">
        <v>20</v>
      </c>
      <c r="D24">
        <v>7767</v>
      </c>
      <c r="E24" t="s">
        <v>28</v>
      </c>
      <c r="F24">
        <v>4769</v>
      </c>
      <c r="G24">
        <v>4620</v>
      </c>
      <c r="H24" t="s">
        <v>33</v>
      </c>
    </row>
    <row r="25" spans="1:8" x14ac:dyDescent="0.25">
      <c r="A25" t="s">
        <v>11</v>
      </c>
      <c r="B25">
        <v>2023</v>
      </c>
      <c r="C25" t="s">
        <v>22</v>
      </c>
      <c r="D25">
        <v>8052</v>
      </c>
      <c r="E25" t="s">
        <v>25</v>
      </c>
      <c r="F25">
        <v>6695</v>
      </c>
      <c r="G25">
        <v>6563</v>
      </c>
      <c r="H25" t="s">
        <v>35</v>
      </c>
    </row>
    <row r="26" spans="1:8" x14ac:dyDescent="0.25">
      <c r="A26" t="s">
        <v>12</v>
      </c>
      <c r="B26">
        <v>2023</v>
      </c>
      <c r="C26" t="s">
        <v>22</v>
      </c>
      <c r="D26">
        <v>9188</v>
      </c>
      <c r="E26" t="s">
        <v>25</v>
      </c>
      <c r="F26">
        <v>1989</v>
      </c>
      <c r="G26">
        <v>2360</v>
      </c>
      <c r="H26" t="s">
        <v>32</v>
      </c>
    </row>
    <row r="27" spans="1:8" x14ac:dyDescent="0.25">
      <c r="A27" t="s">
        <v>8</v>
      </c>
      <c r="B27">
        <v>2024</v>
      </c>
      <c r="C27" t="s">
        <v>23</v>
      </c>
      <c r="D27">
        <v>9254</v>
      </c>
      <c r="E27" t="s">
        <v>29</v>
      </c>
      <c r="F27">
        <v>5965</v>
      </c>
      <c r="G27">
        <v>6333</v>
      </c>
      <c r="H27" t="s">
        <v>35</v>
      </c>
    </row>
    <row r="28" spans="1:8" x14ac:dyDescent="0.25">
      <c r="A28" t="s">
        <v>8</v>
      </c>
      <c r="B28">
        <v>2024</v>
      </c>
      <c r="C28" t="s">
        <v>23</v>
      </c>
      <c r="D28">
        <v>6599</v>
      </c>
      <c r="E28" t="s">
        <v>30</v>
      </c>
      <c r="F28">
        <v>2786</v>
      </c>
      <c r="G28">
        <v>2355</v>
      </c>
      <c r="H28" t="s">
        <v>35</v>
      </c>
    </row>
    <row r="29" spans="1:8" x14ac:dyDescent="0.25">
      <c r="A29" t="s">
        <v>8</v>
      </c>
      <c r="B29">
        <v>2023</v>
      </c>
      <c r="C29" t="s">
        <v>21</v>
      </c>
      <c r="D29">
        <v>2631</v>
      </c>
      <c r="E29" t="s">
        <v>20</v>
      </c>
      <c r="F29">
        <v>1761</v>
      </c>
      <c r="G29">
        <v>1770</v>
      </c>
      <c r="H29" t="s">
        <v>32</v>
      </c>
    </row>
    <row r="30" spans="1:8" x14ac:dyDescent="0.25">
      <c r="A30" t="s">
        <v>11</v>
      </c>
      <c r="B30">
        <v>2023</v>
      </c>
      <c r="C30" t="s">
        <v>24</v>
      </c>
      <c r="D30">
        <v>9607</v>
      </c>
      <c r="E30" t="s">
        <v>27</v>
      </c>
      <c r="F30">
        <v>7911</v>
      </c>
      <c r="G30">
        <v>7768</v>
      </c>
      <c r="H30" t="s">
        <v>32</v>
      </c>
    </row>
    <row r="31" spans="1:8" x14ac:dyDescent="0.25">
      <c r="A31" t="s">
        <v>12</v>
      </c>
      <c r="B31">
        <v>2023</v>
      </c>
      <c r="C31" t="s">
        <v>22</v>
      </c>
      <c r="D31">
        <v>6384</v>
      </c>
      <c r="E31" t="s">
        <v>25</v>
      </c>
      <c r="F31">
        <v>2166</v>
      </c>
      <c r="G31">
        <v>2049</v>
      </c>
      <c r="H31" t="s">
        <v>33</v>
      </c>
    </row>
    <row r="32" spans="1:8" x14ac:dyDescent="0.25">
      <c r="A32" t="s">
        <v>16</v>
      </c>
      <c r="B32">
        <v>2025</v>
      </c>
      <c r="C32" t="s">
        <v>20</v>
      </c>
      <c r="D32">
        <v>4983</v>
      </c>
      <c r="E32" t="s">
        <v>28</v>
      </c>
      <c r="F32">
        <v>1749</v>
      </c>
      <c r="G32">
        <v>1384</v>
      </c>
      <c r="H32" t="s">
        <v>32</v>
      </c>
    </row>
    <row r="33" spans="1:8" x14ac:dyDescent="0.25">
      <c r="A33" t="s">
        <v>17</v>
      </c>
      <c r="B33">
        <v>2023</v>
      </c>
      <c r="C33" t="s">
        <v>24</v>
      </c>
      <c r="D33">
        <v>2196</v>
      </c>
      <c r="E33" t="s">
        <v>20</v>
      </c>
      <c r="F33">
        <v>4066</v>
      </c>
      <c r="G33">
        <v>3740</v>
      </c>
      <c r="H33" t="s">
        <v>33</v>
      </c>
    </row>
    <row r="34" spans="1:8" x14ac:dyDescent="0.25">
      <c r="A34" t="s">
        <v>12</v>
      </c>
      <c r="B34">
        <v>2023</v>
      </c>
      <c r="C34" t="s">
        <v>22</v>
      </c>
      <c r="D34">
        <v>8960</v>
      </c>
      <c r="E34" t="s">
        <v>20</v>
      </c>
      <c r="F34">
        <v>4992</v>
      </c>
      <c r="G34">
        <v>4723</v>
      </c>
      <c r="H34" t="s">
        <v>34</v>
      </c>
    </row>
    <row r="35" spans="1:8" x14ac:dyDescent="0.25">
      <c r="A35" t="s">
        <v>18</v>
      </c>
      <c r="B35">
        <v>2023</v>
      </c>
      <c r="C35" t="s">
        <v>21</v>
      </c>
      <c r="D35">
        <v>7828</v>
      </c>
      <c r="E35" t="s">
        <v>31</v>
      </c>
      <c r="F35">
        <v>2670</v>
      </c>
      <c r="G35">
        <v>2763</v>
      </c>
      <c r="H35" t="s">
        <v>32</v>
      </c>
    </row>
    <row r="36" spans="1:8" x14ac:dyDescent="0.25">
      <c r="A36" t="s">
        <v>13</v>
      </c>
      <c r="B36">
        <v>2025</v>
      </c>
      <c r="C36" t="s">
        <v>20</v>
      </c>
      <c r="D36">
        <v>8023</v>
      </c>
      <c r="E36" t="s">
        <v>31</v>
      </c>
      <c r="F36">
        <v>1186</v>
      </c>
      <c r="G36">
        <v>689</v>
      </c>
      <c r="H36" t="s">
        <v>32</v>
      </c>
    </row>
    <row r="37" spans="1:8" x14ac:dyDescent="0.25">
      <c r="A37" t="s">
        <v>9</v>
      </c>
      <c r="B37">
        <v>2025</v>
      </c>
      <c r="C37" t="s">
        <v>22</v>
      </c>
      <c r="D37">
        <v>4354</v>
      </c>
      <c r="E37" t="s">
        <v>20</v>
      </c>
      <c r="F37">
        <v>602</v>
      </c>
      <c r="G37">
        <v>927</v>
      </c>
      <c r="H37" t="s">
        <v>34</v>
      </c>
    </row>
    <row r="38" spans="1:8" x14ac:dyDescent="0.25">
      <c r="A38" t="s">
        <v>9</v>
      </c>
      <c r="B38">
        <v>2025</v>
      </c>
      <c r="C38" t="s">
        <v>24</v>
      </c>
      <c r="D38">
        <v>8451</v>
      </c>
      <c r="E38" t="s">
        <v>29</v>
      </c>
      <c r="F38">
        <v>851</v>
      </c>
      <c r="G38">
        <v>994</v>
      </c>
      <c r="H38" t="s">
        <v>35</v>
      </c>
    </row>
    <row r="39" spans="1:8" x14ac:dyDescent="0.25">
      <c r="A39" t="s">
        <v>12</v>
      </c>
      <c r="B39">
        <v>2025</v>
      </c>
      <c r="C39" t="s">
        <v>24</v>
      </c>
      <c r="D39">
        <v>6236</v>
      </c>
      <c r="E39" t="s">
        <v>25</v>
      </c>
      <c r="F39">
        <v>3823</v>
      </c>
      <c r="G39">
        <v>4245</v>
      </c>
      <c r="H39" t="s">
        <v>32</v>
      </c>
    </row>
    <row r="40" spans="1:8" x14ac:dyDescent="0.25">
      <c r="A40" t="s">
        <v>12</v>
      </c>
      <c r="B40">
        <v>2025</v>
      </c>
      <c r="C40" t="s">
        <v>21</v>
      </c>
      <c r="D40">
        <v>8499</v>
      </c>
      <c r="E40" t="s">
        <v>30</v>
      </c>
      <c r="F40">
        <v>6385</v>
      </c>
      <c r="G40">
        <v>6751</v>
      </c>
      <c r="H40" t="s">
        <v>35</v>
      </c>
    </row>
    <row r="41" spans="1:8" x14ac:dyDescent="0.25">
      <c r="A41" t="s">
        <v>19</v>
      </c>
      <c r="B41">
        <v>2025</v>
      </c>
      <c r="C41" t="s">
        <v>24</v>
      </c>
      <c r="D41">
        <v>1879</v>
      </c>
      <c r="E41" t="s">
        <v>31</v>
      </c>
      <c r="F41">
        <v>573</v>
      </c>
      <c r="G41">
        <v>152</v>
      </c>
      <c r="H41" t="s">
        <v>33</v>
      </c>
    </row>
    <row r="42" spans="1:8" x14ac:dyDescent="0.25">
      <c r="A42" t="s">
        <v>13</v>
      </c>
      <c r="B42">
        <v>2023</v>
      </c>
      <c r="C42" t="s">
        <v>21</v>
      </c>
      <c r="D42">
        <v>9210</v>
      </c>
      <c r="E42" t="s">
        <v>31</v>
      </c>
      <c r="F42">
        <v>971</v>
      </c>
      <c r="G42">
        <v>1065</v>
      </c>
      <c r="H42" t="s">
        <v>33</v>
      </c>
    </row>
    <row r="43" spans="1:8" x14ac:dyDescent="0.25">
      <c r="A43" t="s">
        <v>10</v>
      </c>
      <c r="B43">
        <v>2024</v>
      </c>
      <c r="C43" t="s">
        <v>22</v>
      </c>
      <c r="D43">
        <v>7708</v>
      </c>
      <c r="E43" t="s">
        <v>20</v>
      </c>
      <c r="F43">
        <v>2918</v>
      </c>
      <c r="G43">
        <v>2483</v>
      </c>
      <c r="H43" t="s">
        <v>33</v>
      </c>
    </row>
    <row r="44" spans="1:8" x14ac:dyDescent="0.25">
      <c r="A44" t="s">
        <v>17</v>
      </c>
      <c r="B44">
        <v>2023</v>
      </c>
      <c r="C44" t="s">
        <v>21</v>
      </c>
      <c r="D44">
        <v>7290</v>
      </c>
      <c r="E44" t="s">
        <v>29</v>
      </c>
      <c r="F44">
        <v>6587</v>
      </c>
      <c r="G44">
        <v>6212</v>
      </c>
      <c r="H44" t="s">
        <v>35</v>
      </c>
    </row>
    <row r="45" spans="1:8" x14ac:dyDescent="0.25">
      <c r="A45" t="s">
        <v>13</v>
      </c>
      <c r="B45">
        <v>2023</v>
      </c>
      <c r="C45" t="s">
        <v>24</v>
      </c>
      <c r="D45">
        <v>4965</v>
      </c>
      <c r="E45" t="s">
        <v>26</v>
      </c>
      <c r="F45">
        <v>539</v>
      </c>
      <c r="G45">
        <v>780</v>
      </c>
      <c r="H45" t="s">
        <v>33</v>
      </c>
    </row>
    <row r="46" spans="1:8" x14ac:dyDescent="0.25">
      <c r="A46" t="s">
        <v>8</v>
      </c>
      <c r="B46">
        <v>2024</v>
      </c>
      <c r="C46" t="s">
        <v>24</v>
      </c>
      <c r="D46">
        <v>6647</v>
      </c>
      <c r="E46" t="s">
        <v>27</v>
      </c>
      <c r="F46">
        <v>7839</v>
      </c>
      <c r="G46">
        <v>7851</v>
      </c>
      <c r="H46" t="s">
        <v>34</v>
      </c>
    </row>
    <row r="47" spans="1:8" x14ac:dyDescent="0.25">
      <c r="A47" t="s">
        <v>13</v>
      </c>
      <c r="B47">
        <v>2025</v>
      </c>
      <c r="C47" t="s">
        <v>20</v>
      </c>
      <c r="D47">
        <v>5804</v>
      </c>
      <c r="E47" t="s">
        <v>26</v>
      </c>
      <c r="F47">
        <v>4578</v>
      </c>
      <c r="G47">
        <v>4257</v>
      </c>
      <c r="H47" t="s">
        <v>35</v>
      </c>
    </row>
    <row r="48" spans="1:8" x14ac:dyDescent="0.25">
      <c r="A48" t="s">
        <v>16</v>
      </c>
      <c r="B48">
        <v>2024</v>
      </c>
      <c r="C48" t="s">
        <v>24</v>
      </c>
      <c r="D48">
        <v>1576</v>
      </c>
      <c r="E48" t="s">
        <v>25</v>
      </c>
      <c r="F48">
        <v>5143</v>
      </c>
      <c r="G48">
        <v>5410</v>
      </c>
      <c r="H48" t="s">
        <v>32</v>
      </c>
    </row>
    <row r="49" spans="1:8" x14ac:dyDescent="0.25">
      <c r="A49" t="s">
        <v>10</v>
      </c>
      <c r="B49">
        <v>2023</v>
      </c>
      <c r="C49" t="s">
        <v>22</v>
      </c>
      <c r="D49">
        <v>6578</v>
      </c>
      <c r="E49" t="s">
        <v>26</v>
      </c>
      <c r="F49">
        <v>3091</v>
      </c>
      <c r="G49">
        <v>2704</v>
      </c>
      <c r="H49" t="s">
        <v>34</v>
      </c>
    </row>
    <row r="50" spans="1:8" x14ac:dyDescent="0.25">
      <c r="A50" t="s">
        <v>17</v>
      </c>
      <c r="B50">
        <v>2023</v>
      </c>
      <c r="C50" t="s">
        <v>22</v>
      </c>
      <c r="D50">
        <v>4240</v>
      </c>
      <c r="E50" t="s">
        <v>26</v>
      </c>
      <c r="F50">
        <v>2648</v>
      </c>
      <c r="G50">
        <v>2590</v>
      </c>
      <c r="H50" t="s">
        <v>32</v>
      </c>
    </row>
    <row r="51" spans="1:8" x14ac:dyDescent="0.25">
      <c r="A51" t="s">
        <v>17</v>
      </c>
      <c r="B51">
        <v>2024</v>
      </c>
      <c r="C51" t="s">
        <v>22</v>
      </c>
      <c r="D51">
        <v>7256</v>
      </c>
      <c r="E51" t="s">
        <v>30</v>
      </c>
      <c r="F51">
        <v>1422</v>
      </c>
      <c r="G51">
        <v>1463</v>
      </c>
      <c r="H51" t="s">
        <v>35</v>
      </c>
    </row>
    <row r="52" spans="1:8" x14ac:dyDescent="0.25">
      <c r="A52" t="s">
        <v>18</v>
      </c>
      <c r="B52">
        <v>2024</v>
      </c>
      <c r="C52" t="s">
        <v>22</v>
      </c>
      <c r="D52">
        <v>1642</v>
      </c>
      <c r="E52" t="s">
        <v>27</v>
      </c>
      <c r="F52">
        <v>2218</v>
      </c>
      <c r="G52">
        <v>1803</v>
      </c>
      <c r="H52" t="s">
        <v>34</v>
      </c>
    </row>
    <row r="53" spans="1:8" x14ac:dyDescent="0.25">
      <c r="A53" t="s">
        <v>11</v>
      </c>
      <c r="B53">
        <v>2025</v>
      </c>
      <c r="C53" t="s">
        <v>22</v>
      </c>
      <c r="D53">
        <v>8624</v>
      </c>
      <c r="E53" t="s">
        <v>28</v>
      </c>
      <c r="F53">
        <v>4306</v>
      </c>
      <c r="G53">
        <v>4534</v>
      </c>
      <c r="H53" t="s">
        <v>34</v>
      </c>
    </row>
    <row r="54" spans="1:8" x14ac:dyDescent="0.25">
      <c r="A54" t="s">
        <v>12</v>
      </c>
      <c r="B54">
        <v>2024</v>
      </c>
      <c r="C54" t="s">
        <v>24</v>
      </c>
      <c r="D54">
        <v>4527</v>
      </c>
      <c r="E54" t="s">
        <v>27</v>
      </c>
      <c r="F54">
        <v>5946</v>
      </c>
      <c r="G54">
        <v>5862</v>
      </c>
      <c r="H54" t="s">
        <v>35</v>
      </c>
    </row>
    <row r="55" spans="1:8" x14ac:dyDescent="0.25">
      <c r="A55" t="s">
        <v>19</v>
      </c>
      <c r="B55">
        <v>2024</v>
      </c>
      <c r="C55" t="s">
        <v>22</v>
      </c>
      <c r="D55">
        <v>3502</v>
      </c>
      <c r="E55" t="s">
        <v>25</v>
      </c>
      <c r="F55">
        <v>5164</v>
      </c>
      <c r="G55">
        <v>5198</v>
      </c>
      <c r="H55" t="s">
        <v>32</v>
      </c>
    </row>
    <row r="56" spans="1:8" x14ac:dyDescent="0.25">
      <c r="A56" t="s">
        <v>14</v>
      </c>
      <c r="B56">
        <v>2024</v>
      </c>
      <c r="C56" t="s">
        <v>23</v>
      </c>
      <c r="D56">
        <v>9438</v>
      </c>
      <c r="E56" t="s">
        <v>30</v>
      </c>
      <c r="F56">
        <v>7813</v>
      </c>
      <c r="G56">
        <v>7468</v>
      </c>
      <c r="H56" t="s">
        <v>35</v>
      </c>
    </row>
    <row r="57" spans="1:8" x14ac:dyDescent="0.25">
      <c r="A57" t="s">
        <v>10</v>
      </c>
      <c r="B57">
        <v>2024</v>
      </c>
      <c r="C57" t="s">
        <v>20</v>
      </c>
      <c r="D57">
        <v>8631</v>
      </c>
      <c r="E57" t="s">
        <v>20</v>
      </c>
      <c r="F57">
        <v>1124</v>
      </c>
      <c r="G57">
        <v>1332</v>
      </c>
      <c r="H57" t="s">
        <v>32</v>
      </c>
    </row>
    <row r="58" spans="1:8" x14ac:dyDescent="0.25">
      <c r="A58" t="s">
        <v>13</v>
      </c>
      <c r="B58">
        <v>2023</v>
      </c>
      <c r="C58" t="s">
        <v>23</v>
      </c>
      <c r="D58">
        <v>6592</v>
      </c>
      <c r="E58" t="s">
        <v>31</v>
      </c>
      <c r="F58">
        <v>1086</v>
      </c>
      <c r="G58">
        <v>1115</v>
      </c>
      <c r="H58" t="s">
        <v>34</v>
      </c>
    </row>
    <row r="59" spans="1:8" x14ac:dyDescent="0.25">
      <c r="A59" t="s">
        <v>11</v>
      </c>
      <c r="B59">
        <v>2023</v>
      </c>
      <c r="C59" t="s">
        <v>22</v>
      </c>
      <c r="D59">
        <v>9221</v>
      </c>
      <c r="E59" t="s">
        <v>31</v>
      </c>
      <c r="F59">
        <v>686</v>
      </c>
      <c r="G59">
        <v>296</v>
      </c>
      <c r="H59" t="s">
        <v>34</v>
      </c>
    </row>
    <row r="60" spans="1:8" x14ac:dyDescent="0.25">
      <c r="A60" t="s">
        <v>16</v>
      </c>
      <c r="B60">
        <v>2024</v>
      </c>
      <c r="C60" t="s">
        <v>21</v>
      </c>
      <c r="D60">
        <v>4255</v>
      </c>
      <c r="E60" t="s">
        <v>27</v>
      </c>
      <c r="F60">
        <v>7575</v>
      </c>
      <c r="G60">
        <v>7364</v>
      </c>
      <c r="H60" t="s">
        <v>33</v>
      </c>
    </row>
    <row r="61" spans="1:8" x14ac:dyDescent="0.25">
      <c r="A61" t="s">
        <v>14</v>
      </c>
      <c r="B61">
        <v>2025</v>
      </c>
      <c r="C61" t="s">
        <v>20</v>
      </c>
      <c r="D61">
        <v>5185</v>
      </c>
      <c r="E61" t="s">
        <v>20</v>
      </c>
      <c r="F61">
        <v>4934</v>
      </c>
      <c r="G61">
        <v>5150</v>
      </c>
      <c r="H61" t="s">
        <v>33</v>
      </c>
    </row>
    <row r="62" spans="1:8" x14ac:dyDescent="0.25">
      <c r="A62" t="s">
        <v>18</v>
      </c>
      <c r="B62">
        <v>2024</v>
      </c>
      <c r="C62" t="s">
        <v>24</v>
      </c>
      <c r="D62">
        <v>2186</v>
      </c>
      <c r="E62" t="s">
        <v>29</v>
      </c>
      <c r="F62">
        <v>2491</v>
      </c>
      <c r="G62">
        <v>2642</v>
      </c>
      <c r="H62" t="s">
        <v>32</v>
      </c>
    </row>
    <row r="63" spans="1:8" x14ac:dyDescent="0.25">
      <c r="A63" t="s">
        <v>13</v>
      </c>
      <c r="B63">
        <v>2024</v>
      </c>
      <c r="C63" t="s">
        <v>23</v>
      </c>
      <c r="D63">
        <v>5438</v>
      </c>
      <c r="E63" t="s">
        <v>29</v>
      </c>
      <c r="F63">
        <v>1932</v>
      </c>
      <c r="G63">
        <v>2312</v>
      </c>
      <c r="H63" t="s">
        <v>35</v>
      </c>
    </row>
    <row r="64" spans="1:8" x14ac:dyDescent="0.25">
      <c r="A64" t="s">
        <v>11</v>
      </c>
      <c r="B64">
        <v>2024</v>
      </c>
      <c r="C64" t="s">
        <v>23</v>
      </c>
      <c r="D64">
        <v>1571</v>
      </c>
      <c r="E64" t="s">
        <v>26</v>
      </c>
      <c r="F64">
        <v>4110</v>
      </c>
      <c r="G64">
        <v>4388</v>
      </c>
      <c r="H64" t="s">
        <v>35</v>
      </c>
    </row>
    <row r="65" spans="1:8" x14ac:dyDescent="0.25">
      <c r="A65" t="s">
        <v>13</v>
      </c>
      <c r="B65">
        <v>2024</v>
      </c>
      <c r="C65" t="s">
        <v>23</v>
      </c>
      <c r="D65">
        <v>9400</v>
      </c>
      <c r="E65" t="s">
        <v>30</v>
      </c>
      <c r="F65">
        <v>4654</v>
      </c>
      <c r="G65">
        <v>4508</v>
      </c>
      <c r="H65" t="s">
        <v>35</v>
      </c>
    </row>
    <row r="66" spans="1:8" x14ac:dyDescent="0.25">
      <c r="A66" t="s">
        <v>18</v>
      </c>
      <c r="B66">
        <v>2023</v>
      </c>
      <c r="C66" t="s">
        <v>24</v>
      </c>
      <c r="D66">
        <v>7428</v>
      </c>
      <c r="E66" t="s">
        <v>26</v>
      </c>
      <c r="F66">
        <v>5222</v>
      </c>
      <c r="G66">
        <v>4952</v>
      </c>
      <c r="H66" t="s">
        <v>34</v>
      </c>
    </row>
    <row r="67" spans="1:8" x14ac:dyDescent="0.25">
      <c r="A67" t="s">
        <v>12</v>
      </c>
      <c r="B67">
        <v>2025</v>
      </c>
      <c r="C67" t="s">
        <v>20</v>
      </c>
      <c r="D67">
        <v>8650</v>
      </c>
      <c r="E67" t="s">
        <v>29</v>
      </c>
      <c r="F67">
        <v>6901</v>
      </c>
      <c r="G67">
        <v>6845</v>
      </c>
      <c r="H67" t="s">
        <v>34</v>
      </c>
    </row>
    <row r="68" spans="1:8" x14ac:dyDescent="0.25">
      <c r="A68" t="s">
        <v>16</v>
      </c>
      <c r="B68">
        <v>2025</v>
      </c>
      <c r="C68" t="s">
        <v>20</v>
      </c>
      <c r="D68">
        <v>2691</v>
      </c>
      <c r="E68" t="s">
        <v>28</v>
      </c>
      <c r="F68">
        <v>3649</v>
      </c>
      <c r="G68">
        <v>3844</v>
      </c>
      <c r="H68" t="s">
        <v>35</v>
      </c>
    </row>
    <row r="69" spans="1:8" x14ac:dyDescent="0.25">
      <c r="A69" t="s">
        <v>12</v>
      </c>
      <c r="B69">
        <v>2025</v>
      </c>
      <c r="C69" t="s">
        <v>24</v>
      </c>
      <c r="D69">
        <v>3475</v>
      </c>
      <c r="E69" t="s">
        <v>29</v>
      </c>
      <c r="F69">
        <v>5212</v>
      </c>
      <c r="G69">
        <v>5449</v>
      </c>
      <c r="H69" t="s">
        <v>34</v>
      </c>
    </row>
    <row r="70" spans="1:8" x14ac:dyDescent="0.25">
      <c r="A70" t="s">
        <v>12</v>
      </c>
      <c r="B70">
        <v>2025</v>
      </c>
      <c r="C70" t="s">
        <v>24</v>
      </c>
      <c r="D70">
        <v>4124</v>
      </c>
      <c r="E70" t="s">
        <v>31</v>
      </c>
      <c r="F70">
        <v>4145</v>
      </c>
      <c r="G70">
        <v>3988</v>
      </c>
      <c r="H70" t="s">
        <v>33</v>
      </c>
    </row>
    <row r="71" spans="1:8" x14ac:dyDescent="0.25">
      <c r="A71" t="s">
        <v>13</v>
      </c>
      <c r="B71">
        <v>2024</v>
      </c>
      <c r="C71" t="s">
        <v>22</v>
      </c>
      <c r="D71">
        <v>6278</v>
      </c>
      <c r="E71" t="s">
        <v>30</v>
      </c>
      <c r="F71">
        <v>1648</v>
      </c>
      <c r="G71">
        <v>1964</v>
      </c>
      <c r="H71" t="s">
        <v>35</v>
      </c>
    </row>
    <row r="72" spans="1:8" x14ac:dyDescent="0.25">
      <c r="A72" t="s">
        <v>13</v>
      </c>
      <c r="B72">
        <v>2024</v>
      </c>
      <c r="C72" t="s">
        <v>22</v>
      </c>
      <c r="D72">
        <v>7559</v>
      </c>
      <c r="E72" t="s">
        <v>31</v>
      </c>
      <c r="F72">
        <v>1671</v>
      </c>
      <c r="G72">
        <v>1388</v>
      </c>
      <c r="H72" t="s">
        <v>35</v>
      </c>
    </row>
    <row r="73" spans="1:8" x14ac:dyDescent="0.25">
      <c r="A73" t="s">
        <v>14</v>
      </c>
      <c r="B73">
        <v>2023</v>
      </c>
      <c r="C73" t="s">
        <v>24</v>
      </c>
      <c r="D73">
        <v>9855</v>
      </c>
      <c r="E73" t="s">
        <v>30</v>
      </c>
      <c r="F73">
        <v>3901</v>
      </c>
      <c r="G73">
        <v>4185</v>
      </c>
      <c r="H73" t="s">
        <v>35</v>
      </c>
    </row>
    <row r="74" spans="1:8" x14ac:dyDescent="0.25">
      <c r="A74" t="s">
        <v>15</v>
      </c>
      <c r="B74">
        <v>2025</v>
      </c>
      <c r="C74" t="s">
        <v>23</v>
      </c>
      <c r="D74">
        <v>7737</v>
      </c>
      <c r="E74" t="s">
        <v>27</v>
      </c>
      <c r="F74">
        <v>5861</v>
      </c>
      <c r="G74">
        <v>5539</v>
      </c>
      <c r="H74" t="s">
        <v>33</v>
      </c>
    </row>
    <row r="75" spans="1:8" x14ac:dyDescent="0.25">
      <c r="A75" t="s">
        <v>12</v>
      </c>
      <c r="B75">
        <v>2024</v>
      </c>
      <c r="C75" t="s">
        <v>21</v>
      </c>
      <c r="D75">
        <v>5132</v>
      </c>
      <c r="E75" t="s">
        <v>26</v>
      </c>
      <c r="F75">
        <v>7113</v>
      </c>
      <c r="G75">
        <v>6713</v>
      </c>
      <c r="H75" t="s">
        <v>34</v>
      </c>
    </row>
    <row r="76" spans="1:8" x14ac:dyDescent="0.25">
      <c r="A76" t="s">
        <v>8</v>
      </c>
      <c r="B76">
        <v>2023</v>
      </c>
      <c r="C76" t="s">
        <v>24</v>
      </c>
      <c r="D76">
        <v>7253</v>
      </c>
      <c r="E76" t="s">
        <v>31</v>
      </c>
      <c r="F76">
        <v>2035</v>
      </c>
      <c r="G76">
        <v>2209</v>
      </c>
      <c r="H76" t="s">
        <v>32</v>
      </c>
    </row>
    <row r="77" spans="1:8" x14ac:dyDescent="0.25">
      <c r="A77" t="s">
        <v>19</v>
      </c>
      <c r="B77">
        <v>2023</v>
      </c>
      <c r="C77" t="s">
        <v>24</v>
      </c>
      <c r="D77">
        <v>2484</v>
      </c>
      <c r="E77" t="s">
        <v>31</v>
      </c>
      <c r="F77">
        <v>7062</v>
      </c>
      <c r="G77">
        <v>6792</v>
      </c>
      <c r="H77" t="s">
        <v>35</v>
      </c>
    </row>
    <row r="78" spans="1:8" x14ac:dyDescent="0.25">
      <c r="A78" t="s">
        <v>10</v>
      </c>
      <c r="B78">
        <v>2025</v>
      </c>
      <c r="C78" t="s">
        <v>24</v>
      </c>
      <c r="D78">
        <v>2062</v>
      </c>
      <c r="E78" t="s">
        <v>31</v>
      </c>
      <c r="F78">
        <v>7939</v>
      </c>
      <c r="G78">
        <v>8216</v>
      </c>
      <c r="H78" t="s">
        <v>32</v>
      </c>
    </row>
    <row r="79" spans="1:8" x14ac:dyDescent="0.25">
      <c r="A79" t="s">
        <v>8</v>
      </c>
      <c r="B79">
        <v>2024</v>
      </c>
      <c r="C79" t="s">
        <v>20</v>
      </c>
      <c r="D79">
        <v>4986</v>
      </c>
      <c r="E79" t="s">
        <v>20</v>
      </c>
      <c r="F79">
        <v>809</v>
      </c>
      <c r="G79">
        <v>1005</v>
      </c>
      <c r="H79" t="s">
        <v>32</v>
      </c>
    </row>
    <row r="80" spans="1:8" x14ac:dyDescent="0.25">
      <c r="A80" t="s">
        <v>14</v>
      </c>
      <c r="B80">
        <v>2023</v>
      </c>
      <c r="C80" t="s">
        <v>24</v>
      </c>
      <c r="D80">
        <v>1217</v>
      </c>
      <c r="E80" t="s">
        <v>20</v>
      </c>
      <c r="F80">
        <v>7505</v>
      </c>
      <c r="G80">
        <v>7079</v>
      </c>
      <c r="H80" t="s">
        <v>35</v>
      </c>
    </row>
    <row r="81" spans="1:8" x14ac:dyDescent="0.25">
      <c r="A81" t="s">
        <v>14</v>
      </c>
      <c r="B81">
        <v>2024</v>
      </c>
      <c r="C81" t="s">
        <v>24</v>
      </c>
      <c r="D81">
        <v>9978</v>
      </c>
      <c r="E81" t="s">
        <v>25</v>
      </c>
      <c r="F81">
        <v>5670</v>
      </c>
      <c r="G81">
        <v>6081</v>
      </c>
      <c r="H81" t="s">
        <v>32</v>
      </c>
    </row>
    <row r="82" spans="1:8" x14ac:dyDescent="0.25">
      <c r="A82" t="s">
        <v>19</v>
      </c>
      <c r="B82">
        <v>2025</v>
      </c>
      <c r="C82" t="s">
        <v>20</v>
      </c>
      <c r="D82">
        <v>3558</v>
      </c>
      <c r="E82" t="s">
        <v>20</v>
      </c>
      <c r="F82">
        <v>3087</v>
      </c>
      <c r="G82">
        <v>3025</v>
      </c>
      <c r="H82" t="s">
        <v>34</v>
      </c>
    </row>
    <row r="83" spans="1:8" x14ac:dyDescent="0.25">
      <c r="A83" t="s">
        <v>11</v>
      </c>
      <c r="B83">
        <v>2025</v>
      </c>
      <c r="C83" t="s">
        <v>20</v>
      </c>
      <c r="D83">
        <v>9704</v>
      </c>
      <c r="E83" t="s">
        <v>29</v>
      </c>
      <c r="F83">
        <v>2613</v>
      </c>
      <c r="G83">
        <v>3010</v>
      </c>
      <c r="H83" t="s">
        <v>35</v>
      </c>
    </row>
    <row r="84" spans="1:8" x14ac:dyDescent="0.25">
      <c r="A84" t="s">
        <v>16</v>
      </c>
      <c r="B84">
        <v>2024</v>
      </c>
      <c r="C84" t="s">
        <v>21</v>
      </c>
      <c r="D84">
        <v>9925</v>
      </c>
      <c r="E84" t="s">
        <v>29</v>
      </c>
      <c r="F84">
        <v>5583</v>
      </c>
      <c r="G84">
        <v>5641</v>
      </c>
      <c r="H84" t="s">
        <v>33</v>
      </c>
    </row>
    <row r="85" spans="1:8" x14ac:dyDescent="0.25">
      <c r="A85" t="s">
        <v>12</v>
      </c>
      <c r="B85">
        <v>2023</v>
      </c>
      <c r="C85" t="s">
        <v>21</v>
      </c>
      <c r="D85">
        <v>1364</v>
      </c>
      <c r="E85" t="s">
        <v>30</v>
      </c>
      <c r="F85">
        <v>5141</v>
      </c>
      <c r="G85">
        <v>5493</v>
      </c>
      <c r="H85" t="s">
        <v>33</v>
      </c>
    </row>
    <row r="86" spans="1:8" x14ac:dyDescent="0.25">
      <c r="A86" t="s">
        <v>14</v>
      </c>
      <c r="B86">
        <v>2023</v>
      </c>
      <c r="C86" t="s">
        <v>24</v>
      </c>
      <c r="D86">
        <v>9441</v>
      </c>
      <c r="E86" t="s">
        <v>27</v>
      </c>
      <c r="F86">
        <v>1982</v>
      </c>
      <c r="G86">
        <v>2155</v>
      </c>
      <c r="H86" t="s">
        <v>35</v>
      </c>
    </row>
    <row r="87" spans="1:8" x14ac:dyDescent="0.25">
      <c r="A87" t="s">
        <v>13</v>
      </c>
      <c r="B87">
        <v>2024</v>
      </c>
      <c r="C87" t="s">
        <v>21</v>
      </c>
      <c r="D87">
        <v>1210</v>
      </c>
      <c r="E87" t="s">
        <v>31</v>
      </c>
      <c r="F87">
        <v>4938</v>
      </c>
      <c r="G87">
        <v>4682</v>
      </c>
      <c r="H87" t="s">
        <v>34</v>
      </c>
    </row>
    <row r="88" spans="1:8" x14ac:dyDescent="0.25">
      <c r="A88" t="s">
        <v>10</v>
      </c>
      <c r="B88">
        <v>2024</v>
      </c>
      <c r="C88" t="s">
        <v>24</v>
      </c>
      <c r="D88">
        <v>4555</v>
      </c>
      <c r="E88" t="s">
        <v>25</v>
      </c>
      <c r="F88">
        <v>2669</v>
      </c>
      <c r="G88">
        <v>3020</v>
      </c>
      <c r="H88" t="s">
        <v>34</v>
      </c>
    </row>
    <row r="89" spans="1:8" x14ac:dyDescent="0.25">
      <c r="A89" t="s">
        <v>8</v>
      </c>
      <c r="B89">
        <v>2024</v>
      </c>
      <c r="C89" t="s">
        <v>20</v>
      </c>
      <c r="D89">
        <v>7317</v>
      </c>
      <c r="E89" t="s">
        <v>28</v>
      </c>
      <c r="F89">
        <v>1299</v>
      </c>
      <c r="G89">
        <v>1113</v>
      </c>
      <c r="H89" t="s">
        <v>32</v>
      </c>
    </row>
    <row r="90" spans="1:8" x14ac:dyDescent="0.25">
      <c r="A90" t="s">
        <v>15</v>
      </c>
      <c r="B90">
        <v>2024</v>
      </c>
      <c r="C90" t="s">
        <v>21</v>
      </c>
      <c r="D90">
        <v>3435</v>
      </c>
      <c r="E90" t="s">
        <v>25</v>
      </c>
      <c r="F90">
        <v>2136</v>
      </c>
      <c r="G90">
        <v>2261</v>
      </c>
      <c r="H90" t="s">
        <v>33</v>
      </c>
    </row>
    <row r="91" spans="1:8" x14ac:dyDescent="0.25">
      <c r="A91" t="s">
        <v>8</v>
      </c>
      <c r="B91">
        <v>2023</v>
      </c>
      <c r="C91" t="s">
        <v>21</v>
      </c>
      <c r="D91">
        <v>3671</v>
      </c>
      <c r="E91" t="s">
        <v>30</v>
      </c>
      <c r="F91">
        <v>5136</v>
      </c>
      <c r="G91">
        <v>4826</v>
      </c>
      <c r="H91" t="s">
        <v>34</v>
      </c>
    </row>
    <row r="92" spans="1:8" x14ac:dyDescent="0.25">
      <c r="A92" t="s">
        <v>17</v>
      </c>
      <c r="B92">
        <v>2024</v>
      </c>
      <c r="C92" t="s">
        <v>24</v>
      </c>
      <c r="D92">
        <v>3631</v>
      </c>
      <c r="E92" t="s">
        <v>31</v>
      </c>
      <c r="F92">
        <v>3315</v>
      </c>
      <c r="G92">
        <v>3182</v>
      </c>
      <c r="H92" t="s">
        <v>33</v>
      </c>
    </row>
    <row r="93" spans="1:8" x14ac:dyDescent="0.25">
      <c r="A93" t="s">
        <v>19</v>
      </c>
      <c r="B93">
        <v>2023</v>
      </c>
      <c r="C93" t="s">
        <v>20</v>
      </c>
      <c r="D93">
        <v>9057</v>
      </c>
      <c r="E93" t="s">
        <v>29</v>
      </c>
      <c r="F93">
        <v>5563</v>
      </c>
      <c r="G93">
        <v>5444</v>
      </c>
      <c r="H93" t="s">
        <v>32</v>
      </c>
    </row>
    <row r="94" spans="1:8" x14ac:dyDescent="0.25">
      <c r="A94" t="s">
        <v>14</v>
      </c>
      <c r="B94">
        <v>2025</v>
      </c>
      <c r="C94" t="s">
        <v>20</v>
      </c>
      <c r="D94">
        <v>1030</v>
      </c>
      <c r="E94" t="s">
        <v>30</v>
      </c>
      <c r="F94">
        <v>5289</v>
      </c>
      <c r="G94">
        <v>5505</v>
      </c>
      <c r="H94" t="s">
        <v>33</v>
      </c>
    </row>
    <row r="95" spans="1:8" x14ac:dyDescent="0.25">
      <c r="A95" t="s">
        <v>13</v>
      </c>
      <c r="B95">
        <v>2023</v>
      </c>
      <c r="C95" t="s">
        <v>20</v>
      </c>
      <c r="D95">
        <v>1075</v>
      </c>
      <c r="E95" t="s">
        <v>20</v>
      </c>
      <c r="F95">
        <v>7320</v>
      </c>
      <c r="G95">
        <v>7610</v>
      </c>
      <c r="H95" t="s">
        <v>33</v>
      </c>
    </row>
    <row r="96" spans="1:8" x14ac:dyDescent="0.25">
      <c r="A96" t="s">
        <v>15</v>
      </c>
      <c r="B96">
        <v>2025</v>
      </c>
      <c r="C96" t="s">
        <v>23</v>
      </c>
      <c r="D96">
        <v>3215</v>
      </c>
      <c r="E96" t="s">
        <v>29</v>
      </c>
      <c r="F96">
        <v>4609</v>
      </c>
      <c r="G96">
        <v>4700</v>
      </c>
      <c r="H96" t="s">
        <v>35</v>
      </c>
    </row>
    <row r="97" spans="1:8" x14ac:dyDescent="0.25">
      <c r="A97" t="s">
        <v>11</v>
      </c>
      <c r="B97">
        <v>2025</v>
      </c>
      <c r="C97" t="s">
        <v>24</v>
      </c>
      <c r="D97">
        <v>8663</v>
      </c>
      <c r="E97" t="s">
        <v>20</v>
      </c>
      <c r="F97">
        <v>1860</v>
      </c>
      <c r="G97">
        <v>1381</v>
      </c>
      <c r="H97" t="s">
        <v>33</v>
      </c>
    </row>
    <row r="98" spans="1:8" x14ac:dyDescent="0.25">
      <c r="A98" t="s">
        <v>12</v>
      </c>
      <c r="B98">
        <v>2023</v>
      </c>
      <c r="C98" t="s">
        <v>20</v>
      </c>
      <c r="D98">
        <v>9588</v>
      </c>
      <c r="E98" t="s">
        <v>26</v>
      </c>
      <c r="F98">
        <v>5418</v>
      </c>
      <c r="G98">
        <v>5713</v>
      </c>
      <c r="H98" t="s">
        <v>32</v>
      </c>
    </row>
    <row r="99" spans="1:8" x14ac:dyDescent="0.25">
      <c r="A99" t="s">
        <v>18</v>
      </c>
      <c r="B99">
        <v>2024</v>
      </c>
      <c r="C99" t="s">
        <v>22</v>
      </c>
      <c r="D99">
        <v>2128</v>
      </c>
      <c r="E99" t="s">
        <v>20</v>
      </c>
      <c r="F99">
        <v>7802</v>
      </c>
      <c r="G99">
        <v>8038</v>
      </c>
      <c r="H99" t="s">
        <v>33</v>
      </c>
    </row>
    <row r="100" spans="1:8" x14ac:dyDescent="0.25">
      <c r="A100" t="s">
        <v>18</v>
      </c>
      <c r="B100">
        <v>2023</v>
      </c>
      <c r="C100" t="s">
        <v>24</v>
      </c>
      <c r="D100">
        <v>6770</v>
      </c>
      <c r="E100" t="s">
        <v>28</v>
      </c>
      <c r="F100">
        <v>3139</v>
      </c>
      <c r="G100">
        <v>2801</v>
      </c>
      <c r="H100" t="s">
        <v>33</v>
      </c>
    </row>
    <row r="101" spans="1:8" x14ac:dyDescent="0.25">
      <c r="A101" t="s">
        <v>17</v>
      </c>
      <c r="B101">
        <v>2023</v>
      </c>
      <c r="C101" t="s">
        <v>23</v>
      </c>
      <c r="D101">
        <v>6063</v>
      </c>
      <c r="E101" t="s">
        <v>29</v>
      </c>
      <c r="F101">
        <v>4855</v>
      </c>
      <c r="G101">
        <v>4692</v>
      </c>
      <c r="H101" t="s">
        <v>34</v>
      </c>
    </row>
    <row r="102" spans="1:8" x14ac:dyDescent="0.25">
      <c r="A102" t="s">
        <v>12</v>
      </c>
      <c r="B102">
        <v>2024</v>
      </c>
      <c r="C102" t="s">
        <v>24</v>
      </c>
      <c r="D102">
        <v>2042</v>
      </c>
      <c r="E102" t="s">
        <v>20</v>
      </c>
      <c r="F102">
        <v>2391</v>
      </c>
      <c r="G102">
        <v>2747</v>
      </c>
      <c r="H102" t="s">
        <v>33</v>
      </c>
    </row>
    <row r="103" spans="1:8" x14ac:dyDescent="0.25">
      <c r="A103" t="s">
        <v>19</v>
      </c>
      <c r="B103">
        <v>2025</v>
      </c>
      <c r="C103" t="s">
        <v>23</v>
      </c>
      <c r="D103">
        <v>2294</v>
      </c>
      <c r="E103" t="s">
        <v>27</v>
      </c>
      <c r="F103">
        <v>1110</v>
      </c>
      <c r="G103">
        <v>1316</v>
      </c>
      <c r="H103" t="s">
        <v>35</v>
      </c>
    </row>
    <row r="104" spans="1:8" x14ac:dyDescent="0.25">
      <c r="A104" t="s">
        <v>18</v>
      </c>
      <c r="B104">
        <v>2023</v>
      </c>
      <c r="C104" t="s">
        <v>20</v>
      </c>
      <c r="D104">
        <v>1002</v>
      </c>
      <c r="E104" t="s">
        <v>26</v>
      </c>
      <c r="F104">
        <v>2132</v>
      </c>
      <c r="G104">
        <v>1916</v>
      </c>
      <c r="H104" t="s">
        <v>33</v>
      </c>
    </row>
    <row r="105" spans="1:8" x14ac:dyDescent="0.25">
      <c r="A105" t="s">
        <v>18</v>
      </c>
      <c r="B105">
        <v>2023</v>
      </c>
      <c r="C105" t="s">
        <v>24</v>
      </c>
      <c r="D105">
        <v>9072</v>
      </c>
      <c r="E105" t="s">
        <v>20</v>
      </c>
      <c r="F105">
        <v>2608</v>
      </c>
      <c r="G105">
        <v>2710</v>
      </c>
      <c r="H105" t="s">
        <v>34</v>
      </c>
    </row>
    <row r="106" spans="1:8" x14ac:dyDescent="0.25">
      <c r="A106" t="s">
        <v>12</v>
      </c>
      <c r="B106">
        <v>2024</v>
      </c>
      <c r="C106" t="s">
        <v>22</v>
      </c>
      <c r="D106">
        <v>3491</v>
      </c>
      <c r="E106" t="s">
        <v>28</v>
      </c>
      <c r="F106">
        <v>5731</v>
      </c>
      <c r="G106">
        <v>5380</v>
      </c>
      <c r="H106" t="s">
        <v>34</v>
      </c>
    </row>
    <row r="107" spans="1:8" x14ac:dyDescent="0.25">
      <c r="A107" t="s">
        <v>10</v>
      </c>
      <c r="B107">
        <v>2025</v>
      </c>
      <c r="C107" t="s">
        <v>23</v>
      </c>
      <c r="D107">
        <v>3082</v>
      </c>
      <c r="E107" t="s">
        <v>20</v>
      </c>
      <c r="F107">
        <v>905</v>
      </c>
      <c r="G107">
        <v>437</v>
      </c>
      <c r="H107" t="s">
        <v>34</v>
      </c>
    </row>
    <row r="108" spans="1:8" x14ac:dyDescent="0.25">
      <c r="A108" t="s">
        <v>12</v>
      </c>
      <c r="B108">
        <v>2023</v>
      </c>
      <c r="C108" t="s">
        <v>21</v>
      </c>
      <c r="D108">
        <v>3461</v>
      </c>
      <c r="E108" t="s">
        <v>20</v>
      </c>
      <c r="F108">
        <v>690</v>
      </c>
      <c r="G108">
        <v>434</v>
      </c>
      <c r="H108" t="s">
        <v>34</v>
      </c>
    </row>
    <row r="109" spans="1:8" x14ac:dyDescent="0.25">
      <c r="A109" t="s">
        <v>19</v>
      </c>
      <c r="B109">
        <v>2025</v>
      </c>
      <c r="C109" t="s">
        <v>20</v>
      </c>
      <c r="D109">
        <v>3422</v>
      </c>
      <c r="E109" t="s">
        <v>30</v>
      </c>
      <c r="F109">
        <v>3246</v>
      </c>
      <c r="G109">
        <v>3507</v>
      </c>
      <c r="H109" t="s">
        <v>33</v>
      </c>
    </row>
    <row r="110" spans="1:8" x14ac:dyDescent="0.25">
      <c r="A110" t="s">
        <v>18</v>
      </c>
      <c r="B110">
        <v>2025</v>
      </c>
      <c r="C110" t="s">
        <v>22</v>
      </c>
      <c r="D110">
        <v>2201</v>
      </c>
      <c r="E110" t="s">
        <v>28</v>
      </c>
      <c r="F110">
        <v>2328</v>
      </c>
      <c r="G110">
        <v>2584</v>
      </c>
      <c r="H110" t="s">
        <v>33</v>
      </c>
    </row>
    <row r="111" spans="1:8" x14ac:dyDescent="0.25">
      <c r="A111" t="s">
        <v>18</v>
      </c>
      <c r="B111">
        <v>2024</v>
      </c>
      <c r="C111" t="s">
        <v>21</v>
      </c>
      <c r="D111">
        <v>6008</v>
      </c>
      <c r="E111" t="s">
        <v>20</v>
      </c>
      <c r="F111">
        <v>6298</v>
      </c>
      <c r="G111">
        <v>5886</v>
      </c>
      <c r="H111" t="s">
        <v>32</v>
      </c>
    </row>
    <row r="112" spans="1:8" x14ac:dyDescent="0.25">
      <c r="A112" t="s">
        <v>17</v>
      </c>
      <c r="B112">
        <v>2025</v>
      </c>
      <c r="C112" t="s">
        <v>20</v>
      </c>
      <c r="D112">
        <v>6915</v>
      </c>
      <c r="E112" t="s">
        <v>29</v>
      </c>
      <c r="F112">
        <v>5721</v>
      </c>
      <c r="G112">
        <v>6112</v>
      </c>
      <c r="H112" t="s">
        <v>32</v>
      </c>
    </row>
    <row r="113" spans="1:8" x14ac:dyDescent="0.25">
      <c r="A113" t="s">
        <v>18</v>
      </c>
      <c r="B113">
        <v>2024</v>
      </c>
      <c r="C113" t="s">
        <v>20</v>
      </c>
      <c r="D113">
        <v>8854</v>
      </c>
      <c r="E113" t="s">
        <v>20</v>
      </c>
      <c r="F113">
        <v>945</v>
      </c>
      <c r="G113">
        <v>481</v>
      </c>
      <c r="H113" t="s">
        <v>35</v>
      </c>
    </row>
    <row r="114" spans="1:8" x14ac:dyDescent="0.25">
      <c r="A114" t="s">
        <v>8</v>
      </c>
      <c r="B114">
        <v>2023</v>
      </c>
      <c r="C114" t="s">
        <v>21</v>
      </c>
      <c r="D114">
        <v>2053</v>
      </c>
      <c r="E114" t="s">
        <v>28</v>
      </c>
      <c r="F114">
        <v>6801</v>
      </c>
      <c r="G114">
        <v>7008</v>
      </c>
      <c r="H114" t="s">
        <v>32</v>
      </c>
    </row>
    <row r="115" spans="1:8" x14ac:dyDescent="0.25">
      <c r="A115" t="s">
        <v>15</v>
      </c>
      <c r="B115">
        <v>2024</v>
      </c>
      <c r="C115" t="s">
        <v>24</v>
      </c>
      <c r="D115">
        <v>6917</v>
      </c>
      <c r="E115" t="s">
        <v>25</v>
      </c>
      <c r="F115">
        <v>5917</v>
      </c>
      <c r="G115">
        <v>6076</v>
      </c>
      <c r="H115" t="s">
        <v>34</v>
      </c>
    </row>
    <row r="116" spans="1:8" x14ac:dyDescent="0.25">
      <c r="A116" t="s">
        <v>8</v>
      </c>
      <c r="B116">
        <v>2025</v>
      </c>
      <c r="C116" t="s">
        <v>23</v>
      </c>
      <c r="D116">
        <v>3102</v>
      </c>
      <c r="E116" t="s">
        <v>30</v>
      </c>
      <c r="F116">
        <v>1332</v>
      </c>
      <c r="G116">
        <v>880</v>
      </c>
      <c r="H116" t="s">
        <v>34</v>
      </c>
    </row>
    <row r="117" spans="1:8" x14ac:dyDescent="0.25">
      <c r="A117" t="s">
        <v>19</v>
      </c>
      <c r="B117">
        <v>2023</v>
      </c>
      <c r="C117" t="s">
        <v>23</v>
      </c>
      <c r="D117">
        <v>5577</v>
      </c>
      <c r="E117" t="s">
        <v>27</v>
      </c>
      <c r="F117">
        <v>5221</v>
      </c>
      <c r="G117">
        <v>5697</v>
      </c>
      <c r="H117" t="s">
        <v>33</v>
      </c>
    </row>
    <row r="118" spans="1:8" x14ac:dyDescent="0.25">
      <c r="A118" t="s">
        <v>11</v>
      </c>
      <c r="B118">
        <v>2025</v>
      </c>
      <c r="C118" t="s">
        <v>21</v>
      </c>
      <c r="D118">
        <v>7025</v>
      </c>
      <c r="E118" t="s">
        <v>31</v>
      </c>
      <c r="F118">
        <v>3766</v>
      </c>
      <c r="G118">
        <v>4159</v>
      </c>
      <c r="H118" t="s">
        <v>35</v>
      </c>
    </row>
    <row r="119" spans="1:8" x14ac:dyDescent="0.25">
      <c r="A119" t="s">
        <v>18</v>
      </c>
      <c r="B119">
        <v>2025</v>
      </c>
      <c r="C119" t="s">
        <v>23</v>
      </c>
      <c r="D119">
        <v>8923</v>
      </c>
      <c r="E119" t="s">
        <v>28</v>
      </c>
      <c r="F119">
        <v>3372</v>
      </c>
      <c r="G119">
        <v>3412</v>
      </c>
      <c r="H119" t="s">
        <v>32</v>
      </c>
    </row>
    <row r="120" spans="1:8" x14ac:dyDescent="0.25">
      <c r="A120" t="s">
        <v>14</v>
      </c>
      <c r="B120">
        <v>2024</v>
      </c>
      <c r="C120" t="s">
        <v>24</v>
      </c>
      <c r="D120">
        <v>4237</v>
      </c>
      <c r="E120" t="s">
        <v>30</v>
      </c>
      <c r="F120">
        <v>4113</v>
      </c>
      <c r="G120">
        <v>3908</v>
      </c>
      <c r="H120" t="s">
        <v>35</v>
      </c>
    </row>
    <row r="121" spans="1:8" x14ac:dyDescent="0.25">
      <c r="A121" t="s">
        <v>16</v>
      </c>
      <c r="B121">
        <v>2023</v>
      </c>
      <c r="C121" t="s">
        <v>24</v>
      </c>
      <c r="D121">
        <v>8686</v>
      </c>
      <c r="E121" t="s">
        <v>29</v>
      </c>
      <c r="F121">
        <v>5488</v>
      </c>
      <c r="G121">
        <v>5339</v>
      </c>
      <c r="H121" t="s">
        <v>35</v>
      </c>
    </row>
    <row r="122" spans="1:8" x14ac:dyDescent="0.25">
      <c r="A122" t="s">
        <v>13</v>
      </c>
      <c r="B122">
        <v>2024</v>
      </c>
      <c r="C122" t="s">
        <v>20</v>
      </c>
      <c r="D122">
        <v>7397</v>
      </c>
      <c r="E122" t="s">
        <v>26</v>
      </c>
      <c r="F122">
        <v>2306</v>
      </c>
      <c r="G122">
        <v>2355</v>
      </c>
      <c r="H122" t="s">
        <v>34</v>
      </c>
    </row>
    <row r="123" spans="1:8" x14ac:dyDescent="0.25">
      <c r="A123" t="s">
        <v>16</v>
      </c>
      <c r="B123">
        <v>2024</v>
      </c>
      <c r="C123" t="s">
        <v>20</v>
      </c>
      <c r="D123">
        <v>8886</v>
      </c>
      <c r="E123" t="s">
        <v>31</v>
      </c>
      <c r="F123">
        <v>3552</v>
      </c>
      <c r="G123">
        <v>3265</v>
      </c>
      <c r="H123" t="s">
        <v>35</v>
      </c>
    </row>
    <row r="124" spans="1:8" x14ac:dyDescent="0.25">
      <c r="A124" t="s">
        <v>10</v>
      </c>
      <c r="B124">
        <v>2023</v>
      </c>
      <c r="C124" t="s">
        <v>20</v>
      </c>
      <c r="D124">
        <v>4932</v>
      </c>
      <c r="E124" t="s">
        <v>29</v>
      </c>
      <c r="F124">
        <v>6471</v>
      </c>
      <c r="G124">
        <v>6258</v>
      </c>
      <c r="H124" t="s">
        <v>32</v>
      </c>
    </row>
    <row r="125" spans="1:8" x14ac:dyDescent="0.25">
      <c r="A125" t="s">
        <v>10</v>
      </c>
      <c r="B125">
        <v>2025</v>
      </c>
      <c r="C125" t="s">
        <v>23</v>
      </c>
      <c r="D125">
        <v>3325</v>
      </c>
      <c r="E125" t="s">
        <v>27</v>
      </c>
      <c r="F125">
        <v>1224</v>
      </c>
      <c r="G125">
        <v>917</v>
      </c>
      <c r="H125" t="s">
        <v>35</v>
      </c>
    </row>
    <row r="126" spans="1:8" x14ac:dyDescent="0.25">
      <c r="A126" t="s">
        <v>17</v>
      </c>
      <c r="B126">
        <v>2024</v>
      </c>
      <c r="C126" t="s">
        <v>21</v>
      </c>
      <c r="D126">
        <v>3600</v>
      </c>
      <c r="E126" t="s">
        <v>20</v>
      </c>
      <c r="F126">
        <v>6496</v>
      </c>
      <c r="G126">
        <v>6087</v>
      </c>
      <c r="H126" t="s">
        <v>33</v>
      </c>
    </row>
    <row r="127" spans="1:8" x14ac:dyDescent="0.25">
      <c r="A127" t="s">
        <v>10</v>
      </c>
      <c r="B127">
        <v>2025</v>
      </c>
      <c r="C127" t="s">
        <v>21</v>
      </c>
      <c r="D127">
        <v>1891</v>
      </c>
      <c r="E127" t="s">
        <v>29</v>
      </c>
      <c r="F127">
        <v>903</v>
      </c>
      <c r="G127">
        <v>811</v>
      </c>
      <c r="H127" t="s">
        <v>35</v>
      </c>
    </row>
    <row r="128" spans="1:8" x14ac:dyDescent="0.25">
      <c r="A128" t="s">
        <v>10</v>
      </c>
      <c r="B128">
        <v>2025</v>
      </c>
      <c r="C128" t="s">
        <v>23</v>
      </c>
      <c r="D128">
        <v>6313</v>
      </c>
      <c r="E128" t="s">
        <v>27</v>
      </c>
      <c r="F128">
        <v>5675</v>
      </c>
      <c r="G128">
        <v>5284</v>
      </c>
      <c r="H128" t="s">
        <v>32</v>
      </c>
    </row>
    <row r="129" spans="1:8" x14ac:dyDescent="0.25">
      <c r="A129" t="s">
        <v>14</v>
      </c>
      <c r="B129">
        <v>2024</v>
      </c>
      <c r="C129" t="s">
        <v>23</v>
      </c>
      <c r="D129">
        <v>2388</v>
      </c>
      <c r="E129" t="s">
        <v>31</v>
      </c>
      <c r="F129">
        <v>1936</v>
      </c>
      <c r="G129">
        <v>2098</v>
      </c>
      <c r="H129" t="s">
        <v>35</v>
      </c>
    </row>
    <row r="130" spans="1:8" x14ac:dyDescent="0.25">
      <c r="A130" t="s">
        <v>17</v>
      </c>
      <c r="B130">
        <v>2025</v>
      </c>
      <c r="C130" t="s">
        <v>21</v>
      </c>
      <c r="D130">
        <v>3106</v>
      </c>
      <c r="E130" t="s">
        <v>25</v>
      </c>
      <c r="F130">
        <v>1701</v>
      </c>
      <c r="G130">
        <v>1942</v>
      </c>
      <c r="H130" t="s">
        <v>34</v>
      </c>
    </row>
    <row r="131" spans="1:8" x14ac:dyDescent="0.25">
      <c r="A131" t="s">
        <v>12</v>
      </c>
      <c r="B131">
        <v>2024</v>
      </c>
      <c r="C131" t="s">
        <v>22</v>
      </c>
      <c r="D131">
        <v>4462</v>
      </c>
      <c r="E131" t="s">
        <v>26</v>
      </c>
      <c r="F131">
        <v>7616</v>
      </c>
      <c r="G131">
        <v>7842</v>
      </c>
      <c r="H131" t="s">
        <v>35</v>
      </c>
    </row>
    <row r="132" spans="1:8" x14ac:dyDescent="0.25">
      <c r="A132" t="s">
        <v>11</v>
      </c>
      <c r="B132">
        <v>2023</v>
      </c>
      <c r="C132" t="s">
        <v>23</v>
      </c>
      <c r="D132">
        <v>1580</v>
      </c>
      <c r="E132" t="s">
        <v>30</v>
      </c>
      <c r="F132">
        <v>3157</v>
      </c>
      <c r="G132">
        <v>2760</v>
      </c>
      <c r="H132" t="s">
        <v>33</v>
      </c>
    </row>
    <row r="133" spans="1:8" x14ac:dyDescent="0.25">
      <c r="A133" t="s">
        <v>18</v>
      </c>
      <c r="B133">
        <v>2024</v>
      </c>
      <c r="C133" t="s">
        <v>21</v>
      </c>
      <c r="D133">
        <v>1204</v>
      </c>
      <c r="E133" t="s">
        <v>25</v>
      </c>
      <c r="F133">
        <v>834</v>
      </c>
      <c r="G133">
        <v>568</v>
      </c>
      <c r="H133" t="s">
        <v>34</v>
      </c>
    </row>
    <row r="134" spans="1:8" x14ac:dyDescent="0.25">
      <c r="A134" t="s">
        <v>13</v>
      </c>
      <c r="B134">
        <v>2024</v>
      </c>
      <c r="C134" t="s">
        <v>24</v>
      </c>
      <c r="D134">
        <v>3524</v>
      </c>
      <c r="E134" t="s">
        <v>29</v>
      </c>
      <c r="F134">
        <v>4604</v>
      </c>
      <c r="G134">
        <v>4366</v>
      </c>
      <c r="H134" t="s">
        <v>33</v>
      </c>
    </row>
    <row r="135" spans="1:8" x14ac:dyDescent="0.25">
      <c r="A135" t="s">
        <v>15</v>
      </c>
      <c r="B135">
        <v>2025</v>
      </c>
      <c r="C135" t="s">
        <v>24</v>
      </c>
      <c r="D135">
        <v>9973</v>
      </c>
      <c r="E135" t="s">
        <v>29</v>
      </c>
      <c r="F135">
        <v>6137</v>
      </c>
      <c r="G135">
        <v>6369</v>
      </c>
      <c r="H135" t="s">
        <v>35</v>
      </c>
    </row>
    <row r="136" spans="1:8" x14ac:dyDescent="0.25">
      <c r="A136" t="s">
        <v>16</v>
      </c>
      <c r="B136">
        <v>2025</v>
      </c>
      <c r="C136" t="s">
        <v>22</v>
      </c>
      <c r="D136">
        <v>8604</v>
      </c>
      <c r="E136" t="s">
        <v>27</v>
      </c>
      <c r="F136">
        <v>5035</v>
      </c>
      <c r="G136">
        <v>5298</v>
      </c>
      <c r="H136" t="s">
        <v>34</v>
      </c>
    </row>
    <row r="137" spans="1:8" x14ac:dyDescent="0.25">
      <c r="A137" t="s">
        <v>18</v>
      </c>
      <c r="B137">
        <v>2024</v>
      </c>
      <c r="C137" t="s">
        <v>24</v>
      </c>
      <c r="D137">
        <v>1655</v>
      </c>
      <c r="E137" t="s">
        <v>20</v>
      </c>
      <c r="F137">
        <v>3574</v>
      </c>
      <c r="G137">
        <v>3853</v>
      </c>
      <c r="H137" t="s">
        <v>33</v>
      </c>
    </row>
    <row r="138" spans="1:8" x14ac:dyDescent="0.25">
      <c r="A138" t="s">
        <v>13</v>
      </c>
      <c r="B138">
        <v>2023</v>
      </c>
      <c r="C138" t="s">
        <v>24</v>
      </c>
      <c r="D138">
        <v>8764</v>
      </c>
      <c r="E138" t="s">
        <v>20</v>
      </c>
      <c r="F138">
        <v>7808</v>
      </c>
      <c r="G138">
        <v>7883</v>
      </c>
      <c r="H138" t="s">
        <v>35</v>
      </c>
    </row>
    <row r="139" spans="1:8" x14ac:dyDescent="0.25">
      <c r="A139" t="s">
        <v>13</v>
      </c>
      <c r="B139">
        <v>2023</v>
      </c>
      <c r="C139" t="s">
        <v>22</v>
      </c>
      <c r="D139">
        <v>9850</v>
      </c>
      <c r="E139" t="s">
        <v>20</v>
      </c>
      <c r="F139">
        <v>2911</v>
      </c>
      <c r="G139">
        <v>3384</v>
      </c>
      <c r="H139" t="s">
        <v>35</v>
      </c>
    </row>
    <row r="140" spans="1:8" x14ac:dyDescent="0.25">
      <c r="A140" t="s">
        <v>17</v>
      </c>
      <c r="B140">
        <v>2025</v>
      </c>
      <c r="C140" t="s">
        <v>21</v>
      </c>
      <c r="D140">
        <v>8098</v>
      </c>
      <c r="E140" t="s">
        <v>20</v>
      </c>
      <c r="F140">
        <v>3300</v>
      </c>
      <c r="G140">
        <v>3626</v>
      </c>
      <c r="H140" t="s">
        <v>35</v>
      </c>
    </row>
    <row r="141" spans="1:8" x14ac:dyDescent="0.25">
      <c r="A141" t="s">
        <v>16</v>
      </c>
      <c r="B141">
        <v>2023</v>
      </c>
      <c r="C141" t="s">
        <v>23</v>
      </c>
      <c r="D141">
        <v>6299</v>
      </c>
      <c r="E141" t="s">
        <v>25</v>
      </c>
      <c r="F141">
        <v>5578</v>
      </c>
      <c r="G141">
        <v>5243</v>
      </c>
      <c r="H141" t="s">
        <v>35</v>
      </c>
    </row>
    <row r="142" spans="1:8" x14ac:dyDescent="0.25">
      <c r="A142" t="s">
        <v>18</v>
      </c>
      <c r="B142">
        <v>2023</v>
      </c>
      <c r="C142" t="s">
        <v>21</v>
      </c>
      <c r="D142">
        <v>9991</v>
      </c>
      <c r="E142" t="s">
        <v>30</v>
      </c>
      <c r="F142">
        <v>3284</v>
      </c>
      <c r="G142">
        <v>3650</v>
      </c>
      <c r="H142" t="s">
        <v>32</v>
      </c>
    </row>
    <row r="143" spans="1:8" x14ac:dyDescent="0.25">
      <c r="A143" t="s">
        <v>19</v>
      </c>
      <c r="B143">
        <v>2025</v>
      </c>
      <c r="C143" t="s">
        <v>22</v>
      </c>
      <c r="D143">
        <v>3842</v>
      </c>
      <c r="E143" t="s">
        <v>30</v>
      </c>
      <c r="F143">
        <v>2660</v>
      </c>
      <c r="G143">
        <v>2396</v>
      </c>
      <c r="H143" t="s">
        <v>32</v>
      </c>
    </row>
    <row r="144" spans="1:8" x14ac:dyDescent="0.25">
      <c r="A144" t="s">
        <v>13</v>
      </c>
      <c r="B144">
        <v>2023</v>
      </c>
      <c r="C144" t="s">
        <v>21</v>
      </c>
      <c r="D144">
        <v>4830</v>
      </c>
      <c r="E144" t="s">
        <v>27</v>
      </c>
      <c r="F144">
        <v>1471</v>
      </c>
      <c r="G144">
        <v>1318</v>
      </c>
      <c r="H144" t="s">
        <v>33</v>
      </c>
    </row>
    <row r="145" spans="1:8" x14ac:dyDescent="0.25">
      <c r="A145" t="s">
        <v>13</v>
      </c>
      <c r="B145">
        <v>2025</v>
      </c>
      <c r="C145" t="s">
        <v>24</v>
      </c>
      <c r="D145">
        <v>6463</v>
      </c>
      <c r="E145" t="s">
        <v>31</v>
      </c>
      <c r="F145">
        <v>6020</v>
      </c>
      <c r="G145">
        <v>5980</v>
      </c>
      <c r="H145" t="s">
        <v>32</v>
      </c>
    </row>
    <row r="146" spans="1:8" x14ac:dyDescent="0.25">
      <c r="A146" t="s">
        <v>8</v>
      </c>
      <c r="B146">
        <v>2023</v>
      </c>
      <c r="C146" t="s">
        <v>22</v>
      </c>
      <c r="D146">
        <v>8283</v>
      </c>
      <c r="E146" t="s">
        <v>26</v>
      </c>
      <c r="F146">
        <v>5608</v>
      </c>
      <c r="G146">
        <v>5624</v>
      </c>
      <c r="H146" t="s">
        <v>35</v>
      </c>
    </row>
    <row r="147" spans="1:8" x14ac:dyDescent="0.25">
      <c r="A147" t="s">
        <v>16</v>
      </c>
      <c r="B147">
        <v>2025</v>
      </c>
      <c r="C147" t="s">
        <v>20</v>
      </c>
      <c r="D147">
        <v>5699</v>
      </c>
      <c r="E147" t="s">
        <v>28</v>
      </c>
      <c r="F147">
        <v>831</v>
      </c>
      <c r="G147">
        <v>492</v>
      </c>
      <c r="H147" t="s">
        <v>34</v>
      </c>
    </row>
    <row r="148" spans="1:8" x14ac:dyDescent="0.25">
      <c r="A148" t="s">
        <v>10</v>
      </c>
      <c r="B148">
        <v>2024</v>
      </c>
      <c r="C148" t="s">
        <v>21</v>
      </c>
      <c r="D148">
        <v>4243</v>
      </c>
      <c r="E148" t="s">
        <v>29</v>
      </c>
      <c r="F148">
        <v>3808</v>
      </c>
      <c r="G148">
        <v>3729</v>
      </c>
      <c r="H148" t="s">
        <v>32</v>
      </c>
    </row>
    <row r="149" spans="1:8" x14ac:dyDescent="0.25">
      <c r="A149" t="s">
        <v>11</v>
      </c>
      <c r="B149">
        <v>2024</v>
      </c>
      <c r="C149" t="s">
        <v>22</v>
      </c>
      <c r="D149">
        <v>2083</v>
      </c>
      <c r="E149" t="s">
        <v>30</v>
      </c>
      <c r="F149">
        <v>7991</v>
      </c>
      <c r="G149">
        <v>7937</v>
      </c>
      <c r="H149" t="s">
        <v>32</v>
      </c>
    </row>
    <row r="150" spans="1:8" x14ac:dyDescent="0.25">
      <c r="A150" t="s">
        <v>18</v>
      </c>
      <c r="B150">
        <v>2025</v>
      </c>
      <c r="C150" t="s">
        <v>24</v>
      </c>
      <c r="D150">
        <v>8856</v>
      </c>
      <c r="E150" t="s">
        <v>29</v>
      </c>
      <c r="F150">
        <v>6623</v>
      </c>
      <c r="G150">
        <v>6778</v>
      </c>
      <c r="H150" t="s">
        <v>33</v>
      </c>
    </row>
    <row r="151" spans="1:8" x14ac:dyDescent="0.25">
      <c r="A151" t="s">
        <v>9</v>
      </c>
      <c r="B151">
        <v>2025</v>
      </c>
      <c r="C151" t="s">
        <v>21</v>
      </c>
      <c r="D151">
        <v>6672</v>
      </c>
      <c r="E151" t="s">
        <v>29</v>
      </c>
      <c r="F151">
        <v>5411</v>
      </c>
      <c r="G151">
        <v>5715</v>
      </c>
      <c r="H151" t="s">
        <v>32</v>
      </c>
    </row>
    <row r="152" spans="1:8" x14ac:dyDescent="0.25">
      <c r="A152" t="s">
        <v>13</v>
      </c>
      <c r="B152">
        <v>2024</v>
      </c>
      <c r="C152" t="s">
        <v>24</v>
      </c>
      <c r="D152">
        <v>2223</v>
      </c>
      <c r="E152" t="s">
        <v>29</v>
      </c>
      <c r="F152">
        <v>4912</v>
      </c>
      <c r="G152">
        <v>4513</v>
      </c>
      <c r="H152" t="s">
        <v>32</v>
      </c>
    </row>
    <row r="153" spans="1:8" x14ac:dyDescent="0.25">
      <c r="A153" t="s">
        <v>16</v>
      </c>
      <c r="B153">
        <v>2025</v>
      </c>
      <c r="C153" t="s">
        <v>23</v>
      </c>
      <c r="D153">
        <v>9063</v>
      </c>
      <c r="E153" t="s">
        <v>26</v>
      </c>
      <c r="F153">
        <v>6947</v>
      </c>
      <c r="G153">
        <v>6581</v>
      </c>
      <c r="H153" t="s">
        <v>34</v>
      </c>
    </row>
    <row r="154" spans="1:8" x14ac:dyDescent="0.25">
      <c r="A154" t="s">
        <v>14</v>
      </c>
      <c r="B154">
        <v>2025</v>
      </c>
      <c r="C154" t="s">
        <v>21</v>
      </c>
      <c r="D154">
        <v>1597</v>
      </c>
      <c r="E154" t="s">
        <v>27</v>
      </c>
      <c r="F154">
        <v>1050</v>
      </c>
      <c r="G154">
        <v>1096</v>
      </c>
      <c r="H154" t="s">
        <v>33</v>
      </c>
    </row>
    <row r="155" spans="1:8" x14ac:dyDescent="0.25">
      <c r="A155" t="s">
        <v>16</v>
      </c>
      <c r="B155">
        <v>2025</v>
      </c>
      <c r="C155" t="s">
        <v>20</v>
      </c>
      <c r="D155">
        <v>5128</v>
      </c>
      <c r="E155" t="s">
        <v>27</v>
      </c>
      <c r="F155">
        <v>909</v>
      </c>
      <c r="G155">
        <v>783</v>
      </c>
      <c r="H155" t="s">
        <v>35</v>
      </c>
    </row>
    <row r="156" spans="1:8" x14ac:dyDescent="0.25">
      <c r="A156" t="s">
        <v>18</v>
      </c>
      <c r="B156">
        <v>2023</v>
      </c>
      <c r="C156" t="s">
        <v>21</v>
      </c>
      <c r="D156">
        <v>1281</v>
      </c>
      <c r="E156" t="s">
        <v>26</v>
      </c>
      <c r="F156">
        <v>3070</v>
      </c>
      <c r="G156">
        <v>3504</v>
      </c>
      <c r="H156" t="s">
        <v>35</v>
      </c>
    </row>
    <row r="157" spans="1:8" x14ac:dyDescent="0.25">
      <c r="A157" t="s">
        <v>19</v>
      </c>
      <c r="B157">
        <v>2024</v>
      </c>
      <c r="C157" t="s">
        <v>22</v>
      </c>
      <c r="D157">
        <v>5909</v>
      </c>
      <c r="E157" t="s">
        <v>28</v>
      </c>
      <c r="F157">
        <v>1140</v>
      </c>
      <c r="G157">
        <v>869</v>
      </c>
      <c r="H157" t="s">
        <v>35</v>
      </c>
    </row>
    <row r="158" spans="1:8" x14ac:dyDescent="0.25">
      <c r="A158" t="s">
        <v>13</v>
      </c>
      <c r="B158">
        <v>2025</v>
      </c>
      <c r="C158" t="s">
        <v>21</v>
      </c>
      <c r="D158">
        <v>4761</v>
      </c>
      <c r="E158" t="s">
        <v>26</v>
      </c>
      <c r="F158">
        <v>6688</v>
      </c>
      <c r="G158">
        <v>6804</v>
      </c>
      <c r="H158" t="s">
        <v>32</v>
      </c>
    </row>
    <row r="159" spans="1:8" x14ac:dyDescent="0.25">
      <c r="A159" t="s">
        <v>16</v>
      </c>
      <c r="B159">
        <v>2025</v>
      </c>
      <c r="C159" t="s">
        <v>24</v>
      </c>
      <c r="D159">
        <v>6105</v>
      </c>
      <c r="E159" t="s">
        <v>28</v>
      </c>
      <c r="F159">
        <v>5142</v>
      </c>
      <c r="G159">
        <v>4659</v>
      </c>
      <c r="H159" t="s">
        <v>35</v>
      </c>
    </row>
    <row r="160" spans="1:8" x14ac:dyDescent="0.25">
      <c r="A160" t="s">
        <v>12</v>
      </c>
      <c r="B160">
        <v>2025</v>
      </c>
      <c r="C160" t="s">
        <v>24</v>
      </c>
      <c r="D160">
        <v>5771</v>
      </c>
      <c r="E160" t="s">
        <v>20</v>
      </c>
      <c r="F160">
        <v>853</v>
      </c>
      <c r="G160">
        <v>1182</v>
      </c>
      <c r="H160" t="s">
        <v>34</v>
      </c>
    </row>
    <row r="161" spans="1:8" x14ac:dyDescent="0.25">
      <c r="A161" t="s">
        <v>10</v>
      </c>
      <c r="B161">
        <v>2024</v>
      </c>
      <c r="C161" t="s">
        <v>23</v>
      </c>
      <c r="D161">
        <v>6045</v>
      </c>
      <c r="E161" t="s">
        <v>30</v>
      </c>
      <c r="F161">
        <v>4669</v>
      </c>
      <c r="G161">
        <v>4828</v>
      </c>
      <c r="H161" t="s">
        <v>32</v>
      </c>
    </row>
    <row r="162" spans="1:8" x14ac:dyDescent="0.25">
      <c r="A162" t="s">
        <v>12</v>
      </c>
      <c r="B162">
        <v>2025</v>
      </c>
      <c r="C162" t="s">
        <v>23</v>
      </c>
      <c r="D162">
        <v>1925</v>
      </c>
      <c r="E162" t="s">
        <v>25</v>
      </c>
      <c r="F162">
        <v>7538</v>
      </c>
      <c r="G162">
        <v>7363</v>
      </c>
      <c r="H162" t="s">
        <v>34</v>
      </c>
    </row>
    <row r="163" spans="1:8" x14ac:dyDescent="0.25">
      <c r="A163" t="s">
        <v>12</v>
      </c>
      <c r="B163">
        <v>2024</v>
      </c>
      <c r="C163" t="s">
        <v>22</v>
      </c>
      <c r="D163">
        <v>5885</v>
      </c>
      <c r="E163" t="s">
        <v>26</v>
      </c>
      <c r="F163">
        <v>2669</v>
      </c>
      <c r="G163">
        <v>2351</v>
      </c>
      <c r="H163" t="s">
        <v>33</v>
      </c>
    </row>
    <row r="164" spans="1:8" x14ac:dyDescent="0.25">
      <c r="A164" t="s">
        <v>13</v>
      </c>
      <c r="B164">
        <v>2025</v>
      </c>
      <c r="C164" t="s">
        <v>22</v>
      </c>
      <c r="D164">
        <v>2139</v>
      </c>
      <c r="E164" t="s">
        <v>25</v>
      </c>
      <c r="F164">
        <v>2430</v>
      </c>
      <c r="G164">
        <v>2101</v>
      </c>
      <c r="H164" t="s">
        <v>33</v>
      </c>
    </row>
    <row r="165" spans="1:8" x14ac:dyDescent="0.25">
      <c r="A165" t="s">
        <v>18</v>
      </c>
      <c r="B165">
        <v>2025</v>
      </c>
      <c r="C165" t="s">
        <v>23</v>
      </c>
      <c r="D165">
        <v>8689</v>
      </c>
      <c r="E165" t="s">
        <v>25</v>
      </c>
      <c r="F165">
        <v>1890</v>
      </c>
      <c r="G165">
        <v>2362</v>
      </c>
      <c r="H165" t="s">
        <v>34</v>
      </c>
    </row>
    <row r="166" spans="1:8" x14ac:dyDescent="0.25">
      <c r="A166" t="s">
        <v>15</v>
      </c>
      <c r="B166">
        <v>2023</v>
      </c>
      <c r="C166" t="s">
        <v>20</v>
      </c>
      <c r="D166">
        <v>8551</v>
      </c>
      <c r="E166" t="s">
        <v>20</v>
      </c>
      <c r="F166">
        <v>507</v>
      </c>
      <c r="G166">
        <v>533</v>
      </c>
      <c r="H166" t="s">
        <v>34</v>
      </c>
    </row>
    <row r="167" spans="1:8" x14ac:dyDescent="0.25">
      <c r="A167" t="s">
        <v>17</v>
      </c>
      <c r="B167">
        <v>2023</v>
      </c>
      <c r="C167" t="s">
        <v>21</v>
      </c>
      <c r="D167">
        <v>5180</v>
      </c>
      <c r="E167" t="s">
        <v>29</v>
      </c>
      <c r="F167">
        <v>1347</v>
      </c>
      <c r="G167">
        <v>1193</v>
      </c>
      <c r="H167" t="s">
        <v>34</v>
      </c>
    </row>
    <row r="168" spans="1:8" x14ac:dyDescent="0.25">
      <c r="A168" t="s">
        <v>14</v>
      </c>
      <c r="B168">
        <v>2023</v>
      </c>
      <c r="C168" t="s">
        <v>22</v>
      </c>
      <c r="D168">
        <v>9542</v>
      </c>
      <c r="E168" t="s">
        <v>29</v>
      </c>
      <c r="F168">
        <v>3987</v>
      </c>
      <c r="G168">
        <v>4130</v>
      </c>
      <c r="H168" t="s">
        <v>35</v>
      </c>
    </row>
    <row r="169" spans="1:8" x14ac:dyDescent="0.25">
      <c r="A169" t="s">
        <v>14</v>
      </c>
      <c r="B169">
        <v>2025</v>
      </c>
      <c r="C169" t="s">
        <v>20</v>
      </c>
      <c r="D169">
        <v>1160</v>
      </c>
      <c r="E169" t="s">
        <v>27</v>
      </c>
      <c r="F169">
        <v>4915</v>
      </c>
      <c r="G169">
        <v>5243</v>
      </c>
      <c r="H169" t="s">
        <v>33</v>
      </c>
    </row>
    <row r="170" spans="1:8" x14ac:dyDescent="0.25">
      <c r="A170" t="s">
        <v>17</v>
      </c>
      <c r="B170">
        <v>2024</v>
      </c>
      <c r="C170" t="s">
        <v>24</v>
      </c>
      <c r="D170">
        <v>7769</v>
      </c>
      <c r="E170" t="s">
        <v>27</v>
      </c>
      <c r="F170">
        <v>1688</v>
      </c>
      <c r="G170">
        <v>1205</v>
      </c>
      <c r="H170" t="s">
        <v>34</v>
      </c>
    </row>
    <row r="171" spans="1:8" x14ac:dyDescent="0.25">
      <c r="A171" t="s">
        <v>14</v>
      </c>
      <c r="B171">
        <v>2025</v>
      </c>
      <c r="C171" t="s">
        <v>20</v>
      </c>
      <c r="D171">
        <v>8267</v>
      </c>
      <c r="E171" t="s">
        <v>30</v>
      </c>
      <c r="F171">
        <v>2630</v>
      </c>
      <c r="G171">
        <v>2357</v>
      </c>
      <c r="H171" t="s">
        <v>32</v>
      </c>
    </row>
    <row r="172" spans="1:8" x14ac:dyDescent="0.25">
      <c r="A172" t="s">
        <v>19</v>
      </c>
      <c r="B172">
        <v>2023</v>
      </c>
      <c r="C172" t="s">
        <v>24</v>
      </c>
      <c r="D172">
        <v>4356</v>
      </c>
      <c r="E172" t="s">
        <v>25</v>
      </c>
      <c r="F172">
        <v>6283</v>
      </c>
      <c r="G172">
        <v>6078</v>
      </c>
      <c r="H172" t="s">
        <v>32</v>
      </c>
    </row>
    <row r="173" spans="1:8" x14ac:dyDescent="0.25">
      <c r="A173" t="s">
        <v>12</v>
      </c>
      <c r="B173">
        <v>2025</v>
      </c>
      <c r="C173" t="s">
        <v>24</v>
      </c>
      <c r="D173">
        <v>7300</v>
      </c>
      <c r="E173" t="s">
        <v>25</v>
      </c>
      <c r="F173">
        <v>820</v>
      </c>
      <c r="G173">
        <v>681</v>
      </c>
      <c r="H173" t="s">
        <v>34</v>
      </c>
    </row>
    <row r="174" spans="1:8" x14ac:dyDescent="0.25">
      <c r="A174" t="s">
        <v>14</v>
      </c>
      <c r="B174">
        <v>2024</v>
      </c>
      <c r="C174" t="s">
        <v>20</v>
      </c>
      <c r="D174">
        <v>2883</v>
      </c>
      <c r="E174" t="s">
        <v>28</v>
      </c>
      <c r="F174">
        <v>5405</v>
      </c>
      <c r="G174">
        <v>5259</v>
      </c>
      <c r="H174" t="s">
        <v>35</v>
      </c>
    </row>
    <row r="175" spans="1:8" x14ac:dyDescent="0.25">
      <c r="A175" t="s">
        <v>10</v>
      </c>
      <c r="B175">
        <v>2023</v>
      </c>
      <c r="C175" t="s">
        <v>21</v>
      </c>
      <c r="D175">
        <v>4035</v>
      </c>
      <c r="E175" t="s">
        <v>27</v>
      </c>
      <c r="F175">
        <v>2904</v>
      </c>
      <c r="G175">
        <v>3214</v>
      </c>
      <c r="H175" t="s">
        <v>34</v>
      </c>
    </row>
    <row r="176" spans="1:8" x14ac:dyDescent="0.25">
      <c r="A176" t="s">
        <v>8</v>
      </c>
      <c r="B176">
        <v>2024</v>
      </c>
      <c r="C176" t="s">
        <v>22</v>
      </c>
      <c r="D176">
        <v>6843</v>
      </c>
      <c r="E176" t="s">
        <v>31</v>
      </c>
      <c r="F176">
        <v>5399</v>
      </c>
      <c r="G176">
        <v>5841</v>
      </c>
      <c r="H176" t="s">
        <v>35</v>
      </c>
    </row>
    <row r="177" spans="1:8" x14ac:dyDescent="0.25">
      <c r="A177" t="s">
        <v>16</v>
      </c>
      <c r="B177">
        <v>2023</v>
      </c>
      <c r="C177" t="s">
        <v>22</v>
      </c>
      <c r="D177">
        <v>4196</v>
      </c>
      <c r="E177" t="s">
        <v>29</v>
      </c>
      <c r="F177">
        <v>4197</v>
      </c>
      <c r="G177">
        <v>3938</v>
      </c>
      <c r="H177" t="s">
        <v>34</v>
      </c>
    </row>
    <row r="178" spans="1:8" x14ac:dyDescent="0.25">
      <c r="A178" t="s">
        <v>10</v>
      </c>
      <c r="B178">
        <v>2023</v>
      </c>
      <c r="C178" t="s">
        <v>22</v>
      </c>
      <c r="D178">
        <v>8814</v>
      </c>
      <c r="E178" t="s">
        <v>27</v>
      </c>
      <c r="F178">
        <v>2989</v>
      </c>
      <c r="G178">
        <v>3067</v>
      </c>
      <c r="H178" t="s">
        <v>32</v>
      </c>
    </row>
    <row r="179" spans="1:8" x14ac:dyDescent="0.25">
      <c r="A179" t="s">
        <v>19</v>
      </c>
      <c r="B179">
        <v>2025</v>
      </c>
      <c r="C179" t="s">
        <v>21</v>
      </c>
      <c r="D179">
        <v>5067</v>
      </c>
      <c r="E179" t="s">
        <v>30</v>
      </c>
      <c r="F179">
        <v>925</v>
      </c>
      <c r="G179">
        <v>732</v>
      </c>
      <c r="H179" t="s">
        <v>32</v>
      </c>
    </row>
    <row r="180" spans="1:8" x14ac:dyDescent="0.25">
      <c r="A180" t="s">
        <v>8</v>
      </c>
      <c r="B180">
        <v>2023</v>
      </c>
      <c r="C180" t="s">
        <v>23</v>
      </c>
      <c r="D180">
        <v>6643</v>
      </c>
      <c r="E180" t="s">
        <v>30</v>
      </c>
      <c r="F180">
        <v>6070</v>
      </c>
      <c r="G180">
        <v>5779</v>
      </c>
      <c r="H180" t="s">
        <v>33</v>
      </c>
    </row>
    <row r="181" spans="1:8" x14ac:dyDescent="0.25">
      <c r="A181" t="s">
        <v>9</v>
      </c>
      <c r="B181">
        <v>2024</v>
      </c>
      <c r="C181" t="s">
        <v>23</v>
      </c>
      <c r="D181">
        <v>3182</v>
      </c>
      <c r="E181" t="s">
        <v>29</v>
      </c>
      <c r="F181">
        <v>6533</v>
      </c>
      <c r="G181">
        <v>6722</v>
      </c>
      <c r="H181" t="s">
        <v>32</v>
      </c>
    </row>
    <row r="182" spans="1:8" x14ac:dyDescent="0.25">
      <c r="A182" t="s">
        <v>16</v>
      </c>
      <c r="B182">
        <v>2025</v>
      </c>
      <c r="C182" t="s">
        <v>20</v>
      </c>
      <c r="D182">
        <v>4212</v>
      </c>
      <c r="E182" t="s">
        <v>30</v>
      </c>
      <c r="F182">
        <v>4830</v>
      </c>
      <c r="G182">
        <v>5241</v>
      </c>
      <c r="H182" t="s">
        <v>34</v>
      </c>
    </row>
    <row r="183" spans="1:8" x14ac:dyDescent="0.25">
      <c r="A183" t="s">
        <v>16</v>
      </c>
      <c r="B183">
        <v>2024</v>
      </c>
      <c r="C183" t="s">
        <v>21</v>
      </c>
      <c r="D183">
        <v>2947</v>
      </c>
      <c r="E183" t="s">
        <v>29</v>
      </c>
      <c r="F183">
        <v>4918</v>
      </c>
      <c r="G183">
        <v>4722</v>
      </c>
      <c r="H183" t="s">
        <v>35</v>
      </c>
    </row>
    <row r="184" spans="1:8" x14ac:dyDescent="0.25">
      <c r="A184" t="s">
        <v>10</v>
      </c>
      <c r="B184">
        <v>2023</v>
      </c>
      <c r="C184" t="s">
        <v>23</v>
      </c>
      <c r="D184">
        <v>1312</v>
      </c>
      <c r="E184" t="s">
        <v>29</v>
      </c>
      <c r="F184">
        <v>7222</v>
      </c>
      <c r="G184">
        <v>6854</v>
      </c>
      <c r="H184" t="s">
        <v>34</v>
      </c>
    </row>
    <row r="185" spans="1:8" x14ac:dyDescent="0.25">
      <c r="A185" t="s">
        <v>19</v>
      </c>
      <c r="B185">
        <v>2023</v>
      </c>
      <c r="C185" t="s">
        <v>23</v>
      </c>
      <c r="D185">
        <v>1936</v>
      </c>
      <c r="E185" t="s">
        <v>20</v>
      </c>
      <c r="F185">
        <v>5317</v>
      </c>
      <c r="G185">
        <v>5419</v>
      </c>
      <c r="H185" t="s">
        <v>34</v>
      </c>
    </row>
    <row r="186" spans="1:8" x14ac:dyDescent="0.25">
      <c r="A186" t="s">
        <v>13</v>
      </c>
      <c r="B186">
        <v>2024</v>
      </c>
      <c r="C186" t="s">
        <v>21</v>
      </c>
      <c r="D186">
        <v>1861</v>
      </c>
      <c r="E186" t="s">
        <v>29</v>
      </c>
      <c r="F186">
        <v>6204</v>
      </c>
      <c r="G186">
        <v>6108</v>
      </c>
      <c r="H186" t="s">
        <v>32</v>
      </c>
    </row>
    <row r="187" spans="1:8" x14ac:dyDescent="0.25">
      <c r="A187" t="s">
        <v>8</v>
      </c>
      <c r="B187">
        <v>2023</v>
      </c>
      <c r="C187" t="s">
        <v>24</v>
      </c>
      <c r="D187">
        <v>9854</v>
      </c>
      <c r="E187" t="s">
        <v>30</v>
      </c>
      <c r="F187">
        <v>3206</v>
      </c>
      <c r="G187">
        <v>3587</v>
      </c>
      <c r="H187" t="s">
        <v>32</v>
      </c>
    </row>
    <row r="188" spans="1:8" x14ac:dyDescent="0.25">
      <c r="A188" t="s">
        <v>17</v>
      </c>
      <c r="B188">
        <v>2023</v>
      </c>
      <c r="C188" t="s">
        <v>23</v>
      </c>
      <c r="D188">
        <v>3956</v>
      </c>
      <c r="E188" t="s">
        <v>30</v>
      </c>
      <c r="F188">
        <v>5372</v>
      </c>
      <c r="G188">
        <v>5782</v>
      </c>
      <c r="H188" t="s">
        <v>34</v>
      </c>
    </row>
    <row r="189" spans="1:8" x14ac:dyDescent="0.25">
      <c r="A189" t="s">
        <v>12</v>
      </c>
      <c r="B189">
        <v>2025</v>
      </c>
      <c r="C189" t="s">
        <v>24</v>
      </c>
      <c r="D189">
        <v>3829</v>
      </c>
      <c r="E189" t="s">
        <v>29</v>
      </c>
      <c r="F189">
        <v>6680</v>
      </c>
      <c r="G189">
        <v>7104</v>
      </c>
      <c r="H189" t="s">
        <v>35</v>
      </c>
    </row>
    <row r="190" spans="1:8" x14ac:dyDescent="0.25">
      <c r="A190" t="s">
        <v>14</v>
      </c>
      <c r="B190">
        <v>2024</v>
      </c>
      <c r="C190" t="s">
        <v>22</v>
      </c>
      <c r="D190">
        <v>9469</v>
      </c>
      <c r="E190" t="s">
        <v>31</v>
      </c>
      <c r="F190">
        <v>5101</v>
      </c>
      <c r="G190">
        <v>5021</v>
      </c>
      <c r="H190" t="s">
        <v>35</v>
      </c>
    </row>
    <row r="191" spans="1:8" x14ac:dyDescent="0.25">
      <c r="A191" t="s">
        <v>10</v>
      </c>
      <c r="B191">
        <v>2024</v>
      </c>
      <c r="C191" t="s">
        <v>23</v>
      </c>
      <c r="D191">
        <v>1469</v>
      </c>
      <c r="E191" t="s">
        <v>27</v>
      </c>
      <c r="F191">
        <v>5306</v>
      </c>
      <c r="G191">
        <v>5477</v>
      </c>
      <c r="H191" t="s">
        <v>33</v>
      </c>
    </row>
    <row r="192" spans="1:8" x14ac:dyDescent="0.25">
      <c r="A192" t="s">
        <v>18</v>
      </c>
      <c r="B192">
        <v>2025</v>
      </c>
      <c r="C192" t="s">
        <v>21</v>
      </c>
      <c r="D192">
        <v>4855</v>
      </c>
      <c r="E192" t="s">
        <v>26</v>
      </c>
      <c r="F192">
        <v>4663</v>
      </c>
      <c r="G192">
        <v>4501</v>
      </c>
      <c r="H192" t="s">
        <v>34</v>
      </c>
    </row>
    <row r="193" spans="1:8" x14ac:dyDescent="0.25">
      <c r="A193" t="s">
        <v>11</v>
      </c>
      <c r="B193">
        <v>2025</v>
      </c>
      <c r="C193" t="s">
        <v>24</v>
      </c>
      <c r="D193">
        <v>8488</v>
      </c>
      <c r="E193" t="s">
        <v>25</v>
      </c>
      <c r="F193">
        <v>4515</v>
      </c>
      <c r="G193">
        <v>4701</v>
      </c>
      <c r="H193" t="s">
        <v>32</v>
      </c>
    </row>
    <row r="194" spans="1:8" x14ac:dyDescent="0.25">
      <c r="A194" t="s">
        <v>10</v>
      </c>
      <c r="B194">
        <v>2023</v>
      </c>
      <c r="C194" t="s">
        <v>23</v>
      </c>
      <c r="D194">
        <v>2959</v>
      </c>
      <c r="E194" t="s">
        <v>27</v>
      </c>
      <c r="F194">
        <v>5469</v>
      </c>
      <c r="G194">
        <v>5069</v>
      </c>
      <c r="H194" t="s">
        <v>33</v>
      </c>
    </row>
    <row r="195" spans="1:8" x14ac:dyDescent="0.25">
      <c r="A195" t="s">
        <v>18</v>
      </c>
      <c r="B195">
        <v>2023</v>
      </c>
      <c r="C195" t="s">
        <v>21</v>
      </c>
      <c r="D195">
        <v>1932</v>
      </c>
      <c r="E195" t="s">
        <v>29</v>
      </c>
      <c r="F195">
        <v>998</v>
      </c>
      <c r="G195">
        <v>675</v>
      </c>
      <c r="H195" t="s">
        <v>34</v>
      </c>
    </row>
    <row r="196" spans="1:8" x14ac:dyDescent="0.25">
      <c r="A196" t="s">
        <v>18</v>
      </c>
      <c r="B196">
        <v>2024</v>
      </c>
      <c r="C196" t="s">
        <v>23</v>
      </c>
      <c r="D196">
        <v>4464</v>
      </c>
      <c r="E196" t="s">
        <v>26</v>
      </c>
      <c r="F196">
        <v>1142</v>
      </c>
      <c r="G196">
        <v>775</v>
      </c>
      <c r="H196" t="s">
        <v>33</v>
      </c>
    </row>
    <row r="197" spans="1:8" x14ac:dyDescent="0.25">
      <c r="A197" t="s">
        <v>15</v>
      </c>
      <c r="B197">
        <v>2024</v>
      </c>
      <c r="C197" t="s">
        <v>24</v>
      </c>
      <c r="D197">
        <v>6344</v>
      </c>
      <c r="E197" t="s">
        <v>26</v>
      </c>
      <c r="F197">
        <v>7039</v>
      </c>
      <c r="G197">
        <v>6567</v>
      </c>
      <c r="H197" t="s">
        <v>34</v>
      </c>
    </row>
    <row r="198" spans="1:8" x14ac:dyDescent="0.25">
      <c r="A198" t="s">
        <v>14</v>
      </c>
      <c r="B198">
        <v>2024</v>
      </c>
      <c r="C198" t="s">
        <v>24</v>
      </c>
      <c r="D198">
        <v>2531</v>
      </c>
      <c r="E198" t="s">
        <v>29</v>
      </c>
      <c r="F198">
        <v>6436</v>
      </c>
      <c r="G198">
        <v>6633</v>
      </c>
      <c r="H198" t="s">
        <v>35</v>
      </c>
    </row>
    <row r="199" spans="1:8" x14ac:dyDescent="0.25">
      <c r="A199" t="s">
        <v>9</v>
      </c>
      <c r="B199">
        <v>2024</v>
      </c>
      <c r="C199" t="s">
        <v>20</v>
      </c>
      <c r="D199">
        <v>5183</v>
      </c>
      <c r="E199" t="s">
        <v>30</v>
      </c>
      <c r="F199">
        <v>7616</v>
      </c>
      <c r="G199">
        <v>7513</v>
      </c>
      <c r="H199" t="s">
        <v>32</v>
      </c>
    </row>
    <row r="200" spans="1:8" x14ac:dyDescent="0.25">
      <c r="A200" t="s">
        <v>12</v>
      </c>
      <c r="B200">
        <v>2023</v>
      </c>
      <c r="C200" t="s">
        <v>20</v>
      </c>
      <c r="D200">
        <v>5884</v>
      </c>
      <c r="E200" t="s">
        <v>20</v>
      </c>
      <c r="F200">
        <v>4188</v>
      </c>
      <c r="G200">
        <v>4243</v>
      </c>
      <c r="H200" t="s">
        <v>32</v>
      </c>
    </row>
    <row r="201" spans="1:8" x14ac:dyDescent="0.25">
      <c r="A201" t="s">
        <v>8</v>
      </c>
      <c r="B201">
        <v>2024</v>
      </c>
      <c r="C201" t="s">
        <v>20</v>
      </c>
      <c r="D201">
        <v>1351</v>
      </c>
      <c r="E201" t="s">
        <v>27</v>
      </c>
      <c r="F201">
        <v>1121</v>
      </c>
      <c r="G201">
        <v>731</v>
      </c>
      <c r="H201" t="s">
        <v>35</v>
      </c>
    </row>
    <row r="202" spans="1:8" x14ac:dyDescent="0.25">
      <c r="A202" t="s">
        <v>16</v>
      </c>
      <c r="B202">
        <v>2025</v>
      </c>
      <c r="C202" t="s">
        <v>22</v>
      </c>
      <c r="D202">
        <v>4129</v>
      </c>
      <c r="E202" t="s">
        <v>26</v>
      </c>
      <c r="F202">
        <v>6322</v>
      </c>
      <c r="G202">
        <v>6609</v>
      </c>
      <c r="H202" t="s">
        <v>35</v>
      </c>
    </row>
    <row r="203" spans="1:8" x14ac:dyDescent="0.25">
      <c r="A203" t="s">
        <v>15</v>
      </c>
      <c r="B203">
        <v>2025</v>
      </c>
      <c r="C203" t="s">
        <v>20</v>
      </c>
      <c r="D203">
        <v>8177</v>
      </c>
      <c r="E203" t="s">
        <v>26</v>
      </c>
      <c r="F203">
        <v>1957</v>
      </c>
      <c r="G203">
        <v>2328</v>
      </c>
      <c r="H203" t="s">
        <v>35</v>
      </c>
    </row>
    <row r="204" spans="1:8" x14ac:dyDescent="0.25">
      <c r="A204" t="s">
        <v>18</v>
      </c>
      <c r="B204">
        <v>2025</v>
      </c>
      <c r="C204" t="s">
        <v>22</v>
      </c>
      <c r="D204">
        <v>7461</v>
      </c>
      <c r="E204" t="s">
        <v>25</v>
      </c>
      <c r="F204">
        <v>1885</v>
      </c>
      <c r="G204">
        <v>2067</v>
      </c>
      <c r="H204" t="s">
        <v>32</v>
      </c>
    </row>
    <row r="205" spans="1:8" x14ac:dyDescent="0.25">
      <c r="A205" t="s">
        <v>17</v>
      </c>
      <c r="B205">
        <v>2023</v>
      </c>
      <c r="C205" t="s">
        <v>24</v>
      </c>
      <c r="D205">
        <v>2930</v>
      </c>
      <c r="E205" t="s">
        <v>26</v>
      </c>
      <c r="F205">
        <v>2114</v>
      </c>
      <c r="G205">
        <v>1952</v>
      </c>
      <c r="H205" t="s">
        <v>35</v>
      </c>
    </row>
    <row r="206" spans="1:8" x14ac:dyDescent="0.25">
      <c r="A206" t="s">
        <v>11</v>
      </c>
      <c r="B206">
        <v>2023</v>
      </c>
      <c r="C206" t="s">
        <v>20</v>
      </c>
      <c r="D206">
        <v>4395</v>
      </c>
      <c r="E206" t="s">
        <v>25</v>
      </c>
      <c r="F206">
        <v>7350</v>
      </c>
      <c r="G206">
        <v>7720</v>
      </c>
      <c r="H206" t="s">
        <v>34</v>
      </c>
    </row>
    <row r="207" spans="1:8" x14ac:dyDescent="0.25">
      <c r="A207" t="s">
        <v>15</v>
      </c>
      <c r="B207">
        <v>2025</v>
      </c>
      <c r="C207" t="s">
        <v>23</v>
      </c>
      <c r="D207">
        <v>3734</v>
      </c>
      <c r="E207" t="s">
        <v>30</v>
      </c>
      <c r="F207">
        <v>7001</v>
      </c>
      <c r="G207">
        <v>6645</v>
      </c>
      <c r="H207" t="s">
        <v>35</v>
      </c>
    </row>
    <row r="208" spans="1:8" x14ac:dyDescent="0.25">
      <c r="A208" t="s">
        <v>13</v>
      </c>
      <c r="B208">
        <v>2023</v>
      </c>
      <c r="C208" t="s">
        <v>24</v>
      </c>
      <c r="D208">
        <v>9180</v>
      </c>
      <c r="E208" t="s">
        <v>29</v>
      </c>
      <c r="F208">
        <v>7987</v>
      </c>
      <c r="G208">
        <v>8419</v>
      </c>
      <c r="H208" t="s">
        <v>35</v>
      </c>
    </row>
    <row r="209" spans="1:8" x14ac:dyDescent="0.25">
      <c r="A209" t="s">
        <v>13</v>
      </c>
      <c r="B209">
        <v>2023</v>
      </c>
      <c r="C209" t="s">
        <v>21</v>
      </c>
      <c r="D209">
        <v>6996</v>
      </c>
      <c r="E209" t="s">
        <v>28</v>
      </c>
      <c r="F209">
        <v>5598</v>
      </c>
      <c r="G209">
        <v>5773</v>
      </c>
      <c r="H209" t="s">
        <v>35</v>
      </c>
    </row>
    <row r="210" spans="1:8" x14ac:dyDescent="0.25">
      <c r="A210" t="s">
        <v>13</v>
      </c>
      <c r="B210">
        <v>2024</v>
      </c>
      <c r="C210" t="s">
        <v>23</v>
      </c>
      <c r="D210">
        <v>5714</v>
      </c>
      <c r="E210" t="s">
        <v>20</v>
      </c>
      <c r="F210">
        <v>4592</v>
      </c>
      <c r="G210">
        <v>4337</v>
      </c>
      <c r="H210" t="s">
        <v>32</v>
      </c>
    </row>
    <row r="211" spans="1:8" x14ac:dyDescent="0.25">
      <c r="A211" t="s">
        <v>18</v>
      </c>
      <c r="B211">
        <v>2024</v>
      </c>
      <c r="C211" t="s">
        <v>21</v>
      </c>
      <c r="D211">
        <v>3684</v>
      </c>
      <c r="E211" t="s">
        <v>25</v>
      </c>
      <c r="F211">
        <v>2022</v>
      </c>
      <c r="G211">
        <v>2400</v>
      </c>
      <c r="H211" t="s">
        <v>33</v>
      </c>
    </row>
    <row r="212" spans="1:8" x14ac:dyDescent="0.25">
      <c r="A212" t="s">
        <v>10</v>
      </c>
      <c r="B212">
        <v>2024</v>
      </c>
      <c r="C212" t="s">
        <v>22</v>
      </c>
      <c r="D212">
        <v>2221</v>
      </c>
      <c r="E212" t="s">
        <v>27</v>
      </c>
      <c r="F212">
        <v>4495</v>
      </c>
      <c r="G212">
        <v>4092</v>
      </c>
      <c r="H212" t="s">
        <v>33</v>
      </c>
    </row>
    <row r="213" spans="1:8" x14ac:dyDescent="0.25">
      <c r="A213" t="s">
        <v>10</v>
      </c>
      <c r="B213">
        <v>2025</v>
      </c>
      <c r="C213" t="s">
        <v>23</v>
      </c>
      <c r="D213">
        <v>6013</v>
      </c>
      <c r="E213" t="s">
        <v>30</v>
      </c>
      <c r="F213">
        <v>641</v>
      </c>
      <c r="G213">
        <v>606</v>
      </c>
      <c r="H213" t="s">
        <v>35</v>
      </c>
    </row>
    <row r="214" spans="1:8" x14ac:dyDescent="0.25">
      <c r="A214" t="s">
        <v>12</v>
      </c>
      <c r="B214">
        <v>2023</v>
      </c>
      <c r="C214" t="s">
        <v>23</v>
      </c>
      <c r="D214">
        <v>3247</v>
      </c>
      <c r="E214" t="s">
        <v>27</v>
      </c>
      <c r="F214">
        <v>4678</v>
      </c>
      <c r="G214">
        <v>4418</v>
      </c>
      <c r="H214" t="s">
        <v>33</v>
      </c>
    </row>
    <row r="215" spans="1:8" x14ac:dyDescent="0.25">
      <c r="A215" t="s">
        <v>10</v>
      </c>
      <c r="B215">
        <v>2024</v>
      </c>
      <c r="C215" t="s">
        <v>22</v>
      </c>
      <c r="D215">
        <v>1528</v>
      </c>
      <c r="E215" t="s">
        <v>30</v>
      </c>
      <c r="F215">
        <v>7116</v>
      </c>
      <c r="G215">
        <v>7336</v>
      </c>
      <c r="H215" t="s">
        <v>35</v>
      </c>
    </row>
    <row r="216" spans="1:8" x14ac:dyDescent="0.25">
      <c r="A216" t="s">
        <v>16</v>
      </c>
      <c r="B216">
        <v>2025</v>
      </c>
      <c r="C216" t="s">
        <v>24</v>
      </c>
      <c r="D216">
        <v>6554</v>
      </c>
      <c r="E216" t="s">
        <v>31</v>
      </c>
      <c r="F216">
        <v>7235</v>
      </c>
      <c r="G216">
        <v>7013</v>
      </c>
      <c r="H216" t="s">
        <v>35</v>
      </c>
    </row>
    <row r="217" spans="1:8" x14ac:dyDescent="0.25">
      <c r="A217" t="s">
        <v>8</v>
      </c>
      <c r="B217">
        <v>2025</v>
      </c>
      <c r="C217" t="s">
        <v>23</v>
      </c>
      <c r="D217">
        <v>1004</v>
      </c>
      <c r="E217" t="s">
        <v>26</v>
      </c>
      <c r="F217">
        <v>7667</v>
      </c>
      <c r="G217">
        <v>7460</v>
      </c>
      <c r="H217" t="s">
        <v>34</v>
      </c>
    </row>
    <row r="218" spans="1:8" x14ac:dyDescent="0.25">
      <c r="A218" t="s">
        <v>15</v>
      </c>
      <c r="B218">
        <v>2024</v>
      </c>
      <c r="C218" t="s">
        <v>21</v>
      </c>
      <c r="D218">
        <v>1139</v>
      </c>
      <c r="E218" t="s">
        <v>28</v>
      </c>
      <c r="F218">
        <v>2368</v>
      </c>
      <c r="G218">
        <v>1928</v>
      </c>
      <c r="H218" t="s">
        <v>32</v>
      </c>
    </row>
    <row r="219" spans="1:8" x14ac:dyDescent="0.25">
      <c r="A219" t="s">
        <v>9</v>
      </c>
      <c r="B219">
        <v>2024</v>
      </c>
      <c r="C219" t="s">
        <v>23</v>
      </c>
      <c r="D219">
        <v>8655</v>
      </c>
      <c r="E219" t="s">
        <v>26</v>
      </c>
      <c r="F219">
        <v>5367</v>
      </c>
      <c r="G219">
        <v>5484</v>
      </c>
      <c r="H219" t="s">
        <v>32</v>
      </c>
    </row>
    <row r="220" spans="1:8" x14ac:dyDescent="0.25">
      <c r="A220" t="s">
        <v>15</v>
      </c>
      <c r="B220">
        <v>2023</v>
      </c>
      <c r="C220" t="s">
        <v>21</v>
      </c>
      <c r="D220">
        <v>3544</v>
      </c>
      <c r="E220" t="s">
        <v>30</v>
      </c>
      <c r="F220">
        <v>601</v>
      </c>
      <c r="G220">
        <v>795</v>
      </c>
      <c r="H220" t="s">
        <v>34</v>
      </c>
    </row>
    <row r="221" spans="1:8" x14ac:dyDescent="0.25">
      <c r="A221" t="s">
        <v>14</v>
      </c>
      <c r="B221">
        <v>2023</v>
      </c>
      <c r="C221" t="s">
        <v>23</v>
      </c>
      <c r="D221">
        <v>8514</v>
      </c>
      <c r="E221" t="s">
        <v>28</v>
      </c>
      <c r="F221">
        <v>1457</v>
      </c>
      <c r="G221">
        <v>1388</v>
      </c>
      <c r="H221" t="s">
        <v>34</v>
      </c>
    </row>
    <row r="222" spans="1:8" x14ac:dyDescent="0.25">
      <c r="A222" t="s">
        <v>15</v>
      </c>
      <c r="B222">
        <v>2024</v>
      </c>
      <c r="C222" t="s">
        <v>21</v>
      </c>
      <c r="D222">
        <v>3645</v>
      </c>
      <c r="E222" t="s">
        <v>27</v>
      </c>
      <c r="F222">
        <v>1089</v>
      </c>
      <c r="G222">
        <v>793</v>
      </c>
      <c r="H222" t="s">
        <v>34</v>
      </c>
    </row>
    <row r="223" spans="1:8" x14ac:dyDescent="0.25">
      <c r="A223" t="s">
        <v>14</v>
      </c>
      <c r="B223">
        <v>2023</v>
      </c>
      <c r="C223" t="s">
        <v>21</v>
      </c>
      <c r="D223">
        <v>8497</v>
      </c>
      <c r="E223" t="s">
        <v>20</v>
      </c>
      <c r="F223">
        <v>7210</v>
      </c>
      <c r="G223">
        <v>7260</v>
      </c>
      <c r="H223" t="s">
        <v>33</v>
      </c>
    </row>
    <row r="224" spans="1:8" x14ac:dyDescent="0.25">
      <c r="A224" t="s">
        <v>8</v>
      </c>
      <c r="B224">
        <v>2025</v>
      </c>
      <c r="C224" t="s">
        <v>22</v>
      </c>
      <c r="D224">
        <v>2022</v>
      </c>
      <c r="E224" t="s">
        <v>26</v>
      </c>
      <c r="F224">
        <v>4619</v>
      </c>
      <c r="G224">
        <v>4191</v>
      </c>
      <c r="H224" t="s">
        <v>32</v>
      </c>
    </row>
    <row r="225" spans="1:8" x14ac:dyDescent="0.25">
      <c r="A225" t="s">
        <v>19</v>
      </c>
      <c r="B225">
        <v>2024</v>
      </c>
      <c r="C225" t="s">
        <v>21</v>
      </c>
      <c r="D225">
        <v>5765</v>
      </c>
      <c r="E225" t="s">
        <v>25</v>
      </c>
      <c r="F225">
        <v>3696</v>
      </c>
      <c r="G225">
        <v>3319</v>
      </c>
      <c r="H225" t="s">
        <v>34</v>
      </c>
    </row>
    <row r="226" spans="1:8" x14ac:dyDescent="0.25">
      <c r="A226" t="s">
        <v>9</v>
      </c>
      <c r="B226">
        <v>2025</v>
      </c>
      <c r="C226" t="s">
        <v>21</v>
      </c>
      <c r="D226">
        <v>3158</v>
      </c>
      <c r="E226" t="s">
        <v>26</v>
      </c>
      <c r="F226">
        <v>7743</v>
      </c>
      <c r="G226">
        <v>7568</v>
      </c>
      <c r="H226" t="s">
        <v>32</v>
      </c>
    </row>
    <row r="227" spans="1:8" x14ac:dyDescent="0.25">
      <c r="A227" t="s">
        <v>12</v>
      </c>
      <c r="B227">
        <v>2023</v>
      </c>
      <c r="C227" t="s">
        <v>22</v>
      </c>
      <c r="D227">
        <v>5383</v>
      </c>
      <c r="E227" t="s">
        <v>28</v>
      </c>
      <c r="F227">
        <v>4889</v>
      </c>
      <c r="G227">
        <v>5336</v>
      </c>
      <c r="H227" t="s">
        <v>33</v>
      </c>
    </row>
    <row r="228" spans="1:8" x14ac:dyDescent="0.25">
      <c r="A228" t="s">
        <v>18</v>
      </c>
      <c r="B228">
        <v>2024</v>
      </c>
      <c r="C228" t="s">
        <v>23</v>
      </c>
      <c r="D228">
        <v>9090</v>
      </c>
      <c r="E228" t="s">
        <v>25</v>
      </c>
      <c r="F228">
        <v>1082</v>
      </c>
      <c r="G228">
        <v>615</v>
      </c>
      <c r="H228" t="s">
        <v>35</v>
      </c>
    </row>
    <row r="229" spans="1:8" x14ac:dyDescent="0.25">
      <c r="A229" t="s">
        <v>12</v>
      </c>
      <c r="B229">
        <v>2023</v>
      </c>
      <c r="C229" t="s">
        <v>22</v>
      </c>
      <c r="D229">
        <v>8981</v>
      </c>
      <c r="E229" t="s">
        <v>29</v>
      </c>
      <c r="F229">
        <v>2293</v>
      </c>
      <c r="G229">
        <v>2277</v>
      </c>
      <c r="H229" t="s">
        <v>33</v>
      </c>
    </row>
    <row r="230" spans="1:8" x14ac:dyDescent="0.25">
      <c r="A230" t="s">
        <v>11</v>
      </c>
      <c r="B230">
        <v>2025</v>
      </c>
      <c r="C230" t="s">
        <v>21</v>
      </c>
      <c r="D230">
        <v>3423</v>
      </c>
      <c r="E230" t="s">
        <v>31</v>
      </c>
      <c r="F230">
        <v>3130</v>
      </c>
      <c r="G230">
        <v>3111</v>
      </c>
      <c r="H230" t="s">
        <v>32</v>
      </c>
    </row>
    <row r="231" spans="1:8" x14ac:dyDescent="0.25">
      <c r="A231" t="s">
        <v>10</v>
      </c>
      <c r="B231">
        <v>2023</v>
      </c>
      <c r="C231" t="s">
        <v>21</v>
      </c>
      <c r="D231">
        <v>8409</v>
      </c>
      <c r="E231" t="s">
        <v>25</v>
      </c>
      <c r="F231">
        <v>2462</v>
      </c>
      <c r="G231">
        <v>2362</v>
      </c>
      <c r="H231" t="s">
        <v>33</v>
      </c>
    </row>
    <row r="232" spans="1:8" x14ac:dyDescent="0.25">
      <c r="A232" t="s">
        <v>19</v>
      </c>
      <c r="B232">
        <v>2024</v>
      </c>
      <c r="C232" t="s">
        <v>20</v>
      </c>
      <c r="D232">
        <v>9089</v>
      </c>
      <c r="E232" t="s">
        <v>30</v>
      </c>
      <c r="F232">
        <v>2961</v>
      </c>
      <c r="G232">
        <v>2528</v>
      </c>
      <c r="H232" t="s">
        <v>35</v>
      </c>
    </row>
    <row r="233" spans="1:8" x14ac:dyDescent="0.25">
      <c r="A233" t="s">
        <v>17</v>
      </c>
      <c r="B233">
        <v>2023</v>
      </c>
      <c r="C233" t="s">
        <v>21</v>
      </c>
      <c r="D233">
        <v>4417</v>
      </c>
      <c r="E233" t="s">
        <v>26</v>
      </c>
      <c r="F233">
        <v>2448</v>
      </c>
      <c r="G233">
        <v>2308</v>
      </c>
      <c r="H233" t="s">
        <v>33</v>
      </c>
    </row>
    <row r="234" spans="1:8" x14ac:dyDescent="0.25">
      <c r="A234" t="s">
        <v>11</v>
      </c>
      <c r="B234">
        <v>2023</v>
      </c>
      <c r="C234" t="s">
        <v>22</v>
      </c>
      <c r="D234">
        <v>6858</v>
      </c>
      <c r="E234" t="s">
        <v>26</v>
      </c>
      <c r="F234">
        <v>7011</v>
      </c>
      <c r="G234">
        <v>7256</v>
      </c>
      <c r="H234" t="s">
        <v>32</v>
      </c>
    </row>
    <row r="235" spans="1:8" x14ac:dyDescent="0.25">
      <c r="A235" t="s">
        <v>17</v>
      </c>
      <c r="B235">
        <v>2023</v>
      </c>
      <c r="C235" t="s">
        <v>20</v>
      </c>
      <c r="D235">
        <v>3015</v>
      </c>
      <c r="E235" t="s">
        <v>30</v>
      </c>
      <c r="F235">
        <v>1837</v>
      </c>
      <c r="G235">
        <v>1459</v>
      </c>
      <c r="H235" t="s">
        <v>33</v>
      </c>
    </row>
    <row r="236" spans="1:8" x14ac:dyDescent="0.25">
      <c r="A236" t="s">
        <v>8</v>
      </c>
      <c r="B236">
        <v>2025</v>
      </c>
      <c r="C236" t="s">
        <v>24</v>
      </c>
      <c r="D236">
        <v>1926</v>
      </c>
      <c r="E236" t="s">
        <v>25</v>
      </c>
      <c r="F236">
        <v>3691</v>
      </c>
      <c r="G236">
        <v>4008</v>
      </c>
      <c r="H236" t="s">
        <v>32</v>
      </c>
    </row>
    <row r="237" spans="1:8" x14ac:dyDescent="0.25">
      <c r="A237" t="s">
        <v>15</v>
      </c>
      <c r="B237">
        <v>2025</v>
      </c>
      <c r="C237" t="s">
        <v>22</v>
      </c>
      <c r="D237">
        <v>7078</v>
      </c>
      <c r="E237" t="s">
        <v>20</v>
      </c>
      <c r="F237">
        <v>6307</v>
      </c>
      <c r="G237">
        <v>6781</v>
      </c>
      <c r="H237" t="s">
        <v>34</v>
      </c>
    </row>
    <row r="238" spans="1:8" x14ac:dyDescent="0.25">
      <c r="A238" t="s">
        <v>10</v>
      </c>
      <c r="B238">
        <v>2025</v>
      </c>
      <c r="C238" t="s">
        <v>20</v>
      </c>
      <c r="D238">
        <v>6807</v>
      </c>
      <c r="E238" t="s">
        <v>27</v>
      </c>
      <c r="F238">
        <v>5585</v>
      </c>
      <c r="G238">
        <v>5435</v>
      </c>
      <c r="H238" t="s">
        <v>33</v>
      </c>
    </row>
    <row r="239" spans="1:8" x14ac:dyDescent="0.25">
      <c r="A239" t="s">
        <v>8</v>
      </c>
      <c r="B239">
        <v>2023</v>
      </c>
      <c r="C239" t="s">
        <v>20</v>
      </c>
      <c r="D239">
        <v>2160</v>
      </c>
      <c r="E239" t="s">
        <v>29</v>
      </c>
      <c r="F239">
        <v>4692</v>
      </c>
      <c r="G239">
        <v>4314</v>
      </c>
      <c r="H239" t="s">
        <v>34</v>
      </c>
    </row>
    <row r="240" spans="1:8" x14ac:dyDescent="0.25">
      <c r="A240" t="s">
        <v>13</v>
      </c>
      <c r="B240">
        <v>2025</v>
      </c>
      <c r="C240" t="s">
        <v>20</v>
      </c>
      <c r="D240">
        <v>9603</v>
      </c>
      <c r="E240" t="s">
        <v>29</v>
      </c>
      <c r="F240">
        <v>4634</v>
      </c>
      <c r="G240">
        <v>4250</v>
      </c>
      <c r="H240" t="s">
        <v>35</v>
      </c>
    </row>
    <row r="241" spans="1:8" x14ac:dyDescent="0.25">
      <c r="A241" t="s">
        <v>18</v>
      </c>
      <c r="B241">
        <v>2025</v>
      </c>
      <c r="C241" t="s">
        <v>22</v>
      </c>
      <c r="D241">
        <v>2473</v>
      </c>
      <c r="E241" t="s">
        <v>20</v>
      </c>
      <c r="F241">
        <v>7486</v>
      </c>
      <c r="G241">
        <v>7188</v>
      </c>
      <c r="H241" t="s">
        <v>35</v>
      </c>
    </row>
    <row r="242" spans="1:8" x14ac:dyDescent="0.25">
      <c r="A242" t="s">
        <v>12</v>
      </c>
      <c r="B242">
        <v>2025</v>
      </c>
      <c r="C242" t="s">
        <v>21</v>
      </c>
      <c r="D242">
        <v>4029</v>
      </c>
      <c r="E242" t="s">
        <v>25</v>
      </c>
      <c r="F242">
        <v>4389</v>
      </c>
      <c r="G242">
        <v>4014</v>
      </c>
      <c r="H242" t="s">
        <v>34</v>
      </c>
    </row>
    <row r="243" spans="1:8" x14ac:dyDescent="0.25">
      <c r="A243" t="s">
        <v>16</v>
      </c>
      <c r="B243">
        <v>2023</v>
      </c>
      <c r="C243" t="s">
        <v>23</v>
      </c>
      <c r="D243">
        <v>6765</v>
      </c>
      <c r="E243" t="s">
        <v>28</v>
      </c>
      <c r="F243">
        <v>7780</v>
      </c>
      <c r="G243">
        <v>8178</v>
      </c>
      <c r="H243" t="s">
        <v>32</v>
      </c>
    </row>
    <row r="244" spans="1:8" x14ac:dyDescent="0.25">
      <c r="A244" t="s">
        <v>13</v>
      </c>
      <c r="B244">
        <v>2023</v>
      </c>
      <c r="C244" t="s">
        <v>24</v>
      </c>
      <c r="D244">
        <v>5011</v>
      </c>
      <c r="E244" t="s">
        <v>25</v>
      </c>
      <c r="F244">
        <v>6773</v>
      </c>
      <c r="G244">
        <v>6666</v>
      </c>
      <c r="H244" t="s">
        <v>33</v>
      </c>
    </row>
    <row r="245" spans="1:8" x14ac:dyDescent="0.25">
      <c r="A245" t="s">
        <v>12</v>
      </c>
      <c r="B245">
        <v>2025</v>
      </c>
      <c r="C245" t="s">
        <v>22</v>
      </c>
      <c r="D245">
        <v>9933</v>
      </c>
      <c r="E245" t="s">
        <v>30</v>
      </c>
      <c r="F245">
        <v>1190</v>
      </c>
      <c r="G245">
        <v>1453</v>
      </c>
      <c r="H245" t="s">
        <v>33</v>
      </c>
    </row>
    <row r="246" spans="1:8" x14ac:dyDescent="0.25">
      <c r="A246" t="s">
        <v>8</v>
      </c>
      <c r="B246">
        <v>2025</v>
      </c>
      <c r="C246" t="s">
        <v>22</v>
      </c>
      <c r="D246">
        <v>1905</v>
      </c>
      <c r="E246" t="s">
        <v>25</v>
      </c>
      <c r="F246">
        <v>2704</v>
      </c>
      <c r="G246">
        <v>2797</v>
      </c>
      <c r="H246" t="s">
        <v>35</v>
      </c>
    </row>
    <row r="247" spans="1:8" x14ac:dyDescent="0.25">
      <c r="A247" t="s">
        <v>11</v>
      </c>
      <c r="B247">
        <v>2023</v>
      </c>
      <c r="C247" t="s">
        <v>23</v>
      </c>
      <c r="D247">
        <v>9067</v>
      </c>
      <c r="E247" t="s">
        <v>20</v>
      </c>
      <c r="F247">
        <v>4453</v>
      </c>
      <c r="G247">
        <v>4428</v>
      </c>
      <c r="H247" t="s">
        <v>34</v>
      </c>
    </row>
    <row r="248" spans="1:8" x14ac:dyDescent="0.25">
      <c r="A248" t="s">
        <v>17</v>
      </c>
      <c r="B248">
        <v>2023</v>
      </c>
      <c r="C248" t="s">
        <v>21</v>
      </c>
      <c r="D248">
        <v>2747</v>
      </c>
      <c r="E248" t="s">
        <v>29</v>
      </c>
      <c r="F248">
        <v>6339</v>
      </c>
      <c r="G248">
        <v>5956</v>
      </c>
      <c r="H248" t="s">
        <v>35</v>
      </c>
    </row>
    <row r="249" spans="1:8" x14ac:dyDescent="0.25">
      <c r="A249" t="s">
        <v>19</v>
      </c>
      <c r="B249">
        <v>2025</v>
      </c>
      <c r="C249" t="s">
        <v>20</v>
      </c>
      <c r="D249">
        <v>3917</v>
      </c>
      <c r="E249" t="s">
        <v>20</v>
      </c>
      <c r="F249">
        <v>3951</v>
      </c>
      <c r="G249">
        <v>3857</v>
      </c>
      <c r="H249" t="s">
        <v>35</v>
      </c>
    </row>
    <row r="250" spans="1:8" x14ac:dyDescent="0.25">
      <c r="A250" t="s">
        <v>15</v>
      </c>
      <c r="B250">
        <v>2023</v>
      </c>
      <c r="C250" t="s">
        <v>24</v>
      </c>
      <c r="D250">
        <v>5733</v>
      </c>
      <c r="E250" t="s">
        <v>31</v>
      </c>
      <c r="F250">
        <v>5056</v>
      </c>
      <c r="G250">
        <v>5283</v>
      </c>
      <c r="H250" t="s">
        <v>33</v>
      </c>
    </row>
    <row r="251" spans="1:8" x14ac:dyDescent="0.25">
      <c r="A251" t="s">
        <v>12</v>
      </c>
      <c r="B251">
        <v>2023</v>
      </c>
      <c r="C251" t="s">
        <v>20</v>
      </c>
      <c r="D251">
        <v>5698</v>
      </c>
      <c r="E251" t="s">
        <v>30</v>
      </c>
      <c r="F251">
        <v>4242</v>
      </c>
      <c r="G251">
        <v>3781</v>
      </c>
      <c r="H251" t="s">
        <v>33</v>
      </c>
    </row>
    <row r="252" spans="1:8" x14ac:dyDescent="0.25">
      <c r="A252" t="s">
        <v>11</v>
      </c>
      <c r="B252">
        <v>2025</v>
      </c>
      <c r="C252" t="s">
        <v>22</v>
      </c>
      <c r="D252">
        <v>6154</v>
      </c>
      <c r="E252" t="s">
        <v>28</v>
      </c>
      <c r="F252">
        <v>1793</v>
      </c>
      <c r="G252">
        <v>1588</v>
      </c>
      <c r="H252" t="s">
        <v>33</v>
      </c>
    </row>
    <row r="253" spans="1:8" x14ac:dyDescent="0.25">
      <c r="A253" t="s">
        <v>9</v>
      </c>
      <c r="B253">
        <v>2024</v>
      </c>
      <c r="C253" t="s">
        <v>24</v>
      </c>
      <c r="D253">
        <v>7526</v>
      </c>
      <c r="E253" t="s">
        <v>20</v>
      </c>
      <c r="F253">
        <v>6285</v>
      </c>
      <c r="G253">
        <v>6308</v>
      </c>
      <c r="H253" t="s">
        <v>34</v>
      </c>
    </row>
    <row r="254" spans="1:8" x14ac:dyDescent="0.25">
      <c r="A254" t="s">
        <v>16</v>
      </c>
      <c r="B254">
        <v>2025</v>
      </c>
      <c r="C254" t="s">
        <v>24</v>
      </c>
      <c r="D254">
        <v>5895</v>
      </c>
      <c r="E254" t="s">
        <v>26</v>
      </c>
      <c r="F254">
        <v>2790</v>
      </c>
      <c r="G254">
        <v>3006</v>
      </c>
      <c r="H254" t="s">
        <v>35</v>
      </c>
    </row>
    <row r="255" spans="1:8" x14ac:dyDescent="0.25">
      <c r="A255" t="s">
        <v>14</v>
      </c>
      <c r="B255">
        <v>2023</v>
      </c>
      <c r="C255" t="s">
        <v>21</v>
      </c>
      <c r="D255">
        <v>7078</v>
      </c>
      <c r="E255" t="s">
        <v>20</v>
      </c>
      <c r="F255">
        <v>6747</v>
      </c>
      <c r="G255">
        <v>7005</v>
      </c>
      <c r="H255" t="s">
        <v>35</v>
      </c>
    </row>
    <row r="256" spans="1:8" x14ac:dyDescent="0.25">
      <c r="A256" t="s">
        <v>16</v>
      </c>
      <c r="B256">
        <v>2025</v>
      </c>
      <c r="C256" t="s">
        <v>20</v>
      </c>
      <c r="D256">
        <v>1489</v>
      </c>
      <c r="E256" t="s">
        <v>25</v>
      </c>
      <c r="F256">
        <v>2768</v>
      </c>
      <c r="G256">
        <v>2763</v>
      </c>
      <c r="H256" t="s">
        <v>33</v>
      </c>
    </row>
    <row r="257" spans="1:8" x14ac:dyDescent="0.25">
      <c r="A257" t="s">
        <v>15</v>
      </c>
      <c r="B257">
        <v>2023</v>
      </c>
      <c r="C257" t="s">
        <v>21</v>
      </c>
      <c r="D257">
        <v>2792</v>
      </c>
      <c r="E257" t="s">
        <v>26</v>
      </c>
      <c r="F257">
        <v>6885</v>
      </c>
      <c r="G257">
        <v>6886</v>
      </c>
      <c r="H257" t="s">
        <v>34</v>
      </c>
    </row>
    <row r="258" spans="1:8" x14ac:dyDescent="0.25">
      <c r="A258" t="s">
        <v>16</v>
      </c>
      <c r="B258">
        <v>2024</v>
      </c>
      <c r="C258" t="s">
        <v>22</v>
      </c>
      <c r="D258">
        <v>3549</v>
      </c>
      <c r="E258" t="s">
        <v>29</v>
      </c>
      <c r="F258">
        <v>7889</v>
      </c>
      <c r="G258">
        <v>8171</v>
      </c>
      <c r="H258" t="s">
        <v>34</v>
      </c>
    </row>
    <row r="259" spans="1:8" x14ac:dyDescent="0.25">
      <c r="A259" t="s">
        <v>19</v>
      </c>
      <c r="B259">
        <v>2024</v>
      </c>
      <c r="C259" t="s">
        <v>23</v>
      </c>
      <c r="D259">
        <v>9708</v>
      </c>
      <c r="E259" t="s">
        <v>29</v>
      </c>
      <c r="F259">
        <v>5902</v>
      </c>
      <c r="G259">
        <v>5639</v>
      </c>
      <c r="H259" t="s">
        <v>32</v>
      </c>
    </row>
    <row r="260" spans="1:8" x14ac:dyDescent="0.25">
      <c r="A260" t="s">
        <v>17</v>
      </c>
      <c r="B260">
        <v>2025</v>
      </c>
      <c r="C260" t="s">
        <v>20</v>
      </c>
      <c r="D260">
        <v>2891</v>
      </c>
      <c r="E260" t="s">
        <v>30</v>
      </c>
      <c r="F260">
        <v>4832</v>
      </c>
      <c r="G260">
        <v>4395</v>
      </c>
      <c r="H260" t="s">
        <v>32</v>
      </c>
    </row>
    <row r="261" spans="1:8" x14ac:dyDescent="0.25">
      <c r="A261" t="s">
        <v>14</v>
      </c>
      <c r="B261">
        <v>2025</v>
      </c>
      <c r="C261" t="s">
        <v>20</v>
      </c>
      <c r="D261">
        <v>7841</v>
      </c>
      <c r="E261" t="s">
        <v>29</v>
      </c>
      <c r="F261">
        <v>5824</v>
      </c>
      <c r="G261">
        <v>5636</v>
      </c>
      <c r="H261" t="s">
        <v>32</v>
      </c>
    </row>
    <row r="262" spans="1:8" x14ac:dyDescent="0.25">
      <c r="A262" t="s">
        <v>16</v>
      </c>
      <c r="B262">
        <v>2024</v>
      </c>
      <c r="C262" t="s">
        <v>24</v>
      </c>
      <c r="D262">
        <v>4544</v>
      </c>
      <c r="E262" t="s">
        <v>30</v>
      </c>
      <c r="F262">
        <v>5527</v>
      </c>
      <c r="G262">
        <v>5777</v>
      </c>
      <c r="H262" t="s">
        <v>35</v>
      </c>
    </row>
    <row r="263" spans="1:8" x14ac:dyDescent="0.25">
      <c r="A263" t="s">
        <v>16</v>
      </c>
      <c r="B263">
        <v>2023</v>
      </c>
      <c r="C263" t="s">
        <v>20</v>
      </c>
      <c r="D263">
        <v>5694</v>
      </c>
      <c r="E263" t="s">
        <v>27</v>
      </c>
      <c r="F263">
        <v>5397</v>
      </c>
      <c r="G263">
        <v>5319</v>
      </c>
      <c r="H263" t="s">
        <v>34</v>
      </c>
    </row>
    <row r="264" spans="1:8" x14ac:dyDescent="0.25">
      <c r="A264" t="s">
        <v>14</v>
      </c>
      <c r="B264">
        <v>2024</v>
      </c>
      <c r="C264" t="s">
        <v>23</v>
      </c>
      <c r="D264">
        <v>4514</v>
      </c>
      <c r="E264" t="s">
        <v>29</v>
      </c>
      <c r="F264">
        <v>2502</v>
      </c>
      <c r="G264">
        <v>2753</v>
      </c>
      <c r="H264" t="s">
        <v>35</v>
      </c>
    </row>
    <row r="265" spans="1:8" x14ac:dyDescent="0.25">
      <c r="A265" t="s">
        <v>10</v>
      </c>
      <c r="B265">
        <v>2023</v>
      </c>
      <c r="C265" t="s">
        <v>23</v>
      </c>
      <c r="D265">
        <v>9679</v>
      </c>
      <c r="E265" t="s">
        <v>27</v>
      </c>
      <c r="F265">
        <v>4439</v>
      </c>
      <c r="G265">
        <v>4496</v>
      </c>
      <c r="H265" t="s">
        <v>32</v>
      </c>
    </row>
    <row r="266" spans="1:8" x14ac:dyDescent="0.25">
      <c r="A266" t="s">
        <v>11</v>
      </c>
      <c r="B266">
        <v>2024</v>
      </c>
      <c r="C266" t="s">
        <v>23</v>
      </c>
      <c r="D266">
        <v>6025</v>
      </c>
      <c r="E266" t="s">
        <v>31</v>
      </c>
      <c r="F266">
        <v>7997</v>
      </c>
      <c r="G266">
        <v>7890</v>
      </c>
      <c r="H266" t="s">
        <v>35</v>
      </c>
    </row>
    <row r="267" spans="1:8" x14ac:dyDescent="0.25">
      <c r="A267" t="s">
        <v>17</v>
      </c>
      <c r="B267">
        <v>2023</v>
      </c>
      <c r="C267" t="s">
        <v>21</v>
      </c>
      <c r="D267">
        <v>3853</v>
      </c>
      <c r="E267" t="s">
        <v>30</v>
      </c>
      <c r="F267">
        <v>1029</v>
      </c>
      <c r="G267">
        <v>891</v>
      </c>
      <c r="H267" t="s">
        <v>34</v>
      </c>
    </row>
    <row r="268" spans="1:8" x14ac:dyDescent="0.25">
      <c r="A268" t="s">
        <v>17</v>
      </c>
      <c r="B268">
        <v>2024</v>
      </c>
      <c r="C268" t="s">
        <v>22</v>
      </c>
      <c r="D268">
        <v>4528</v>
      </c>
      <c r="E268" t="s">
        <v>25</v>
      </c>
      <c r="F268">
        <v>6718</v>
      </c>
      <c r="G268">
        <v>6922</v>
      </c>
      <c r="H268" t="s">
        <v>34</v>
      </c>
    </row>
    <row r="269" spans="1:8" x14ac:dyDescent="0.25">
      <c r="A269" t="s">
        <v>15</v>
      </c>
      <c r="B269">
        <v>2025</v>
      </c>
      <c r="C269" t="s">
        <v>24</v>
      </c>
      <c r="D269">
        <v>8960</v>
      </c>
      <c r="E269" t="s">
        <v>31</v>
      </c>
      <c r="F269">
        <v>2069</v>
      </c>
      <c r="G269">
        <v>2309</v>
      </c>
      <c r="H269" t="s">
        <v>32</v>
      </c>
    </row>
    <row r="270" spans="1:8" x14ac:dyDescent="0.25">
      <c r="A270" t="s">
        <v>16</v>
      </c>
      <c r="B270">
        <v>2023</v>
      </c>
      <c r="C270" t="s">
        <v>24</v>
      </c>
      <c r="D270">
        <v>1454</v>
      </c>
      <c r="E270" t="s">
        <v>28</v>
      </c>
      <c r="F270">
        <v>853</v>
      </c>
      <c r="G270">
        <v>1125</v>
      </c>
      <c r="H270" t="s">
        <v>34</v>
      </c>
    </row>
    <row r="271" spans="1:8" x14ac:dyDescent="0.25">
      <c r="A271" t="s">
        <v>16</v>
      </c>
      <c r="B271">
        <v>2024</v>
      </c>
      <c r="C271" t="s">
        <v>21</v>
      </c>
      <c r="D271">
        <v>3866</v>
      </c>
      <c r="E271" t="s">
        <v>31</v>
      </c>
      <c r="F271">
        <v>7695</v>
      </c>
      <c r="G271">
        <v>7704</v>
      </c>
      <c r="H271" t="s">
        <v>35</v>
      </c>
    </row>
    <row r="272" spans="1:8" x14ac:dyDescent="0.25">
      <c r="A272" t="s">
        <v>17</v>
      </c>
      <c r="B272">
        <v>2024</v>
      </c>
      <c r="C272" t="s">
        <v>20</v>
      </c>
      <c r="D272">
        <v>8499</v>
      </c>
      <c r="E272" t="s">
        <v>31</v>
      </c>
      <c r="F272">
        <v>5634</v>
      </c>
      <c r="G272">
        <v>5332</v>
      </c>
      <c r="H272" t="s">
        <v>35</v>
      </c>
    </row>
    <row r="273" spans="1:8" x14ac:dyDescent="0.25">
      <c r="A273" t="s">
        <v>18</v>
      </c>
      <c r="B273">
        <v>2024</v>
      </c>
      <c r="C273" t="s">
        <v>20</v>
      </c>
      <c r="D273">
        <v>3912</v>
      </c>
      <c r="E273" t="s">
        <v>30</v>
      </c>
      <c r="F273">
        <v>7735</v>
      </c>
      <c r="G273">
        <v>8107</v>
      </c>
      <c r="H273" t="s">
        <v>32</v>
      </c>
    </row>
    <row r="274" spans="1:8" x14ac:dyDescent="0.25">
      <c r="A274" t="s">
        <v>18</v>
      </c>
      <c r="B274">
        <v>2023</v>
      </c>
      <c r="C274" t="s">
        <v>21</v>
      </c>
      <c r="D274">
        <v>8838</v>
      </c>
      <c r="E274" t="s">
        <v>27</v>
      </c>
      <c r="F274">
        <v>5013</v>
      </c>
      <c r="G274">
        <v>4968</v>
      </c>
      <c r="H274" t="s">
        <v>33</v>
      </c>
    </row>
    <row r="275" spans="1:8" x14ac:dyDescent="0.25">
      <c r="A275" t="s">
        <v>15</v>
      </c>
      <c r="B275">
        <v>2023</v>
      </c>
      <c r="C275" t="s">
        <v>21</v>
      </c>
      <c r="D275">
        <v>1723</v>
      </c>
      <c r="E275" t="s">
        <v>26</v>
      </c>
      <c r="F275">
        <v>7456</v>
      </c>
      <c r="G275">
        <v>7077</v>
      </c>
      <c r="H275" t="s">
        <v>32</v>
      </c>
    </row>
    <row r="276" spans="1:8" x14ac:dyDescent="0.25">
      <c r="A276" t="s">
        <v>9</v>
      </c>
      <c r="B276">
        <v>2025</v>
      </c>
      <c r="C276" t="s">
        <v>21</v>
      </c>
      <c r="D276">
        <v>3448</v>
      </c>
      <c r="E276" t="s">
        <v>20</v>
      </c>
      <c r="F276">
        <v>1911</v>
      </c>
      <c r="G276">
        <v>2067</v>
      </c>
      <c r="H276" t="s">
        <v>35</v>
      </c>
    </row>
    <row r="277" spans="1:8" x14ac:dyDescent="0.25">
      <c r="A277" t="s">
        <v>8</v>
      </c>
      <c r="B277">
        <v>2023</v>
      </c>
      <c r="C277" t="s">
        <v>24</v>
      </c>
      <c r="D277">
        <v>2229</v>
      </c>
      <c r="E277" t="s">
        <v>29</v>
      </c>
      <c r="F277">
        <v>5471</v>
      </c>
      <c r="G277">
        <v>5480</v>
      </c>
      <c r="H277" t="s">
        <v>35</v>
      </c>
    </row>
    <row r="278" spans="1:8" x14ac:dyDescent="0.25">
      <c r="A278" t="s">
        <v>15</v>
      </c>
      <c r="B278">
        <v>2024</v>
      </c>
      <c r="C278" t="s">
        <v>23</v>
      </c>
      <c r="D278">
        <v>4339</v>
      </c>
      <c r="E278" t="s">
        <v>27</v>
      </c>
      <c r="F278">
        <v>3705</v>
      </c>
      <c r="G278">
        <v>3801</v>
      </c>
      <c r="H278" t="s">
        <v>32</v>
      </c>
    </row>
    <row r="279" spans="1:8" x14ac:dyDescent="0.25">
      <c r="A279" t="s">
        <v>8</v>
      </c>
      <c r="B279">
        <v>2023</v>
      </c>
      <c r="C279" t="s">
        <v>21</v>
      </c>
      <c r="D279">
        <v>2280</v>
      </c>
      <c r="E279" t="s">
        <v>27</v>
      </c>
      <c r="F279">
        <v>1090</v>
      </c>
      <c r="G279">
        <v>1276</v>
      </c>
      <c r="H279" t="s">
        <v>34</v>
      </c>
    </row>
    <row r="280" spans="1:8" x14ac:dyDescent="0.25">
      <c r="A280" t="s">
        <v>16</v>
      </c>
      <c r="B280">
        <v>2024</v>
      </c>
      <c r="C280" t="s">
        <v>21</v>
      </c>
      <c r="D280">
        <v>9470</v>
      </c>
      <c r="E280" t="s">
        <v>28</v>
      </c>
      <c r="F280">
        <v>803</v>
      </c>
      <c r="G280">
        <v>1219</v>
      </c>
      <c r="H280" t="s">
        <v>32</v>
      </c>
    </row>
    <row r="281" spans="1:8" x14ac:dyDescent="0.25">
      <c r="A281" t="s">
        <v>12</v>
      </c>
      <c r="B281">
        <v>2025</v>
      </c>
      <c r="C281" t="s">
        <v>22</v>
      </c>
      <c r="D281">
        <v>5032</v>
      </c>
      <c r="E281" t="s">
        <v>26</v>
      </c>
      <c r="F281">
        <v>7091</v>
      </c>
      <c r="G281">
        <v>7368</v>
      </c>
      <c r="H281" t="s">
        <v>34</v>
      </c>
    </row>
    <row r="282" spans="1:8" x14ac:dyDescent="0.25">
      <c r="A282" t="s">
        <v>19</v>
      </c>
      <c r="B282">
        <v>2023</v>
      </c>
      <c r="C282" t="s">
        <v>22</v>
      </c>
      <c r="D282">
        <v>5288</v>
      </c>
      <c r="E282" t="s">
        <v>29</v>
      </c>
      <c r="F282">
        <v>4398</v>
      </c>
      <c r="G282">
        <v>4266</v>
      </c>
      <c r="H282" t="s">
        <v>32</v>
      </c>
    </row>
    <row r="283" spans="1:8" x14ac:dyDescent="0.25">
      <c r="A283" t="s">
        <v>8</v>
      </c>
      <c r="B283">
        <v>2025</v>
      </c>
      <c r="C283" t="s">
        <v>22</v>
      </c>
      <c r="D283">
        <v>9441</v>
      </c>
      <c r="E283" t="s">
        <v>25</v>
      </c>
      <c r="F283">
        <v>5999</v>
      </c>
      <c r="G283">
        <v>5822</v>
      </c>
      <c r="H283" t="s">
        <v>35</v>
      </c>
    </row>
    <row r="284" spans="1:8" x14ac:dyDescent="0.25">
      <c r="A284" t="s">
        <v>15</v>
      </c>
      <c r="B284">
        <v>2024</v>
      </c>
      <c r="C284" t="s">
        <v>24</v>
      </c>
      <c r="D284">
        <v>9693</v>
      </c>
      <c r="E284" t="s">
        <v>28</v>
      </c>
      <c r="F284">
        <v>5257</v>
      </c>
      <c r="G284">
        <v>5461</v>
      </c>
      <c r="H284" t="s">
        <v>35</v>
      </c>
    </row>
    <row r="285" spans="1:8" x14ac:dyDescent="0.25">
      <c r="A285" t="s">
        <v>16</v>
      </c>
      <c r="B285">
        <v>2025</v>
      </c>
      <c r="C285" t="s">
        <v>24</v>
      </c>
      <c r="D285">
        <v>8631</v>
      </c>
      <c r="E285" t="s">
        <v>20</v>
      </c>
      <c r="F285">
        <v>3048</v>
      </c>
      <c r="G285">
        <v>3322</v>
      </c>
      <c r="H285" t="s">
        <v>35</v>
      </c>
    </row>
    <row r="286" spans="1:8" x14ac:dyDescent="0.25">
      <c r="A286" t="s">
        <v>13</v>
      </c>
      <c r="B286">
        <v>2023</v>
      </c>
      <c r="C286" t="s">
        <v>21</v>
      </c>
      <c r="D286">
        <v>2018</v>
      </c>
      <c r="E286" t="s">
        <v>27</v>
      </c>
      <c r="F286">
        <v>1581</v>
      </c>
      <c r="G286">
        <v>1612</v>
      </c>
      <c r="H286" t="s">
        <v>35</v>
      </c>
    </row>
    <row r="287" spans="1:8" x14ac:dyDescent="0.25">
      <c r="A287" t="s">
        <v>13</v>
      </c>
      <c r="B287">
        <v>2023</v>
      </c>
      <c r="C287" t="s">
        <v>23</v>
      </c>
      <c r="D287">
        <v>4999</v>
      </c>
      <c r="E287" t="s">
        <v>29</v>
      </c>
      <c r="F287">
        <v>6149</v>
      </c>
      <c r="G287">
        <v>6105</v>
      </c>
      <c r="H287" t="s">
        <v>35</v>
      </c>
    </row>
    <row r="288" spans="1:8" x14ac:dyDescent="0.25">
      <c r="A288" t="s">
        <v>14</v>
      </c>
      <c r="B288">
        <v>2023</v>
      </c>
      <c r="C288" t="s">
        <v>21</v>
      </c>
      <c r="D288">
        <v>4038</v>
      </c>
      <c r="E288" t="s">
        <v>28</v>
      </c>
      <c r="F288">
        <v>987</v>
      </c>
      <c r="G288">
        <v>1320</v>
      </c>
      <c r="H288" t="s">
        <v>35</v>
      </c>
    </row>
    <row r="289" spans="1:8" x14ac:dyDescent="0.25">
      <c r="A289" t="s">
        <v>16</v>
      </c>
      <c r="B289">
        <v>2024</v>
      </c>
      <c r="C289" t="s">
        <v>21</v>
      </c>
      <c r="D289">
        <v>4751</v>
      </c>
      <c r="E289" t="s">
        <v>28</v>
      </c>
      <c r="F289">
        <v>2548</v>
      </c>
      <c r="G289">
        <v>2337</v>
      </c>
      <c r="H289" t="s">
        <v>34</v>
      </c>
    </row>
    <row r="290" spans="1:8" x14ac:dyDescent="0.25">
      <c r="A290" t="s">
        <v>12</v>
      </c>
      <c r="B290">
        <v>2025</v>
      </c>
      <c r="C290" t="s">
        <v>21</v>
      </c>
      <c r="D290">
        <v>2631</v>
      </c>
      <c r="E290" t="s">
        <v>25</v>
      </c>
      <c r="F290">
        <v>6374</v>
      </c>
      <c r="G290">
        <v>6567</v>
      </c>
      <c r="H290" t="s">
        <v>32</v>
      </c>
    </row>
    <row r="291" spans="1:8" x14ac:dyDescent="0.25">
      <c r="A291" t="s">
        <v>14</v>
      </c>
      <c r="B291">
        <v>2024</v>
      </c>
      <c r="C291" t="s">
        <v>21</v>
      </c>
      <c r="D291">
        <v>9988</v>
      </c>
      <c r="E291" t="s">
        <v>28</v>
      </c>
      <c r="F291">
        <v>3822</v>
      </c>
      <c r="G291">
        <v>3552</v>
      </c>
      <c r="H291" t="s">
        <v>34</v>
      </c>
    </row>
    <row r="292" spans="1:8" x14ac:dyDescent="0.25">
      <c r="A292" t="s">
        <v>13</v>
      </c>
      <c r="B292">
        <v>2023</v>
      </c>
      <c r="C292" t="s">
        <v>23</v>
      </c>
      <c r="D292">
        <v>2427</v>
      </c>
      <c r="E292" t="s">
        <v>26</v>
      </c>
      <c r="F292">
        <v>5985</v>
      </c>
      <c r="G292">
        <v>6127</v>
      </c>
      <c r="H292" t="s">
        <v>34</v>
      </c>
    </row>
    <row r="293" spans="1:8" x14ac:dyDescent="0.25">
      <c r="A293" t="s">
        <v>9</v>
      </c>
      <c r="B293">
        <v>2025</v>
      </c>
      <c r="C293" t="s">
        <v>21</v>
      </c>
      <c r="D293">
        <v>2643</v>
      </c>
      <c r="E293" t="s">
        <v>20</v>
      </c>
      <c r="F293">
        <v>771</v>
      </c>
      <c r="G293">
        <v>464</v>
      </c>
      <c r="H293" t="s">
        <v>35</v>
      </c>
    </row>
    <row r="294" spans="1:8" x14ac:dyDescent="0.25">
      <c r="A294" t="s">
        <v>13</v>
      </c>
      <c r="B294">
        <v>2023</v>
      </c>
      <c r="C294" t="s">
        <v>20</v>
      </c>
      <c r="D294">
        <v>5183</v>
      </c>
      <c r="E294" t="s">
        <v>29</v>
      </c>
      <c r="F294">
        <v>6228</v>
      </c>
      <c r="G294">
        <v>6008</v>
      </c>
      <c r="H294" t="s">
        <v>32</v>
      </c>
    </row>
    <row r="295" spans="1:8" x14ac:dyDescent="0.25">
      <c r="A295" t="s">
        <v>14</v>
      </c>
      <c r="B295">
        <v>2024</v>
      </c>
      <c r="C295" t="s">
        <v>23</v>
      </c>
      <c r="D295">
        <v>7052</v>
      </c>
      <c r="E295" t="s">
        <v>27</v>
      </c>
      <c r="F295">
        <v>4974</v>
      </c>
      <c r="G295">
        <v>5253</v>
      </c>
      <c r="H295" t="s">
        <v>33</v>
      </c>
    </row>
    <row r="296" spans="1:8" x14ac:dyDescent="0.25">
      <c r="A296" t="s">
        <v>18</v>
      </c>
      <c r="B296">
        <v>2023</v>
      </c>
      <c r="C296" t="s">
        <v>22</v>
      </c>
      <c r="D296">
        <v>3193</v>
      </c>
      <c r="E296" t="s">
        <v>29</v>
      </c>
      <c r="F296">
        <v>1552</v>
      </c>
      <c r="G296">
        <v>1917</v>
      </c>
      <c r="H296" t="s">
        <v>32</v>
      </c>
    </row>
    <row r="297" spans="1:8" x14ac:dyDescent="0.25">
      <c r="A297" t="s">
        <v>14</v>
      </c>
      <c r="B297">
        <v>2024</v>
      </c>
      <c r="C297" t="s">
        <v>20</v>
      </c>
      <c r="D297">
        <v>7265</v>
      </c>
      <c r="E297" t="s">
        <v>25</v>
      </c>
      <c r="F297">
        <v>6088</v>
      </c>
      <c r="G297">
        <v>5791</v>
      </c>
      <c r="H297" t="s">
        <v>35</v>
      </c>
    </row>
    <row r="298" spans="1:8" x14ac:dyDescent="0.25">
      <c r="A298" t="s">
        <v>17</v>
      </c>
      <c r="B298">
        <v>2024</v>
      </c>
      <c r="C298" t="s">
        <v>23</v>
      </c>
      <c r="D298">
        <v>3852</v>
      </c>
      <c r="E298" t="s">
        <v>31</v>
      </c>
      <c r="F298">
        <v>5504</v>
      </c>
      <c r="G298">
        <v>5306</v>
      </c>
      <c r="H298" t="s">
        <v>35</v>
      </c>
    </row>
    <row r="299" spans="1:8" x14ac:dyDescent="0.25">
      <c r="A299" t="s">
        <v>9</v>
      </c>
      <c r="B299">
        <v>2023</v>
      </c>
      <c r="C299" t="s">
        <v>20</v>
      </c>
      <c r="D299">
        <v>3755</v>
      </c>
      <c r="E299" t="s">
        <v>27</v>
      </c>
      <c r="F299">
        <v>5146</v>
      </c>
      <c r="G299">
        <v>5142</v>
      </c>
      <c r="H299" t="s">
        <v>35</v>
      </c>
    </row>
    <row r="300" spans="1:8" x14ac:dyDescent="0.25">
      <c r="A300" t="s">
        <v>14</v>
      </c>
      <c r="B300">
        <v>2025</v>
      </c>
      <c r="C300" t="s">
        <v>21</v>
      </c>
      <c r="D300">
        <v>7880</v>
      </c>
      <c r="E300" t="s">
        <v>27</v>
      </c>
      <c r="F300">
        <v>6028</v>
      </c>
      <c r="G300">
        <v>5777</v>
      </c>
      <c r="H300" t="s">
        <v>35</v>
      </c>
    </row>
    <row r="301" spans="1:8" x14ac:dyDescent="0.25">
      <c r="A301" t="s">
        <v>14</v>
      </c>
      <c r="B301">
        <v>2024</v>
      </c>
      <c r="C301" t="s">
        <v>21</v>
      </c>
      <c r="D301">
        <v>6468</v>
      </c>
      <c r="E301" t="s">
        <v>31</v>
      </c>
      <c r="F301">
        <v>3438</v>
      </c>
      <c r="G301">
        <v>3449</v>
      </c>
      <c r="H301" t="s">
        <v>32</v>
      </c>
    </row>
    <row r="302" spans="1:8" x14ac:dyDescent="0.25">
      <c r="A302" t="s">
        <v>11</v>
      </c>
      <c r="B302">
        <v>2024</v>
      </c>
      <c r="C302" t="s">
        <v>20</v>
      </c>
      <c r="D302">
        <v>4935</v>
      </c>
      <c r="E302" t="s">
        <v>29</v>
      </c>
      <c r="F302">
        <v>4558</v>
      </c>
      <c r="G302">
        <v>4077</v>
      </c>
      <c r="H302" t="s">
        <v>33</v>
      </c>
    </row>
    <row r="303" spans="1:8" x14ac:dyDescent="0.25">
      <c r="A303" t="s">
        <v>10</v>
      </c>
      <c r="B303">
        <v>2024</v>
      </c>
      <c r="C303" t="s">
        <v>24</v>
      </c>
      <c r="D303">
        <v>3022</v>
      </c>
      <c r="E303" t="s">
        <v>29</v>
      </c>
      <c r="F303">
        <v>3536</v>
      </c>
      <c r="G303">
        <v>3989</v>
      </c>
      <c r="H303" t="s">
        <v>32</v>
      </c>
    </row>
    <row r="304" spans="1:8" x14ac:dyDescent="0.25">
      <c r="A304" t="s">
        <v>16</v>
      </c>
      <c r="B304">
        <v>2025</v>
      </c>
      <c r="C304" t="s">
        <v>20</v>
      </c>
      <c r="D304">
        <v>9741</v>
      </c>
      <c r="E304" t="s">
        <v>31</v>
      </c>
      <c r="F304">
        <v>1150</v>
      </c>
      <c r="G304">
        <v>1006</v>
      </c>
      <c r="H304" t="s">
        <v>33</v>
      </c>
    </row>
    <row r="305" spans="1:8" x14ac:dyDescent="0.25">
      <c r="A305" t="s">
        <v>16</v>
      </c>
      <c r="B305">
        <v>2024</v>
      </c>
      <c r="C305" t="s">
        <v>20</v>
      </c>
      <c r="D305">
        <v>7014</v>
      </c>
      <c r="E305" t="s">
        <v>27</v>
      </c>
      <c r="F305">
        <v>7264</v>
      </c>
      <c r="G305">
        <v>6817</v>
      </c>
      <c r="H305" t="s">
        <v>34</v>
      </c>
    </row>
    <row r="306" spans="1:8" x14ac:dyDescent="0.25">
      <c r="A306" t="s">
        <v>19</v>
      </c>
      <c r="B306">
        <v>2024</v>
      </c>
      <c r="C306" t="s">
        <v>21</v>
      </c>
      <c r="D306">
        <v>9731</v>
      </c>
      <c r="E306" t="s">
        <v>25</v>
      </c>
      <c r="F306">
        <v>507</v>
      </c>
      <c r="G306">
        <v>334</v>
      </c>
      <c r="H306" t="s">
        <v>33</v>
      </c>
    </row>
    <row r="307" spans="1:8" x14ac:dyDescent="0.25">
      <c r="A307" t="s">
        <v>18</v>
      </c>
      <c r="B307">
        <v>2025</v>
      </c>
      <c r="C307" t="s">
        <v>21</v>
      </c>
      <c r="D307">
        <v>4871</v>
      </c>
      <c r="E307" t="s">
        <v>27</v>
      </c>
      <c r="F307">
        <v>2926</v>
      </c>
      <c r="G307">
        <v>2717</v>
      </c>
      <c r="H307" t="s">
        <v>34</v>
      </c>
    </row>
    <row r="308" spans="1:8" x14ac:dyDescent="0.25">
      <c r="A308" t="s">
        <v>12</v>
      </c>
      <c r="B308">
        <v>2024</v>
      </c>
      <c r="C308" t="s">
        <v>20</v>
      </c>
      <c r="D308">
        <v>2691</v>
      </c>
      <c r="E308" t="s">
        <v>27</v>
      </c>
      <c r="F308">
        <v>4231</v>
      </c>
      <c r="G308">
        <v>4465</v>
      </c>
      <c r="H308" t="s">
        <v>32</v>
      </c>
    </row>
    <row r="309" spans="1:8" x14ac:dyDescent="0.25">
      <c r="A309" t="s">
        <v>13</v>
      </c>
      <c r="B309">
        <v>2024</v>
      </c>
      <c r="C309" t="s">
        <v>21</v>
      </c>
      <c r="D309">
        <v>5805</v>
      </c>
      <c r="E309" t="s">
        <v>27</v>
      </c>
      <c r="F309">
        <v>1696</v>
      </c>
      <c r="G309">
        <v>1310</v>
      </c>
      <c r="H309" t="s">
        <v>35</v>
      </c>
    </row>
    <row r="310" spans="1:8" x14ac:dyDescent="0.25">
      <c r="A310" t="s">
        <v>19</v>
      </c>
      <c r="B310">
        <v>2024</v>
      </c>
      <c r="C310" t="s">
        <v>23</v>
      </c>
      <c r="D310">
        <v>3479</v>
      </c>
      <c r="E310" t="s">
        <v>30</v>
      </c>
      <c r="F310">
        <v>5572</v>
      </c>
      <c r="G310">
        <v>5586</v>
      </c>
      <c r="H310" t="s">
        <v>35</v>
      </c>
    </row>
    <row r="311" spans="1:8" x14ac:dyDescent="0.25">
      <c r="A311" t="s">
        <v>8</v>
      </c>
      <c r="B311">
        <v>2025</v>
      </c>
      <c r="C311" t="s">
        <v>22</v>
      </c>
      <c r="D311">
        <v>8501</v>
      </c>
      <c r="E311" t="s">
        <v>30</v>
      </c>
      <c r="F311">
        <v>3474</v>
      </c>
      <c r="G311">
        <v>3319</v>
      </c>
      <c r="H311" t="s">
        <v>34</v>
      </c>
    </row>
    <row r="312" spans="1:8" x14ac:dyDescent="0.25">
      <c r="A312" t="s">
        <v>14</v>
      </c>
      <c r="B312">
        <v>2023</v>
      </c>
      <c r="C312" t="s">
        <v>23</v>
      </c>
      <c r="D312">
        <v>7811</v>
      </c>
      <c r="E312" t="s">
        <v>29</v>
      </c>
      <c r="F312">
        <v>1715</v>
      </c>
      <c r="G312">
        <v>1898</v>
      </c>
      <c r="H312" t="s">
        <v>34</v>
      </c>
    </row>
    <row r="313" spans="1:8" x14ac:dyDescent="0.25">
      <c r="A313" t="s">
        <v>8</v>
      </c>
      <c r="B313">
        <v>2023</v>
      </c>
      <c r="C313" t="s">
        <v>20</v>
      </c>
      <c r="D313">
        <v>4456</v>
      </c>
      <c r="E313" t="s">
        <v>26</v>
      </c>
      <c r="F313">
        <v>1382</v>
      </c>
      <c r="G313">
        <v>1866</v>
      </c>
      <c r="H313" t="s">
        <v>32</v>
      </c>
    </row>
    <row r="314" spans="1:8" x14ac:dyDescent="0.25">
      <c r="A314" t="s">
        <v>16</v>
      </c>
      <c r="B314">
        <v>2023</v>
      </c>
      <c r="C314" t="s">
        <v>23</v>
      </c>
      <c r="D314">
        <v>2536</v>
      </c>
      <c r="E314" t="s">
        <v>28</v>
      </c>
      <c r="F314">
        <v>3984</v>
      </c>
      <c r="G314">
        <v>3547</v>
      </c>
      <c r="H314" t="s">
        <v>35</v>
      </c>
    </row>
    <row r="315" spans="1:8" x14ac:dyDescent="0.25">
      <c r="A315" t="s">
        <v>16</v>
      </c>
      <c r="B315">
        <v>2023</v>
      </c>
      <c r="C315" t="s">
        <v>23</v>
      </c>
      <c r="D315">
        <v>5200</v>
      </c>
      <c r="E315" t="s">
        <v>28</v>
      </c>
      <c r="F315">
        <v>7901</v>
      </c>
      <c r="G315">
        <v>7667</v>
      </c>
      <c r="H315" t="s">
        <v>35</v>
      </c>
    </row>
    <row r="316" spans="1:8" x14ac:dyDescent="0.25">
      <c r="A316" t="s">
        <v>8</v>
      </c>
      <c r="B316">
        <v>2025</v>
      </c>
      <c r="C316" t="s">
        <v>21</v>
      </c>
      <c r="D316">
        <v>4040</v>
      </c>
      <c r="E316" t="s">
        <v>31</v>
      </c>
      <c r="F316">
        <v>1204</v>
      </c>
      <c r="G316">
        <v>1194</v>
      </c>
      <c r="H316" t="s">
        <v>34</v>
      </c>
    </row>
    <row r="317" spans="1:8" x14ac:dyDescent="0.25">
      <c r="A317" t="s">
        <v>16</v>
      </c>
      <c r="B317">
        <v>2023</v>
      </c>
      <c r="C317" t="s">
        <v>21</v>
      </c>
      <c r="D317">
        <v>6734</v>
      </c>
      <c r="E317" t="s">
        <v>31</v>
      </c>
      <c r="F317">
        <v>3856</v>
      </c>
      <c r="G317">
        <v>3689</v>
      </c>
      <c r="H317" t="s">
        <v>35</v>
      </c>
    </row>
    <row r="318" spans="1:8" x14ac:dyDescent="0.25">
      <c r="A318" t="s">
        <v>16</v>
      </c>
      <c r="B318">
        <v>2025</v>
      </c>
      <c r="C318" t="s">
        <v>20</v>
      </c>
      <c r="D318">
        <v>9468</v>
      </c>
      <c r="E318" t="s">
        <v>25</v>
      </c>
      <c r="F318">
        <v>4975</v>
      </c>
      <c r="G318">
        <v>5204</v>
      </c>
      <c r="H318" t="s">
        <v>33</v>
      </c>
    </row>
    <row r="319" spans="1:8" x14ac:dyDescent="0.25">
      <c r="A319" t="s">
        <v>16</v>
      </c>
      <c r="B319">
        <v>2025</v>
      </c>
      <c r="C319" t="s">
        <v>24</v>
      </c>
      <c r="D319">
        <v>4986</v>
      </c>
      <c r="E319" t="s">
        <v>29</v>
      </c>
      <c r="F319">
        <v>3702</v>
      </c>
      <c r="G319">
        <v>3332</v>
      </c>
      <c r="H319" t="s">
        <v>32</v>
      </c>
    </row>
    <row r="320" spans="1:8" x14ac:dyDescent="0.25">
      <c r="A320" t="s">
        <v>19</v>
      </c>
      <c r="B320">
        <v>2023</v>
      </c>
      <c r="C320" t="s">
        <v>22</v>
      </c>
      <c r="D320">
        <v>2862</v>
      </c>
      <c r="E320" t="s">
        <v>26</v>
      </c>
      <c r="F320">
        <v>6917</v>
      </c>
      <c r="G320">
        <v>7259</v>
      </c>
      <c r="H320" t="s">
        <v>32</v>
      </c>
    </row>
    <row r="321" spans="1:8" x14ac:dyDescent="0.25">
      <c r="A321" t="s">
        <v>9</v>
      </c>
      <c r="B321">
        <v>2025</v>
      </c>
      <c r="C321" t="s">
        <v>23</v>
      </c>
      <c r="D321">
        <v>4767</v>
      </c>
      <c r="E321" t="s">
        <v>28</v>
      </c>
      <c r="F321">
        <v>3221</v>
      </c>
      <c r="G321">
        <v>2932</v>
      </c>
      <c r="H321" t="s">
        <v>33</v>
      </c>
    </row>
    <row r="322" spans="1:8" x14ac:dyDescent="0.25">
      <c r="A322" t="s">
        <v>12</v>
      </c>
      <c r="B322">
        <v>2024</v>
      </c>
      <c r="C322" t="s">
        <v>24</v>
      </c>
      <c r="D322">
        <v>1698</v>
      </c>
      <c r="E322" t="s">
        <v>29</v>
      </c>
      <c r="F322">
        <v>7132</v>
      </c>
      <c r="G322">
        <v>7199</v>
      </c>
      <c r="H322" t="s">
        <v>33</v>
      </c>
    </row>
    <row r="323" spans="1:8" x14ac:dyDescent="0.25">
      <c r="A323" t="s">
        <v>15</v>
      </c>
      <c r="B323">
        <v>2024</v>
      </c>
      <c r="C323" t="s">
        <v>23</v>
      </c>
      <c r="D323">
        <v>6613</v>
      </c>
      <c r="E323" t="s">
        <v>30</v>
      </c>
      <c r="F323">
        <v>7128</v>
      </c>
      <c r="G323">
        <v>7032</v>
      </c>
      <c r="H323" t="s">
        <v>33</v>
      </c>
    </row>
    <row r="324" spans="1:8" x14ac:dyDescent="0.25">
      <c r="A324" t="s">
        <v>10</v>
      </c>
      <c r="B324">
        <v>2024</v>
      </c>
      <c r="C324" t="s">
        <v>24</v>
      </c>
      <c r="D324">
        <v>9112</v>
      </c>
      <c r="E324" t="s">
        <v>27</v>
      </c>
      <c r="F324">
        <v>6661</v>
      </c>
      <c r="G324">
        <v>6898</v>
      </c>
      <c r="H324" t="s">
        <v>35</v>
      </c>
    </row>
    <row r="325" spans="1:8" x14ac:dyDescent="0.25">
      <c r="A325" t="s">
        <v>19</v>
      </c>
      <c r="B325">
        <v>2025</v>
      </c>
      <c r="C325" t="s">
        <v>22</v>
      </c>
      <c r="D325">
        <v>1820</v>
      </c>
      <c r="E325" t="s">
        <v>20</v>
      </c>
      <c r="F325">
        <v>764</v>
      </c>
      <c r="G325">
        <v>1207</v>
      </c>
      <c r="H325" t="s">
        <v>34</v>
      </c>
    </row>
    <row r="326" spans="1:8" x14ac:dyDescent="0.25">
      <c r="A326" t="s">
        <v>8</v>
      </c>
      <c r="B326">
        <v>2025</v>
      </c>
      <c r="C326" t="s">
        <v>22</v>
      </c>
      <c r="D326">
        <v>9231</v>
      </c>
      <c r="E326" t="s">
        <v>29</v>
      </c>
      <c r="F326">
        <v>2498</v>
      </c>
      <c r="G326">
        <v>2617</v>
      </c>
      <c r="H326" t="s">
        <v>33</v>
      </c>
    </row>
    <row r="327" spans="1:8" x14ac:dyDescent="0.25">
      <c r="A327" t="s">
        <v>16</v>
      </c>
      <c r="B327">
        <v>2023</v>
      </c>
      <c r="C327" t="s">
        <v>21</v>
      </c>
      <c r="D327">
        <v>1395</v>
      </c>
      <c r="E327" t="s">
        <v>30</v>
      </c>
      <c r="F327">
        <v>613</v>
      </c>
      <c r="G327">
        <v>519</v>
      </c>
      <c r="H327" t="s">
        <v>35</v>
      </c>
    </row>
    <row r="328" spans="1:8" x14ac:dyDescent="0.25">
      <c r="A328" t="s">
        <v>9</v>
      </c>
      <c r="B328">
        <v>2025</v>
      </c>
      <c r="C328" t="s">
        <v>23</v>
      </c>
      <c r="D328">
        <v>2703</v>
      </c>
      <c r="E328" t="s">
        <v>27</v>
      </c>
      <c r="F328">
        <v>3790</v>
      </c>
      <c r="G328">
        <v>4007</v>
      </c>
      <c r="H328" t="s">
        <v>34</v>
      </c>
    </row>
    <row r="329" spans="1:8" x14ac:dyDescent="0.25">
      <c r="A329" t="s">
        <v>9</v>
      </c>
      <c r="B329">
        <v>2023</v>
      </c>
      <c r="C329" t="s">
        <v>22</v>
      </c>
      <c r="D329">
        <v>5982</v>
      </c>
      <c r="E329" t="s">
        <v>26</v>
      </c>
      <c r="F329">
        <v>3086</v>
      </c>
      <c r="G329">
        <v>3556</v>
      </c>
      <c r="H329" t="s">
        <v>33</v>
      </c>
    </row>
    <row r="330" spans="1:8" x14ac:dyDescent="0.25">
      <c r="A330" t="s">
        <v>8</v>
      </c>
      <c r="B330">
        <v>2024</v>
      </c>
      <c r="C330" t="s">
        <v>24</v>
      </c>
      <c r="D330">
        <v>7185</v>
      </c>
      <c r="E330" t="s">
        <v>27</v>
      </c>
      <c r="F330">
        <v>4328</v>
      </c>
      <c r="G330">
        <v>4471</v>
      </c>
      <c r="H330" t="s">
        <v>32</v>
      </c>
    </row>
    <row r="331" spans="1:8" x14ac:dyDescent="0.25">
      <c r="A331" t="s">
        <v>12</v>
      </c>
      <c r="B331">
        <v>2025</v>
      </c>
      <c r="C331" t="s">
        <v>23</v>
      </c>
      <c r="D331">
        <v>8855</v>
      </c>
      <c r="E331" t="s">
        <v>30</v>
      </c>
      <c r="F331">
        <v>2011</v>
      </c>
      <c r="G331">
        <v>2201</v>
      </c>
      <c r="H331" t="s">
        <v>33</v>
      </c>
    </row>
    <row r="332" spans="1:8" x14ac:dyDescent="0.25">
      <c r="A332" t="s">
        <v>11</v>
      </c>
      <c r="B332">
        <v>2025</v>
      </c>
      <c r="C332" t="s">
        <v>20</v>
      </c>
      <c r="D332">
        <v>5906</v>
      </c>
      <c r="E332" t="s">
        <v>28</v>
      </c>
      <c r="F332">
        <v>5952</v>
      </c>
      <c r="G332">
        <v>5725</v>
      </c>
      <c r="H332" t="s">
        <v>32</v>
      </c>
    </row>
    <row r="333" spans="1:8" x14ac:dyDescent="0.25">
      <c r="A333" t="s">
        <v>9</v>
      </c>
      <c r="B333">
        <v>2023</v>
      </c>
      <c r="C333" t="s">
        <v>20</v>
      </c>
      <c r="D333">
        <v>3656</v>
      </c>
      <c r="E333" t="s">
        <v>20</v>
      </c>
      <c r="F333">
        <v>7648</v>
      </c>
      <c r="G333">
        <v>7699</v>
      </c>
      <c r="H333" t="s">
        <v>35</v>
      </c>
    </row>
    <row r="334" spans="1:8" x14ac:dyDescent="0.25">
      <c r="A334" t="s">
        <v>15</v>
      </c>
      <c r="B334">
        <v>2025</v>
      </c>
      <c r="C334" t="s">
        <v>20</v>
      </c>
      <c r="D334">
        <v>8901</v>
      </c>
      <c r="E334" t="s">
        <v>27</v>
      </c>
      <c r="F334">
        <v>1096</v>
      </c>
      <c r="G334">
        <v>1002</v>
      </c>
      <c r="H334" t="s">
        <v>32</v>
      </c>
    </row>
    <row r="335" spans="1:8" x14ac:dyDescent="0.25">
      <c r="A335" t="s">
        <v>10</v>
      </c>
      <c r="B335">
        <v>2025</v>
      </c>
      <c r="C335" t="s">
        <v>21</v>
      </c>
      <c r="D335">
        <v>4523</v>
      </c>
      <c r="E335" t="s">
        <v>28</v>
      </c>
      <c r="F335">
        <v>7405</v>
      </c>
      <c r="G335">
        <v>7680</v>
      </c>
      <c r="H335" t="s">
        <v>33</v>
      </c>
    </row>
    <row r="336" spans="1:8" x14ac:dyDescent="0.25">
      <c r="A336" t="s">
        <v>8</v>
      </c>
      <c r="B336">
        <v>2023</v>
      </c>
      <c r="C336" t="s">
        <v>24</v>
      </c>
      <c r="D336">
        <v>4317</v>
      </c>
      <c r="E336" t="s">
        <v>26</v>
      </c>
      <c r="F336">
        <v>4030</v>
      </c>
      <c r="G336">
        <v>4439</v>
      </c>
      <c r="H336" t="s">
        <v>35</v>
      </c>
    </row>
    <row r="337" spans="1:8" x14ac:dyDescent="0.25">
      <c r="A337" t="s">
        <v>13</v>
      </c>
      <c r="B337">
        <v>2024</v>
      </c>
      <c r="C337" t="s">
        <v>22</v>
      </c>
      <c r="D337">
        <v>6474</v>
      </c>
      <c r="E337" t="s">
        <v>28</v>
      </c>
      <c r="F337">
        <v>5905</v>
      </c>
      <c r="G337">
        <v>5565</v>
      </c>
      <c r="H337" t="s">
        <v>34</v>
      </c>
    </row>
    <row r="338" spans="1:8" x14ac:dyDescent="0.25">
      <c r="A338" t="s">
        <v>10</v>
      </c>
      <c r="B338">
        <v>2025</v>
      </c>
      <c r="C338" t="s">
        <v>21</v>
      </c>
      <c r="D338">
        <v>2319</v>
      </c>
      <c r="E338" t="s">
        <v>25</v>
      </c>
      <c r="F338">
        <v>6952</v>
      </c>
      <c r="G338">
        <v>6842</v>
      </c>
      <c r="H338" t="s">
        <v>35</v>
      </c>
    </row>
    <row r="339" spans="1:8" x14ac:dyDescent="0.25">
      <c r="A339" t="s">
        <v>10</v>
      </c>
      <c r="B339">
        <v>2024</v>
      </c>
      <c r="C339" t="s">
        <v>23</v>
      </c>
      <c r="D339">
        <v>7480</v>
      </c>
      <c r="E339" t="s">
        <v>30</v>
      </c>
      <c r="F339">
        <v>5436</v>
      </c>
      <c r="G339">
        <v>4944</v>
      </c>
      <c r="H339" t="s">
        <v>35</v>
      </c>
    </row>
    <row r="340" spans="1:8" x14ac:dyDescent="0.25">
      <c r="A340" t="s">
        <v>18</v>
      </c>
      <c r="B340">
        <v>2023</v>
      </c>
      <c r="C340" t="s">
        <v>24</v>
      </c>
      <c r="D340">
        <v>4562</v>
      </c>
      <c r="E340" t="s">
        <v>30</v>
      </c>
      <c r="F340">
        <v>7671</v>
      </c>
      <c r="G340">
        <v>7536</v>
      </c>
      <c r="H340" t="s">
        <v>33</v>
      </c>
    </row>
    <row r="341" spans="1:8" x14ac:dyDescent="0.25">
      <c r="A341" t="s">
        <v>11</v>
      </c>
      <c r="B341">
        <v>2025</v>
      </c>
      <c r="C341" t="s">
        <v>24</v>
      </c>
      <c r="D341">
        <v>2571</v>
      </c>
      <c r="E341" t="s">
        <v>30</v>
      </c>
      <c r="F341">
        <v>5976</v>
      </c>
      <c r="G341">
        <v>5860</v>
      </c>
      <c r="H341" t="s">
        <v>34</v>
      </c>
    </row>
    <row r="342" spans="1:8" x14ac:dyDescent="0.25">
      <c r="A342" t="s">
        <v>15</v>
      </c>
      <c r="B342">
        <v>2023</v>
      </c>
      <c r="C342" t="s">
        <v>21</v>
      </c>
      <c r="D342">
        <v>4276</v>
      </c>
      <c r="E342" t="s">
        <v>27</v>
      </c>
      <c r="F342">
        <v>5951</v>
      </c>
      <c r="G342">
        <v>5663</v>
      </c>
      <c r="H342" t="s">
        <v>32</v>
      </c>
    </row>
    <row r="343" spans="1:8" x14ac:dyDescent="0.25">
      <c r="A343" t="s">
        <v>17</v>
      </c>
      <c r="B343">
        <v>2023</v>
      </c>
      <c r="C343" t="s">
        <v>20</v>
      </c>
      <c r="D343">
        <v>2359</v>
      </c>
      <c r="E343" t="s">
        <v>26</v>
      </c>
      <c r="F343">
        <v>5085</v>
      </c>
      <c r="G343">
        <v>5318</v>
      </c>
      <c r="H343" t="s">
        <v>33</v>
      </c>
    </row>
    <row r="344" spans="1:8" x14ac:dyDescent="0.25">
      <c r="A344" t="s">
        <v>8</v>
      </c>
      <c r="B344">
        <v>2023</v>
      </c>
      <c r="C344" t="s">
        <v>20</v>
      </c>
      <c r="D344">
        <v>2389</v>
      </c>
      <c r="E344" t="s">
        <v>31</v>
      </c>
      <c r="F344">
        <v>2014</v>
      </c>
      <c r="G344">
        <v>1696</v>
      </c>
      <c r="H344" t="s">
        <v>33</v>
      </c>
    </row>
    <row r="345" spans="1:8" x14ac:dyDescent="0.25">
      <c r="A345" t="s">
        <v>16</v>
      </c>
      <c r="B345">
        <v>2025</v>
      </c>
      <c r="C345" t="s">
        <v>20</v>
      </c>
      <c r="D345">
        <v>3605</v>
      </c>
      <c r="E345" t="s">
        <v>29</v>
      </c>
      <c r="F345">
        <v>4589</v>
      </c>
      <c r="G345">
        <v>4572</v>
      </c>
      <c r="H345" t="s">
        <v>33</v>
      </c>
    </row>
    <row r="346" spans="1:8" x14ac:dyDescent="0.25">
      <c r="A346" t="s">
        <v>19</v>
      </c>
      <c r="B346">
        <v>2025</v>
      </c>
      <c r="C346" t="s">
        <v>23</v>
      </c>
      <c r="D346">
        <v>3993</v>
      </c>
      <c r="E346" t="s">
        <v>30</v>
      </c>
      <c r="F346">
        <v>4237</v>
      </c>
      <c r="G346">
        <v>3930</v>
      </c>
      <c r="H346" t="s">
        <v>35</v>
      </c>
    </row>
    <row r="347" spans="1:8" x14ac:dyDescent="0.25">
      <c r="A347" t="s">
        <v>10</v>
      </c>
      <c r="B347">
        <v>2023</v>
      </c>
      <c r="C347" t="s">
        <v>24</v>
      </c>
      <c r="D347">
        <v>3309</v>
      </c>
      <c r="E347" t="s">
        <v>26</v>
      </c>
      <c r="F347">
        <v>4250</v>
      </c>
      <c r="G347">
        <v>4641</v>
      </c>
      <c r="H347" t="s">
        <v>34</v>
      </c>
    </row>
    <row r="348" spans="1:8" x14ac:dyDescent="0.25">
      <c r="A348" t="s">
        <v>9</v>
      </c>
      <c r="B348">
        <v>2025</v>
      </c>
      <c r="C348" t="s">
        <v>20</v>
      </c>
      <c r="D348">
        <v>8456</v>
      </c>
      <c r="E348" t="s">
        <v>30</v>
      </c>
      <c r="F348">
        <v>1423</v>
      </c>
      <c r="G348">
        <v>1109</v>
      </c>
      <c r="H348" t="s">
        <v>35</v>
      </c>
    </row>
    <row r="349" spans="1:8" x14ac:dyDescent="0.25">
      <c r="A349" t="s">
        <v>18</v>
      </c>
      <c r="B349">
        <v>2024</v>
      </c>
      <c r="C349" t="s">
        <v>22</v>
      </c>
      <c r="D349">
        <v>1927</v>
      </c>
      <c r="E349" t="s">
        <v>28</v>
      </c>
      <c r="F349">
        <v>4460</v>
      </c>
      <c r="G349">
        <v>4230</v>
      </c>
      <c r="H349" t="s">
        <v>32</v>
      </c>
    </row>
    <row r="350" spans="1:8" x14ac:dyDescent="0.25">
      <c r="A350" t="s">
        <v>12</v>
      </c>
      <c r="B350">
        <v>2023</v>
      </c>
      <c r="C350" t="s">
        <v>23</v>
      </c>
      <c r="D350">
        <v>4241</v>
      </c>
      <c r="E350" t="s">
        <v>28</v>
      </c>
      <c r="F350">
        <v>7623</v>
      </c>
      <c r="G350">
        <v>7786</v>
      </c>
      <c r="H350" t="s">
        <v>34</v>
      </c>
    </row>
    <row r="351" spans="1:8" x14ac:dyDescent="0.25">
      <c r="A351" t="s">
        <v>8</v>
      </c>
      <c r="B351">
        <v>2025</v>
      </c>
      <c r="C351" t="s">
        <v>21</v>
      </c>
      <c r="D351">
        <v>8154</v>
      </c>
      <c r="E351" t="s">
        <v>27</v>
      </c>
      <c r="F351">
        <v>5026</v>
      </c>
      <c r="G351">
        <v>5066</v>
      </c>
      <c r="H351" t="s">
        <v>32</v>
      </c>
    </row>
    <row r="352" spans="1:8" x14ac:dyDescent="0.25">
      <c r="A352" t="s">
        <v>9</v>
      </c>
      <c r="B352">
        <v>2023</v>
      </c>
      <c r="C352" t="s">
        <v>22</v>
      </c>
      <c r="D352">
        <v>9841</v>
      </c>
      <c r="E352" t="s">
        <v>29</v>
      </c>
      <c r="F352">
        <v>2518</v>
      </c>
      <c r="G352">
        <v>2876</v>
      </c>
      <c r="H352" t="s">
        <v>33</v>
      </c>
    </row>
    <row r="353" spans="1:8" x14ac:dyDescent="0.25">
      <c r="A353" t="s">
        <v>16</v>
      </c>
      <c r="B353">
        <v>2025</v>
      </c>
      <c r="C353" t="s">
        <v>20</v>
      </c>
      <c r="D353">
        <v>7808</v>
      </c>
      <c r="E353" t="s">
        <v>29</v>
      </c>
      <c r="F353">
        <v>6601</v>
      </c>
      <c r="G353">
        <v>6815</v>
      </c>
      <c r="H353" t="s">
        <v>34</v>
      </c>
    </row>
    <row r="354" spans="1:8" x14ac:dyDescent="0.25">
      <c r="A354" t="s">
        <v>8</v>
      </c>
      <c r="B354">
        <v>2023</v>
      </c>
      <c r="C354" t="s">
        <v>21</v>
      </c>
      <c r="D354">
        <v>7458</v>
      </c>
      <c r="E354" t="s">
        <v>27</v>
      </c>
      <c r="F354">
        <v>2209</v>
      </c>
      <c r="G354">
        <v>2577</v>
      </c>
      <c r="H354" t="s">
        <v>33</v>
      </c>
    </row>
    <row r="355" spans="1:8" x14ac:dyDescent="0.25">
      <c r="A355" t="s">
        <v>17</v>
      </c>
      <c r="B355">
        <v>2023</v>
      </c>
      <c r="C355" t="s">
        <v>20</v>
      </c>
      <c r="D355">
        <v>6013</v>
      </c>
      <c r="E355" t="s">
        <v>20</v>
      </c>
      <c r="F355">
        <v>7701</v>
      </c>
      <c r="G355">
        <v>7538</v>
      </c>
      <c r="H355" t="s">
        <v>32</v>
      </c>
    </row>
    <row r="356" spans="1:8" x14ac:dyDescent="0.25">
      <c r="A356" t="s">
        <v>18</v>
      </c>
      <c r="B356">
        <v>2024</v>
      </c>
      <c r="C356" t="s">
        <v>22</v>
      </c>
      <c r="D356">
        <v>3454</v>
      </c>
      <c r="E356" t="s">
        <v>27</v>
      </c>
      <c r="F356">
        <v>3389</v>
      </c>
      <c r="G356">
        <v>3728</v>
      </c>
      <c r="H356" t="s">
        <v>32</v>
      </c>
    </row>
    <row r="357" spans="1:8" x14ac:dyDescent="0.25">
      <c r="A357" t="s">
        <v>13</v>
      </c>
      <c r="B357">
        <v>2023</v>
      </c>
      <c r="C357" t="s">
        <v>21</v>
      </c>
      <c r="D357">
        <v>3519</v>
      </c>
      <c r="E357" t="s">
        <v>26</v>
      </c>
      <c r="F357">
        <v>6647</v>
      </c>
      <c r="G357">
        <v>7048</v>
      </c>
      <c r="H357" t="s">
        <v>34</v>
      </c>
    </row>
    <row r="358" spans="1:8" x14ac:dyDescent="0.25">
      <c r="A358" t="s">
        <v>10</v>
      </c>
      <c r="B358">
        <v>2025</v>
      </c>
      <c r="C358" t="s">
        <v>22</v>
      </c>
      <c r="D358">
        <v>9740</v>
      </c>
      <c r="E358" t="s">
        <v>27</v>
      </c>
      <c r="F358">
        <v>4785</v>
      </c>
      <c r="G358">
        <v>5194</v>
      </c>
      <c r="H358" t="s">
        <v>32</v>
      </c>
    </row>
    <row r="359" spans="1:8" x14ac:dyDescent="0.25">
      <c r="A359" t="s">
        <v>8</v>
      </c>
      <c r="B359">
        <v>2024</v>
      </c>
      <c r="C359" t="s">
        <v>22</v>
      </c>
      <c r="D359">
        <v>8493</v>
      </c>
      <c r="E359" t="s">
        <v>20</v>
      </c>
      <c r="F359">
        <v>5814</v>
      </c>
      <c r="G359">
        <v>6038</v>
      </c>
      <c r="H359" t="s">
        <v>34</v>
      </c>
    </row>
    <row r="360" spans="1:8" x14ac:dyDescent="0.25">
      <c r="A360" t="s">
        <v>14</v>
      </c>
      <c r="B360">
        <v>2023</v>
      </c>
      <c r="C360" t="s">
        <v>20</v>
      </c>
      <c r="D360">
        <v>9196</v>
      </c>
      <c r="E360" t="s">
        <v>25</v>
      </c>
      <c r="F360">
        <v>576</v>
      </c>
      <c r="G360">
        <v>989</v>
      </c>
      <c r="H360" t="s">
        <v>35</v>
      </c>
    </row>
    <row r="361" spans="1:8" x14ac:dyDescent="0.25">
      <c r="A361" t="s">
        <v>19</v>
      </c>
      <c r="B361">
        <v>2024</v>
      </c>
      <c r="C361" t="s">
        <v>23</v>
      </c>
      <c r="D361">
        <v>5930</v>
      </c>
      <c r="E361" t="s">
        <v>28</v>
      </c>
      <c r="F361">
        <v>7790</v>
      </c>
      <c r="G361">
        <v>8028</v>
      </c>
      <c r="H361" t="s">
        <v>34</v>
      </c>
    </row>
    <row r="362" spans="1:8" x14ac:dyDescent="0.25">
      <c r="A362" t="s">
        <v>14</v>
      </c>
      <c r="B362">
        <v>2024</v>
      </c>
      <c r="C362" t="s">
        <v>23</v>
      </c>
      <c r="D362">
        <v>1363</v>
      </c>
      <c r="E362" t="s">
        <v>29</v>
      </c>
      <c r="F362">
        <v>3668</v>
      </c>
      <c r="G362">
        <v>4009</v>
      </c>
      <c r="H362" t="s">
        <v>32</v>
      </c>
    </row>
    <row r="363" spans="1:8" x14ac:dyDescent="0.25">
      <c r="A363" t="s">
        <v>17</v>
      </c>
      <c r="B363">
        <v>2024</v>
      </c>
      <c r="C363" t="s">
        <v>24</v>
      </c>
      <c r="D363">
        <v>3793</v>
      </c>
      <c r="E363" t="s">
        <v>26</v>
      </c>
      <c r="F363">
        <v>800</v>
      </c>
      <c r="G363">
        <v>812</v>
      </c>
      <c r="H363" t="s">
        <v>32</v>
      </c>
    </row>
    <row r="364" spans="1:8" x14ac:dyDescent="0.25">
      <c r="A364" t="s">
        <v>14</v>
      </c>
      <c r="B364">
        <v>2023</v>
      </c>
      <c r="C364" t="s">
        <v>21</v>
      </c>
      <c r="D364">
        <v>7614</v>
      </c>
      <c r="E364" t="s">
        <v>26</v>
      </c>
      <c r="F364">
        <v>4846</v>
      </c>
      <c r="G364">
        <v>4567</v>
      </c>
      <c r="H364" t="s">
        <v>34</v>
      </c>
    </row>
    <row r="365" spans="1:8" x14ac:dyDescent="0.25">
      <c r="A365" t="s">
        <v>18</v>
      </c>
      <c r="B365">
        <v>2023</v>
      </c>
      <c r="C365" t="s">
        <v>23</v>
      </c>
      <c r="D365">
        <v>6885</v>
      </c>
      <c r="E365" t="s">
        <v>28</v>
      </c>
      <c r="F365">
        <v>3612</v>
      </c>
      <c r="G365">
        <v>3564</v>
      </c>
      <c r="H365" t="s">
        <v>35</v>
      </c>
    </row>
    <row r="366" spans="1:8" x14ac:dyDescent="0.25">
      <c r="A366" t="s">
        <v>11</v>
      </c>
      <c r="B366">
        <v>2024</v>
      </c>
      <c r="C366" t="s">
        <v>21</v>
      </c>
      <c r="D366">
        <v>6462</v>
      </c>
      <c r="E366" t="s">
        <v>29</v>
      </c>
      <c r="F366">
        <v>7861</v>
      </c>
      <c r="G366">
        <v>7672</v>
      </c>
      <c r="H366" t="s">
        <v>33</v>
      </c>
    </row>
    <row r="367" spans="1:8" x14ac:dyDescent="0.25">
      <c r="A367" t="s">
        <v>11</v>
      </c>
      <c r="B367">
        <v>2023</v>
      </c>
      <c r="C367" t="s">
        <v>22</v>
      </c>
      <c r="D367">
        <v>6108</v>
      </c>
      <c r="E367" t="s">
        <v>20</v>
      </c>
      <c r="F367">
        <v>797</v>
      </c>
      <c r="G367">
        <v>309</v>
      </c>
      <c r="H367" t="s">
        <v>34</v>
      </c>
    </row>
    <row r="368" spans="1:8" x14ac:dyDescent="0.25">
      <c r="A368" t="s">
        <v>15</v>
      </c>
      <c r="B368">
        <v>2024</v>
      </c>
      <c r="C368" t="s">
        <v>20</v>
      </c>
      <c r="D368">
        <v>4644</v>
      </c>
      <c r="E368" t="s">
        <v>31</v>
      </c>
      <c r="F368">
        <v>811</v>
      </c>
      <c r="G368">
        <v>568</v>
      </c>
      <c r="H368" t="s">
        <v>35</v>
      </c>
    </row>
    <row r="369" spans="1:8" x14ac:dyDescent="0.25">
      <c r="A369" t="s">
        <v>13</v>
      </c>
      <c r="B369">
        <v>2023</v>
      </c>
      <c r="C369" t="s">
        <v>20</v>
      </c>
      <c r="D369">
        <v>6774</v>
      </c>
      <c r="E369" t="s">
        <v>27</v>
      </c>
      <c r="F369">
        <v>7822</v>
      </c>
      <c r="G369">
        <v>7649</v>
      </c>
      <c r="H369" t="s">
        <v>32</v>
      </c>
    </row>
    <row r="370" spans="1:8" x14ac:dyDescent="0.25">
      <c r="A370" t="s">
        <v>13</v>
      </c>
      <c r="B370">
        <v>2023</v>
      </c>
      <c r="C370" t="s">
        <v>21</v>
      </c>
      <c r="D370">
        <v>1642</v>
      </c>
      <c r="E370" t="s">
        <v>27</v>
      </c>
      <c r="F370">
        <v>2099</v>
      </c>
      <c r="G370">
        <v>1853</v>
      </c>
      <c r="H370" t="s">
        <v>33</v>
      </c>
    </row>
    <row r="371" spans="1:8" x14ac:dyDescent="0.25">
      <c r="A371" t="s">
        <v>9</v>
      </c>
      <c r="B371">
        <v>2024</v>
      </c>
      <c r="C371" t="s">
        <v>23</v>
      </c>
      <c r="D371">
        <v>4951</v>
      </c>
      <c r="E371" t="s">
        <v>25</v>
      </c>
      <c r="F371">
        <v>4256</v>
      </c>
      <c r="G371">
        <v>3991</v>
      </c>
      <c r="H371" t="s">
        <v>34</v>
      </c>
    </row>
    <row r="372" spans="1:8" x14ac:dyDescent="0.25">
      <c r="A372" t="s">
        <v>13</v>
      </c>
      <c r="B372">
        <v>2025</v>
      </c>
      <c r="C372" t="s">
        <v>21</v>
      </c>
      <c r="D372">
        <v>5561</v>
      </c>
      <c r="E372" t="s">
        <v>29</v>
      </c>
      <c r="F372">
        <v>6878</v>
      </c>
      <c r="G372">
        <v>6556</v>
      </c>
      <c r="H372" t="s">
        <v>35</v>
      </c>
    </row>
    <row r="373" spans="1:8" x14ac:dyDescent="0.25">
      <c r="A373" t="s">
        <v>19</v>
      </c>
      <c r="B373">
        <v>2023</v>
      </c>
      <c r="C373" t="s">
        <v>20</v>
      </c>
      <c r="D373">
        <v>2216</v>
      </c>
      <c r="E373" t="s">
        <v>29</v>
      </c>
      <c r="F373">
        <v>7753</v>
      </c>
      <c r="G373">
        <v>8242</v>
      </c>
      <c r="H373" t="s">
        <v>32</v>
      </c>
    </row>
    <row r="374" spans="1:8" x14ac:dyDescent="0.25">
      <c r="A374" t="s">
        <v>19</v>
      </c>
      <c r="B374">
        <v>2023</v>
      </c>
      <c r="C374" t="s">
        <v>24</v>
      </c>
      <c r="D374">
        <v>2411</v>
      </c>
      <c r="E374" t="s">
        <v>25</v>
      </c>
      <c r="F374">
        <v>1720</v>
      </c>
      <c r="G374">
        <v>1948</v>
      </c>
      <c r="H374" t="s">
        <v>34</v>
      </c>
    </row>
    <row r="375" spans="1:8" x14ac:dyDescent="0.25">
      <c r="A375" t="s">
        <v>16</v>
      </c>
      <c r="B375">
        <v>2024</v>
      </c>
      <c r="C375" t="s">
        <v>22</v>
      </c>
      <c r="D375">
        <v>1445</v>
      </c>
      <c r="E375" t="s">
        <v>29</v>
      </c>
      <c r="F375">
        <v>4567</v>
      </c>
      <c r="G375">
        <v>4593</v>
      </c>
      <c r="H375" t="s">
        <v>35</v>
      </c>
    </row>
    <row r="376" spans="1:8" x14ac:dyDescent="0.25">
      <c r="A376" t="s">
        <v>16</v>
      </c>
      <c r="B376">
        <v>2023</v>
      </c>
      <c r="C376" t="s">
        <v>22</v>
      </c>
      <c r="D376">
        <v>6329</v>
      </c>
      <c r="E376" t="s">
        <v>30</v>
      </c>
      <c r="F376">
        <v>7117</v>
      </c>
      <c r="G376">
        <v>7581</v>
      </c>
      <c r="H376" t="s">
        <v>33</v>
      </c>
    </row>
    <row r="377" spans="1:8" x14ac:dyDescent="0.25">
      <c r="A377" t="s">
        <v>16</v>
      </c>
      <c r="B377">
        <v>2024</v>
      </c>
      <c r="C377" t="s">
        <v>22</v>
      </c>
      <c r="D377">
        <v>4326</v>
      </c>
      <c r="E377" t="s">
        <v>20</v>
      </c>
      <c r="F377">
        <v>7224</v>
      </c>
      <c r="G377">
        <v>6957</v>
      </c>
      <c r="H377" t="s">
        <v>33</v>
      </c>
    </row>
    <row r="378" spans="1:8" x14ac:dyDescent="0.25">
      <c r="A378" t="s">
        <v>19</v>
      </c>
      <c r="B378">
        <v>2023</v>
      </c>
      <c r="C378" t="s">
        <v>24</v>
      </c>
      <c r="D378">
        <v>6133</v>
      </c>
      <c r="E378" t="s">
        <v>29</v>
      </c>
      <c r="F378">
        <v>1661</v>
      </c>
      <c r="G378">
        <v>1655</v>
      </c>
      <c r="H378" t="s">
        <v>35</v>
      </c>
    </row>
    <row r="379" spans="1:8" x14ac:dyDescent="0.25">
      <c r="A379" t="s">
        <v>19</v>
      </c>
      <c r="B379">
        <v>2025</v>
      </c>
      <c r="C379" t="s">
        <v>23</v>
      </c>
      <c r="D379">
        <v>1997</v>
      </c>
      <c r="E379" t="s">
        <v>27</v>
      </c>
      <c r="F379">
        <v>1321</v>
      </c>
      <c r="G379">
        <v>1454</v>
      </c>
      <c r="H379" t="s">
        <v>35</v>
      </c>
    </row>
    <row r="380" spans="1:8" x14ac:dyDescent="0.25">
      <c r="A380" t="s">
        <v>9</v>
      </c>
      <c r="B380">
        <v>2025</v>
      </c>
      <c r="C380" t="s">
        <v>22</v>
      </c>
      <c r="D380">
        <v>8483</v>
      </c>
      <c r="E380" t="s">
        <v>27</v>
      </c>
      <c r="F380">
        <v>4015</v>
      </c>
      <c r="G380">
        <v>4441</v>
      </c>
      <c r="H380" t="s">
        <v>35</v>
      </c>
    </row>
    <row r="381" spans="1:8" x14ac:dyDescent="0.25">
      <c r="A381" t="s">
        <v>11</v>
      </c>
      <c r="B381">
        <v>2025</v>
      </c>
      <c r="C381" t="s">
        <v>23</v>
      </c>
      <c r="D381">
        <v>9617</v>
      </c>
      <c r="E381" t="s">
        <v>27</v>
      </c>
      <c r="F381">
        <v>4759</v>
      </c>
      <c r="G381">
        <v>4644</v>
      </c>
      <c r="H381" t="s">
        <v>32</v>
      </c>
    </row>
    <row r="382" spans="1:8" x14ac:dyDescent="0.25">
      <c r="A382" t="s">
        <v>13</v>
      </c>
      <c r="B382">
        <v>2023</v>
      </c>
      <c r="C382" t="s">
        <v>22</v>
      </c>
      <c r="D382">
        <v>9340</v>
      </c>
      <c r="E382" t="s">
        <v>27</v>
      </c>
      <c r="F382">
        <v>7223</v>
      </c>
      <c r="G382">
        <v>7675</v>
      </c>
      <c r="H382" t="s">
        <v>35</v>
      </c>
    </row>
    <row r="383" spans="1:8" x14ac:dyDescent="0.25">
      <c r="A383" t="s">
        <v>17</v>
      </c>
      <c r="B383">
        <v>2023</v>
      </c>
      <c r="C383" t="s">
        <v>20</v>
      </c>
      <c r="D383">
        <v>2255</v>
      </c>
      <c r="E383" t="s">
        <v>26</v>
      </c>
      <c r="F383">
        <v>1060</v>
      </c>
      <c r="G383">
        <v>1430</v>
      </c>
      <c r="H383" t="s">
        <v>32</v>
      </c>
    </row>
    <row r="384" spans="1:8" x14ac:dyDescent="0.25">
      <c r="A384" t="s">
        <v>12</v>
      </c>
      <c r="B384">
        <v>2024</v>
      </c>
      <c r="C384" t="s">
        <v>24</v>
      </c>
      <c r="D384">
        <v>5001</v>
      </c>
      <c r="E384" t="s">
        <v>31</v>
      </c>
      <c r="F384">
        <v>6546</v>
      </c>
      <c r="G384">
        <v>6529</v>
      </c>
      <c r="H384" t="s">
        <v>32</v>
      </c>
    </row>
    <row r="385" spans="1:8" x14ac:dyDescent="0.25">
      <c r="A385" t="s">
        <v>11</v>
      </c>
      <c r="B385">
        <v>2024</v>
      </c>
      <c r="C385" t="s">
        <v>20</v>
      </c>
      <c r="D385">
        <v>8171</v>
      </c>
      <c r="E385" t="s">
        <v>29</v>
      </c>
      <c r="F385">
        <v>7217</v>
      </c>
      <c r="G385">
        <v>7524</v>
      </c>
      <c r="H385" t="s">
        <v>35</v>
      </c>
    </row>
    <row r="386" spans="1:8" x14ac:dyDescent="0.25">
      <c r="A386" t="s">
        <v>8</v>
      </c>
      <c r="B386">
        <v>2025</v>
      </c>
      <c r="C386" t="s">
        <v>21</v>
      </c>
      <c r="D386">
        <v>1043</v>
      </c>
      <c r="E386" t="s">
        <v>31</v>
      </c>
      <c r="F386">
        <v>6841</v>
      </c>
      <c r="G386">
        <v>7252</v>
      </c>
      <c r="H386" t="s">
        <v>35</v>
      </c>
    </row>
    <row r="387" spans="1:8" x14ac:dyDescent="0.25">
      <c r="A387" t="s">
        <v>12</v>
      </c>
      <c r="B387">
        <v>2024</v>
      </c>
      <c r="C387" t="s">
        <v>20</v>
      </c>
      <c r="D387">
        <v>2665</v>
      </c>
      <c r="E387" t="s">
        <v>31</v>
      </c>
      <c r="F387">
        <v>6428</v>
      </c>
      <c r="G387">
        <v>6149</v>
      </c>
      <c r="H387" t="s">
        <v>34</v>
      </c>
    </row>
    <row r="388" spans="1:8" x14ac:dyDescent="0.25">
      <c r="A388" t="s">
        <v>11</v>
      </c>
      <c r="B388">
        <v>2023</v>
      </c>
      <c r="C388" t="s">
        <v>23</v>
      </c>
      <c r="D388">
        <v>9347</v>
      </c>
      <c r="E388" t="s">
        <v>27</v>
      </c>
      <c r="F388">
        <v>2410</v>
      </c>
      <c r="G388">
        <v>2909</v>
      </c>
      <c r="H388" t="s">
        <v>34</v>
      </c>
    </row>
    <row r="389" spans="1:8" x14ac:dyDescent="0.25">
      <c r="A389" t="s">
        <v>14</v>
      </c>
      <c r="B389">
        <v>2025</v>
      </c>
      <c r="C389" t="s">
        <v>20</v>
      </c>
      <c r="D389">
        <v>7810</v>
      </c>
      <c r="E389" t="s">
        <v>26</v>
      </c>
      <c r="F389">
        <v>5037</v>
      </c>
      <c r="G389">
        <v>4792</v>
      </c>
      <c r="H389" t="s">
        <v>33</v>
      </c>
    </row>
    <row r="390" spans="1:8" x14ac:dyDescent="0.25">
      <c r="A390" t="s">
        <v>10</v>
      </c>
      <c r="B390">
        <v>2023</v>
      </c>
      <c r="C390" t="s">
        <v>22</v>
      </c>
      <c r="D390">
        <v>1884</v>
      </c>
      <c r="E390" t="s">
        <v>28</v>
      </c>
      <c r="F390">
        <v>912</v>
      </c>
      <c r="G390">
        <v>1214</v>
      </c>
      <c r="H390" t="s">
        <v>33</v>
      </c>
    </row>
    <row r="391" spans="1:8" x14ac:dyDescent="0.25">
      <c r="A391" t="s">
        <v>10</v>
      </c>
      <c r="B391">
        <v>2024</v>
      </c>
      <c r="C391" t="s">
        <v>21</v>
      </c>
      <c r="D391">
        <v>6077</v>
      </c>
      <c r="E391" t="s">
        <v>29</v>
      </c>
      <c r="F391">
        <v>949</v>
      </c>
      <c r="G391">
        <v>540</v>
      </c>
      <c r="H391" t="s">
        <v>35</v>
      </c>
    </row>
    <row r="392" spans="1:8" x14ac:dyDescent="0.25">
      <c r="A392" t="s">
        <v>15</v>
      </c>
      <c r="B392">
        <v>2025</v>
      </c>
      <c r="C392" t="s">
        <v>21</v>
      </c>
      <c r="D392">
        <v>9125</v>
      </c>
      <c r="E392" t="s">
        <v>26</v>
      </c>
      <c r="F392">
        <v>1856</v>
      </c>
      <c r="G392">
        <v>1622</v>
      </c>
      <c r="H392" t="s">
        <v>32</v>
      </c>
    </row>
    <row r="393" spans="1:8" x14ac:dyDescent="0.25">
      <c r="A393" t="s">
        <v>8</v>
      </c>
      <c r="B393">
        <v>2024</v>
      </c>
      <c r="C393" t="s">
        <v>22</v>
      </c>
      <c r="D393">
        <v>8767</v>
      </c>
      <c r="E393" t="s">
        <v>20</v>
      </c>
      <c r="F393">
        <v>6946</v>
      </c>
      <c r="G393">
        <v>6963</v>
      </c>
      <c r="H393" t="s">
        <v>32</v>
      </c>
    </row>
    <row r="394" spans="1:8" x14ac:dyDescent="0.25">
      <c r="A394" t="s">
        <v>12</v>
      </c>
      <c r="B394">
        <v>2023</v>
      </c>
      <c r="C394" t="s">
        <v>24</v>
      </c>
      <c r="D394">
        <v>6610</v>
      </c>
      <c r="E394" t="s">
        <v>29</v>
      </c>
      <c r="F394">
        <v>4118</v>
      </c>
      <c r="G394">
        <v>3648</v>
      </c>
      <c r="H394" t="s">
        <v>33</v>
      </c>
    </row>
    <row r="395" spans="1:8" x14ac:dyDescent="0.25">
      <c r="A395" t="s">
        <v>17</v>
      </c>
      <c r="B395">
        <v>2025</v>
      </c>
      <c r="C395" t="s">
        <v>23</v>
      </c>
      <c r="D395">
        <v>2789</v>
      </c>
      <c r="E395" t="s">
        <v>27</v>
      </c>
      <c r="F395">
        <v>3071</v>
      </c>
      <c r="G395">
        <v>2954</v>
      </c>
      <c r="H395" t="s">
        <v>34</v>
      </c>
    </row>
    <row r="396" spans="1:8" x14ac:dyDescent="0.25">
      <c r="A396" t="s">
        <v>10</v>
      </c>
      <c r="B396">
        <v>2023</v>
      </c>
      <c r="C396" t="s">
        <v>23</v>
      </c>
      <c r="D396">
        <v>9318</v>
      </c>
      <c r="E396" t="s">
        <v>30</v>
      </c>
      <c r="F396">
        <v>2788</v>
      </c>
      <c r="G396">
        <v>2956</v>
      </c>
      <c r="H396" t="s">
        <v>34</v>
      </c>
    </row>
    <row r="397" spans="1:8" x14ac:dyDescent="0.25">
      <c r="A397" t="s">
        <v>13</v>
      </c>
      <c r="B397">
        <v>2023</v>
      </c>
      <c r="C397" t="s">
        <v>22</v>
      </c>
      <c r="D397">
        <v>7796</v>
      </c>
      <c r="E397" t="s">
        <v>26</v>
      </c>
      <c r="F397">
        <v>6097</v>
      </c>
      <c r="G397">
        <v>5707</v>
      </c>
      <c r="H397" t="s">
        <v>34</v>
      </c>
    </row>
    <row r="398" spans="1:8" x14ac:dyDescent="0.25">
      <c r="A398" t="s">
        <v>18</v>
      </c>
      <c r="B398">
        <v>2023</v>
      </c>
      <c r="C398" t="s">
        <v>23</v>
      </c>
      <c r="D398">
        <v>9459</v>
      </c>
      <c r="E398" t="s">
        <v>28</v>
      </c>
      <c r="F398">
        <v>3488</v>
      </c>
      <c r="G398">
        <v>3925</v>
      </c>
      <c r="H398" t="s">
        <v>33</v>
      </c>
    </row>
    <row r="399" spans="1:8" x14ac:dyDescent="0.25">
      <c r="A399" t="s">
        <v>12</v>
      </c>
      <c r="B399">
        <v>2023</v>
      </c>
      <c r="C399" t="s">
        <v>24</v>
      </c>
      <c r="D399">
        <v>1330</v>
      </c>
      <c r="E399" t="s">
        <v>26</v>
      </c>
      <c r="F399">
        <v>5807</v>
      </c>
      <c r="G399">
        <v>5508</v>
      </c>
      <c r="H399" t="s">
        <v>34</v>
      </c>
    </row>
    <row r="400" spans="1:8" x14ac:dyDescent="0.25">
      <c r="A400" t="s">
        <v>19</v>
      </c>
      <c r="B400">
        <v>2023</v>
      </c>
      <c r="C400" t="s">
        <v>20</v>
      </c>
      <c r="D400">
        <v>9707</v>
      </c>
      <c r="E400" t="s">
        <v>30</v>
      </c>
      <c r="F400">
        <v>4505</v>
      </c>
      <c r="G400">
        <v>4691</v>
      </c>
      <c r="H400" t="s">
        <v>34</v>
      </c>
    </row>
    <row r="401" spans="1:8" x14ac:dyDescent="0.25">
      <c r="A401" t="s">
        <v>12</v>
      </c>
      <c r="B401">
        <v>2025</v>
      </c>
      <c r="C401" t="s">
        <v>20</v>
      </c>
      <c r="D401">
        <v>7554</v>
      </c>
      <c r="E401" t="s">
        <v>25</v>
      </c>
      <c r="F401">
        <v>1934</v>
      </c>
      <c r="G401">
        <v>1975</v>
      </c>
      <c r="H401" t="s">
        <v>34</v>
      </c>
    </row>
    <row r="402" spans="1:8" x14ac:dyDescent="0.25">
      <c r="A402" t="s">
        <v>14</v>
      </c>
      <c r="B402">
        <v>2025</v>
      </c>
      <c r="C402" t="s">
        <v>21</v>
      </c>
      <c r="D402">
        <v>3297</v>
      </c>
      <c r="E402" t="s">
        <v>31</v>
      </c>
      <c r="F402">
        <v>6989</v>
      </c>
      <c r="G402">
        <v>6556</v>
      </c>
      <c r="H402" t="s">
        <v>35</v>
      </c>
    </row>
    <row r="403" spans="1:8" x14ac:dyDescent="0.25">
      <c r="A403" t="s">
        <v>16</v>
      </c>
      <c r="B403">
        <v>2023</v>
      </c>
      <c r="C403" t="s">
        <v>21</v>
      </c>
      <c r="D403">
        <v>5848</v>
      </c>
      <c r="E403" t="s">
        <v>25</v>
      </c>
      <c r="F403">
        <v>7041</v>
      </c>
      <c r="G403">
        <v>7000</v>
      </c>
      <c r="H403" t="s">
        <v>34</v>
      </c>
    </row>
    <row r="404" spans="1:8" x14ac:dyDescent="0.25">
      <c r="A404" t="s">
        <v>19</v>
      </c>
      <c r="B404">
        <v>2023</v>
      </c>
      <c r="C404" t="s">
        <v>21</v>
      </c>
      <c r="D404">
        <v>7429</v>
      </c>
      <c r="E404" t="s">
        <v>29</v>
      </c>
      <c r="F404">
        <v>1574</v>
      </c>
      <c r="G404">
        <v>1290</v>
      </c>
      <c r="H404" t="s">
        <v>35</v>
      </c>
    </row>
    <row r="405" spans="1:8" x14ac:dyDescent="0.25">
      <c r="A405" t="s">
        <v>11</v>
      </c>
      <c r="B405">
        <v>2023</v>
      </c>
      <c r="C405" t="s">
        <v>21</v>
      </c>
      <c r="D405">
        <v>8166</v>
      </c>
      <c r="E405" t="s">
        <v>27</v>
      </c>
      <c r="F405">
        <v>5885</v>
      </c>
      <c r="G405">
        <v>6106</v>
      </c>
      <c r="H405" t="s">
        <v>32</v>
      </c>
    </row>
    <row r="406" spans="1:8" x14ac:dyDescent="0.25">
      <c r="A406" t="s">
        <v>13</v>
      </c>
      <c r="B406">
        <v>2025</v>
      </c>
      <c r="C406" t="s">
        <v>24</v>
      </c>
      <c r="D406">
        <v>5544</v>
      </c>
      <c r="E406" t="s">
        <v>28</v>
      </c>
      <c r="F406">
        <v>6290</v>
      </c>
      <c r="G406">
        <v>5821</v>
      </c>
      <c r="H406" t="s">
        <v>33</v>
      </c>
    </row>
    <row r="407" spans="1:8" x14ac:dyDescent="0.25">
      <c r="A407" t="s">
        <v>8</v>
      </c>
      <c r="B407">
        <v>2025</v>
      </c>
      <c r="C407" t="s">
        <v>20</v>
      </c>
      <c r="D407">
        <v>7683</v>
      </c>
      <c r="E407" t="s">
        <v>31</v>
      </c>
      <c r="F407">
        <v>2672</v>
      </c>
      <c r="G407">
        <v>2409</v>
      </c>
      <c r="H407" t="s">
        <v>32</v>
      </c>
    </row>
    <row r="408" spans="1:8" x14ac:dyDescent="0.25">
      <c r="A408" t="s">
        <v>15</v>
      </c>
      <c r="B408">
        <v>2025</v>
      </c>
      <c r="C408" t="s">
        <v>24</v>
      </c>
      <c r="D408">
        <v>1075</v>
      </c>
      <c r="E408" t="s">
        <v>25</v>
      </c>
      <c r="F408">
        <v>5979</v>
      </c>
      <c r="G408">
        <v>5887</v>
      </c>
      <c r="H408" t="s">
        <v>33</v>
      </c>
    </row>
    <row r="409" spans="1:8" x14ac:dyDescent="0.25">
      <c r="A409" t="s">
        <v>14</v>
      </c>
      <c r="B409">
        <v>2024</v>
      </c>
      <c r="C409" t="s">
        <v>20</v>
      </c>
      <c r="D409">
        <v>4783</v>
      </c>
      <c r="E409" t="s">
        <v>28</v>
      </c>
      <c r="F409">
        <v>7462</v>
      </c>
      <c r="G409">
        <v>7361</v>
      </c>
      <c r="H409" t="s">
        <v>32</v>
      </c>
    </row>
    <row r="410" spans="1:8" x14ac:dyDescent="0.25">
      <c r="A410" t="s">
        <v>15</v>
      </c>
      <c r="B410">
        <v>2023</v>
      </c>
      <c r="C410" t="s">
        <v>20</v>
      </c>
      <c r="D410">
        <v>8628</v>
      </c>
      <c r="E410" t="s">
        <v>28</v>
      </c>
      <c r="F410">
        <v>2521</v>
      </c>
      <c r="G410">
        <v>2862</v>
      </c>
      <c r="H410" t="s">
        <v>34</v>
      </c>
    </row>
    <row r="411" spans="1:8" x14ac:dyDescent="0.25">
      <c r="A411" t="s">
        <v>9</v>
      </c>
      <c r="B411">
        <v>2023</v>
      </c>
      <c r="C411" t="s">
        <v>21</v>
      </c>
      <c r="D411">
        <v>6670</v>
      </c>
      <c r="E411" t="s">
        <v>27</v>
      </c>
      <c r="F411">
        <v>1862</v>
      </c>
      <c r="G411">
        <v>1362</v>
      </c>
      <c r="H411" t="s">
        <v>32</v>
      </c>
    </row>
    <row r="412" spans="1:8" x14ac:dyDescent="0.25">
      <c r="A412" t="s">
        <v>9</v>
      </c>
      <c r="B412">
        <v>2025</v>
      </c>
      <c r="C412" t="s">
        <v>24</v>
      </c>
      <c r="D412">
        <v>7592</v>
      </c>
      <c r="E412" t="s">
        <v>28</v>
      </c>
      <c r="F412">
        <v>790</v>
      </c>
      <c r="G412">
        <v>345</v>
      </c>
      <c r="H412" t="s">
        <v>33</v>
      </c>
    </row>
    <row r="413" spans="1:8" x14ac:dyDescent="0.25">
      <c r="A413" t="s">
        <v>15</v>
      </c>
      <c r="B413">
        <v>2025</v>
      </c>
      <c r="C413" t="s">
        <v>21</v>
      </c>
      <c r="D413">
        <v>1984</v>
      </c>
      <c r="E413" t="s">
        <v>29</v>
      </c>
      <c r="F413">
        <v>2974</v>
      </c>
      <c r="G413">
        <v>2878</v>
      </c>
      <c r="H413" t="s">
        <v>35</v>
      </c>
    </row>
    <row r="414" spans="1:8" x14ac:dyDescent="0.25">
      <c r="A414" t="s">
        <v>12</v>
      </c>
      <c r="B414">
        <v>2024</v>
      </c>
      <c r="C414" t="s">
        <v>23</v>
      </c>
      <c r="D414">
        <v>6943</v>
      </c>
      <c r="E414" t="s">
        <v>27</v>
      </c>
      <c r="F414">
        <v>3144</v>
      </c>
      <c r="G414">
        <v>3570</v>
      </c>
      <c r="H414" t="s">
        <v>33</v>
      </c>
    </row>
    <row r="415" spans="1:8" x14ac:dyDescent="0.25">
      <c r="A415" t="s">
        <v>14</v>
      </c>
      <c r="B415">
        <v>2025</v>
      </c>
      <c r="C415" t="s">
        <v>22</v>
      </c>
      <c r="D415">
        <v>7636</v>
      </c>
      <c r="E415" t="s">
        <v>30</v>
      </c>
      <c r="F415">
        <v>2376</v>
      </c>
      <c r="G415">
        <v>2600</v>
      </c>
      <c r="H415" t="s">
        <v>34</v>
      </c>
    </row>
    <row r="416" spans="1:8" x14ac:dyDescent="0.25">
      <c r="A416" t="s">
        <v>8</v>
      </c>
      <c r="B416">
        <v>2024</v>
      </c>
      <c r="C416" t="s">
        <v>21</v>
      </c>
      <c r="D416">
        <v>2833</v>
      </c>
      <c r="E416" t="s">
        <v>20</v>
      </c>
      <c r="F416">
        <v>1751</v>
      </c>
      <c r="G416">
        <v>1253</v>
      </c>
      <c r="H416" t="s">
        <v>35</v>
      </c>
    </row>
    <row r="417" spans="1:8" x14ac:dyDescent="0.25">
      <c r="A417" t="s">
        <v>11</v>
      </c>
      <c r="B417">
        <v>2025</v>
      </c>
      <c r="C417" t="s">
        <v>23</v>
      </c>
      <c r="D417">
        <v>3325</v>
      </c>
      <c r="E417" t="s">
        <v>29</v>
      </c>
      <c r="F417">
        <v>6338</v>
      </c>
      <c r="G417">
        <v>6311</v>
      </c>
      <c r="H417" t="s">
        <v>33</v>
      </c>
    </row>
    <row r="418" spans="1:8" x14ac:dyDescent="0.25">
      <c r="A418" t="s">
        <v>10</v>
      </c>
      <c r="B418">
        <v>2025</v>
      </c>
      <c r="C418" t="s">
        <v>22</v>
      </c>
      <c r="D418">
        <v>9542</v>
      </c>
      <c r="E418" t="s">
        <v>31</v>
      </c>
      <c r="F418">
        <v>4024</v>
      </c>
      <c r="G418">
        <v>3733</v>
      </c>
      <c r="H418" t="s">
        <v>33</v>
      </c>
    </row>
    <row r="419" spans="1:8" x14ac:dyDescent="0.25">
      <c r="A419" t="s">
        <v>17</v>
      </c>
      <c r="B419">
        <v>2023</v>
      </c>
      <c r="C419" t="s">
        <v>21</v>
      </c>
      <c r="D419">
        <v>4456</v>
      </c>
      <c r="E419" t="s">
        <v>31</v>
      </c>
      <c r="F419">
        <v>1809</v>
      </c>
      <c r="G419">
        <v>1829</v>
      </c>
      <c r="H419" t="s">
        <v>34</v>
      </c>
    </row>
    <row r="420" spans="1:8" x14ac:dyDescent="0.25">
      <c r="A420" t="s">
        <v>8</v>
      </c>
      <c r="B420">
        <v>2024</v>
      </c>
      <c r="C420" t="s">
        <v>21</v>
      </c>
      <c r="D420">
        <v>5040</v>
      </c>
      <c r="E420" t="s">
        <v>26</v>
      </c>
      <c r="F420">
        <v>7977</v>
      </c>
      <c r="G420">
        <v>8164</v>
      </c>
      <c r="H420" t="s">
        <v>33</v>
      </c>
    </row>
    <row r="421" spans="1:8" x14ac:dyDescent="0.25">
      <c r="A421" t="s">
        <v>8</v>
      </c>
      <c r="B421">
        <v>2025</v>
      </c>
      <c r="C421" t="s">
        <v>21</v>
      </c>
      <c r="D421">
        <v>7887</v>
      </c>
      <c r="E421" t="s">
        <v>26</v>
      </c>
      <c r="F421">
        <v>7041</v>
      </c>
      <c r="G421">
        <v>6776</v>
      </c>
      <c r="H421" t="s">
        <v>34</v>
      </c>
    </row>
    <row r="422" spans="1:8" x14ac:dyDescent="0.25">
      <c r="A422" t="s">
        <v>16</v>
      </c>
      <c r="B422">
        <v>2023</v>
      </c>
      <c r="C422" t="s">
        <v>21</v>
      </c>
      <c r="D422">
        <v>6030</v>
      </c>
      <c r="E422" t="s">
        <v>29</v>
      </c>
      <c r="F422">
        <v>7100</v>
      </c>
      <c r="G422">
        <v>6972</v>
      </c>
      <c r="H422" t="s">
        <v>35</v>
      </c>
    </row>
    <row r="423" spans="1:8" x14ac:dyDescent="0.25">
      <c r="A423" t="s">
        <v>10</v>
      </c>
      <c r="B423">
        <v>2025</v>
      </c>
      <c r="C423" t="s">
        <v>20</v>
      </c>
      <c r="D423">
        <v>6914</v>
      </c>
      <c r="E423" t="s">
        <v>29</v>
      </c>
      <c r="F423">
        <v>3953</v>
      </c>
      <c r="G423">
        <v>3586</v>
      </c>
      <c r="H423" t="s">
        <v>34</v>
      </c>
    </row>
    <row r="424" spans="1:8" x14ac:dyDescent="0.25">
      <c r="A424" t="s">
        <v>16</v>
      </c>
      <c r="B424">
        <v>2025</v>
      </c>
      <c r="C424" t="s">
        <v>20</v>
      </c>
      <c r="D424">
        <v>4966</v>
      </c>
      <c r="E424" t="s">
        <v>27</v>
      </c>
      <c r="F424">
        <v>2979</v>
      </c>
      <c r="G424">
        <v>3270</v>
      </c>
      <c r="H424" t="s">
        <v>35</v>
      </c>
    </row>
    <row r="425" spans="1:8" x14ac:dyDescent="0.25">
      <c r="A425" t="s">
        <v>19</v>
      </c>
      <c r="B425">
        <v>2025</v>
      </c>
      <c r="C425" t="s">
        <v>21</v>
      </c>
      <c r="D425">
        <v>5478</v>
      </c>
      <c r="E425" t="s">
        <v>31</v>
      </c>
      <c r="F425">
        <v>4300</v>
      </c>
      <c r="G425">
        <v>3934</v>
      </c>
      <c r="H425" t="s">
        <v>33</v>
      </c>
    </row>
    <row r="426" spans="1:8" x14ac:dyDescent="0.25">
      <c r="A426" t="s">
        <v>11</v>
      </c>
      <c r="B426">
        <v>2025</v>
      </c>
      <c r="C426" t="s">
        <v>20</v>
      </c>
      <c r="D426">
        <v>1049</v>
      </c>
      <c r="E426" t="s">
        <v>29</v>
      </c>
      <c r="F426">
        <v>3924</v>
      </c>
      <c r="G426">
        <v>3702</v>
      </c>
      <c r="H426" t="s">
        <v>34</v>
      </c>
    </row>
    <row r="427" spans="1:8" x14ac:dyDescent="0.25">
      <c r="A427" t="s">
        <v>16</v>
      </c>
      <c r="B427">
        <v>2023</v>
      </c>
      <c r="C427" t="s">
        <v>20</v>
      </c>
      <c r="D427">
        <v>1523</v>
      </c>
      <c r="E427" t="s">
        <v>28</v>
      </c>
      <c r="F427">
        <v>3133</v>
      </c>
      <c r="G427">
        <v>2867</v>
      </c>
      <c r="H427" t="s">
        <v>33</v>
      </c>
    </row>
    <row r="428" spans="1:8" x14ac:dyDescent="0.25">
      <c r="A428" t="s">
        <v>15</v>
      </c>
      <c r="B428">
        <v>2024</v>
      </c>
      <c r="C428" t="s">
        <v>22</v>
      </c>
      <c r="D428">
        <v>1196</v>
      </c>
      <c r="E428" t="s">
        <v>20</v>
      </c>
      <c r="F428">
        <v>891</v>
      </c>
      <c r="G428">
        <v>1386</v>
      </c>
      <c r="H428" t="s">
        <v>32</v>
      </c>
    </row>
    <row r="429" spans="1:8" x14ac:dyDescent="0.25">
      <c r="A429" t="s">
        <v>18</v>
      </c>
      <c r="B429">
        <v>2025</v>
      </c>
      <c r="C429" t="s">
        <v>24</v>
      </c>
      <c r="D429">
        <v>3179</v>
      </c>
      <c r="E429" t="s">
        <v>30</v>
      </c>
      <c r="F429">
        <v>4536</v>
      </c>
      <c r="G429">
        <v>4134</v>
      </c>
      <c r="H429" t="s">
        <v>32</v>
      </c>
    </row>
    <row r="430" spans="1:8" x14ac:dyDescent="0.25">
      <c r="A430" t="s">
        <v>19</v>
      </c>
      <c r="B430">
        <v>2025</v>
      </c>
      <c r="C430" t="s">
        <v>24</v>
      </c>
      <c r="D430">
        <v>3812</v>
      </c>
      <c r="E430" t="s">
        <v>28</v>
      </c>
      <c r="F430">
        <v>1855</v>
      </c>
      <c r="G430">
        <v>2193</v>
      </c>
      <c r="H430" t="s">
        <v>32</v>
      </c>
    </row>
    <row r="431" spans="1:8" x14ac:dyDescent="0.25">
      <c r="A431" t="s">
        <v>9</v>
      </c>
      <c r="B431">
        <v>2024</v>
      </c>
      <c r="C431" t="s">
        <v>20</v>
      </c>
      <c r="D431">
        <v>6118</v>
      </c>
      <c r="E431" t="s">
        <v>29</v>
      </c>
      <c r="F431">
        <v>3431</v>
      </c>
      <c r="G431">
        <v>3159</v>
      </c>
      <c r="H431" t="s">
        <v>35</v>
      </c>
    </row>
    <row r="432" spans="1:8" x14ac:dyDescent="0.25">
      <c r="A432" t="s">
        <v>10</v>
      </c>
      <c r="B432">
        <v>2025</v>
      </c>
      <c r="C432" t="s">
        <v>23</v>
      </c>
      <c r="D432">
        <v>3334</v>
      </c>
      <c r="E432" t="s">
        <v>29</v>
      </c>
      <c r="F432">
        <v>3711</v>
      </c>
      <c r="G432">
        <v>3858</v>
      </c>
      <c r="H432" t="s">
        <v>32</v>
      </c>
    </row>
    <row r="433" spans="1:8" x14ac:dyDescent="0.25">
      <c r="A433" t="s">
        <v>9</v>
      </c>
      <c r="B433">
        <v>2025</v>
      </c>
      <c r="C433" t="s">
        <v>20</v>
      </c>
      <c r="D433">
        <v>5294</v>
      </c>
      <c r="E433" t="s">
        <v>20</v>
      </c>
      <c r="F433">
        <v>4972</v>
      </c>
      <c r="G433">
        <v>5274</v>
      </c>
      <c r="H433" t="s">
        <v>34</v>
      </c>
    </row>
    <row r="434" spans="1:8" x14ac:dyDescent="0.25">
      <c r="A434" t="s">
        <v>14</v>
      </c>
      <c r="B434">
        <v>2025</v>
      </c>
      <c r="C434" t="s">
        <v>23</v>
      </c>
      <c r="D434">
        <v>8245</v>
      </c>
      <c r="E434" t="s">
        <v>28</v>
      </c>
      <c r="F434">
        <v>7370</v>
      </c>
      <c r="G434">
        <v>7421</v>
      </c>
      <c r="H434" t="s">
        <v>35</v>
      </c>
    </row>
    <row r="435" spans="1:8" x14ac:dyDescent="0.25">
      <c r="A435" t="s">
        <v>11</v>
      </c>
      <c r="B435">
        <v>2023</v>
      </c>
      <c r="C435" t="s">
        <v>21</v>
      </c>
      <c r="D435">
        <v>4410</v>
      </c>
      <c r="E435" t="s">
        <v>28</v>
      </c>
      <c r="F435">
        <v>7775</v>
      </c>
      <c r="G435">
        <v>8065</v>
      </c>
      <c r="H435" t="s">
        <v>34</v>
      </c>
    </row>
    <row r="436" spans="1:8" x14ac:dyDescent="0.25">
      <c r="A436" t="s">
        <v>18</v>
      </c>
      <c r="B436">
        <v>2024</v>
      </c>
      <c r="C436" t="s">
        <v>24</v>
      </c>
      <c r="D436">
        <v>2608</v>
      </c>
      <c r="E436" t="s">
        <v>26</v>
      </c>
      <c r="F436">
        <v>5548</v>
      </c>
      <c r="G436">
        <v>5906</v>
      </c>
      <c r="H436" t="s">
        <v>32</v>
      </c>
    </row>
    <row r="437" spans="1:8" x14ac:dyDescent="0.25">
      <c r="A437" t="s">
        <v>9</v>
      </c>
      <c r="B437">
        <v>2024</v>
      </c>
      <c r="C437" t="s">
        <v>21</v>
      </c>
      <c r="D437">
        <v>3461</v>
      </c>
      <c r="E437" t="s">
        <v>31</v>
      </c>
      <c r="F437">
        <v>7635</v>
      </c>
      <c r="G437">
        <v>7325</v>
      </c>
      <c r="H437" t="s">
        <v>33</v>
      </c>
    </row>
    <row r="438" spans="1:8" x14ac:dyDescent="0.25">
      <c r="A438" t="s">
        <v>16</v>
      </c>
      <c r="B438">
        <v>2024</v>
      </c>
      <c r="C438" t="s">
        <v>22</v>
      </c>
      <c r="D438">
        <v>8583</v>
      </c>
      <c r="E438" t="s">
        <v>29</v>
      </c>
      <c r="F438">
        <v>5272</v>
      </c>
      <c r="G438">
        <v>5151</v>
      </c>
      <c r="H438" t="s">
        <v>35</v>
      </c>
    </row>
    <row r="439" spans="1:8" x14ac:dyDescent="0.25">
      <c r="A439" t="s">
        <v>10</v>
      </c>
      <c r="B439">
        <v>2024</v>
      </c>
      <c r="C439" t="s">
        <v>21</v>
      </c>
      <c r="D439">
        <v>2856</v>
      </c>
      <c r="E439" t="s">
        <v>27</v>
      </c>
      <c r="F439">
        <v>5536</v>
      </c>
      <c r="G439">
        <v>6024</v>
      </c>
      <c r="H439" t="s">
        <v>33</v>
      </c>
    </row>
    <row r="440" spans="1:8" x14ac:dyDescent="0.25">
      <c r="A440" t="s">
        <v>11</v>
      </c>
      <c r="B440">
        <v>2024</v>
      </c>
      <c r="C440" t="s">
        <v>24</v>
      </c>
      <c r="D440">
        <v>8774</v>
      </c>
      <c r="E440" t="s">
        <v>26</v>
      </c>
      <c r="F440">
        <v>2189</v>
      </c>
      <c r="G440">
        <v>2188</v>
      </c>
      <c r="H440" t="s">
        <v>35</v>
      </c>
    </row>
    <row r="441" spans="1:8" x14ac:dyDescent="0.25">
      <c r="A441" t="s">
        <v>14</v>
      </c>
      <c r="B441">
        <v>2024</v>
      </c>
      <c r="C441" t="s">
        <v>22</v>
      </c>
      <c r="D441">
        <v>3245</v>
      </c>
      <c r="E441" t="s">
        <v>25</v>
      </c>
      <c r="F441">
        <v>1007</v>
      </c>
      <c r="G441">
        <v>511</v>
      </c>
      <c r="H441" t="s">
        <v>33</v>
      </c>
    </row>
    <row r="442" spans="1:8" x14ac:dyDescent="0.25">
      <c r="A442" t="s">
        <v>11</v>
      </c>
      <c r="B442">
        <v>2025</v>
      </c>
      <c r="C442" t="s">
        <v>22</v>
      </c>
      <c r="D442">
        <v>5154</v>
      </c>
      <c r="E442" t="s">
        <v>20</v>
      </c>
      <c r="F442">
        <v>3058</v>
      </c>
      <c r="G442">
        <v>3190</v>
      </c>
      <c r="H442" t="s">
        <v>32</v>
      </c>
    </row>
    <row r="443" spans="1:8" x14ac:dyDescent="0.25">
      <c r="A443" t="s">
        <v>13</v>
      </c>
      <c r="B443">
        <v>2023</v>
      </c>
      <c r="C443" t="s">
        <v>23</v>
      </c>
      <c r="D443">
        <v>9799</v>
      </c>
      <c r="E443" t="s">
        <v>29</v>
      </c>
      <c r="F443">
        <v>7770</v>
      </c>
      <c r="G443">
        <v>7358</v>
      </c>
      <c r="H443" t="s">
        <v>35</v>
      </c>
    </row>
    <row r="444" spans="1:8" x14ac:dyDescent="0.25">
      <c r="A444" t="s">
        <v>8</v>
      </c>
      <c r="B444">
        <v>2024</v>
      </c>
      <c r="C444" t="s">
        <v>22</v>
      </c>
      <c r="D444">
        <v>5005</v>
      </c>
      <c r="E444" t="s">
        <v>31</v>
      </c>
      <c r="F444">
        <v>7923</v>
      </c>
      <c r="G444">
        <v>8303</v>
      </c>
      <c r="H444" t="s">
        <v>34</v>
      </c>
    </row>
    <row r="445" spans="1:8" x14ac:dyDescent="0.25">
      <c r="A445" t="s">
        <v>10</v>
      </c>
      <c r="B445">
        <v>2024</v>
      </c>
      <c r="C445" t="s">
        <v>23</v>
      </c>
      <c r="D445">
        <v>9071</v>
      </c>
      <c r="E445" t="s">
        <v>31</v>
      </c>
      <c r="F445">
        <v>1288</v>
      </c>
      <c r="G445">
        <v>1657</v>
      </c>
      <c r="H445" t="s">
        <v>34</v>
      </c>
    </row>
    <row r="446" spans="1:8" x14ac:dyDescent="0.25">
      <c r="A446" t="s">
        <v>15</v>
      </c>
      <c r="B446">
        <v>2024</v>
      </c>
      <c r="C446" t="s">
        <v>24</v>
      </c>
      <c r="D446">
        <v>4878</v>
      </c>
      <c r="E446" t="s">
        <v>27</v>
      </c>
      <c r="F446">
        <v>1808</v>
      </c>
      <c r="G446">
        <v>1647</v>
      </c>
      <c r="H446" t="s">
        <v>33</v>
      </c>
    </row>
    <row r="447" spans="1:8" x14ac:dyDescent="0.25">
      <c r="A447" t="s">
        <v>10</v>
      </c>
      <c r="B447">
        <v>2024</v>
      </c>
      <c r="C447" t="s">
        <v>23</v>
      </c>
      <c r="D447">
        <v>7305</v>
      </c>
      <c r="E447" t="s">
        <v>31</v>
      </c>
      <c r="F447">
        <v>6572</v>
      </c>
      <c r="G447">
        <v>6829</v>
      </c>
      <c r="H447" t="s">
        <v>32</v>
      </c>
    </row>
    <row r="448" spans="1:8" x14ac:dyDescent="0.25">
      <c r="A448" t="s">
        <v>19</v>
      </c>
      <c r="B448">
        <v>2023</v>
      </c>
      <c r="C448" t="s">
        <v>22</v>
      </c>
      <c r="D448">
        <v>9883</v>
      </c>
      <c r="E448" t="s">
        <v>31</v>
      </c>
      <c r="F448">
        <v>1645</v>
      </c>
      <c r="G448">
        <v>1164</v>
      </c>
      <c r="H448" t="s">
        <v>33</v>
      </c>
    </row>
    <row r="449" spans="1:8" x14ac:dyDescent="0.25">
      <c r="A449" t="s">
        <v>14</v>
      </c>
      <c r="B449">
        <v>2025</v>
      </c>
      <c r="C449" t="s">
        <v>23</v>
      </c>
      <c r="D449">
        <v>3040</v>
      </c>
      <c r="E449" t="s">
        <v>20</v>
      </c>
      <c r="F449">
        <v>7647</v>
      </c>
      <c r="G449">
        <v>7510</v>
      </c>
      <c r="H449" t="s">
        <v>34</v>
      </c>
    </row>
    <row r="450" spans="1:8" x14ac:dyDescent="0.25">
      <c r="A450" t="s">
        <v>9</v>
      </c>
      <c r="B450">
        <v>2024</v>
      </c>
      <c r="C450" t="s">
        <v>22</v>
      </c>
      <c r="D450">
        <v>2026</v>
      </c>
      <c r="E450" t="s">
        <v>31</v>
      </c>
      <c r="F450">
        <v>7853</v>
      </c>
      <c r="G450">
        <v>8307</v>
      </c>
      <c r="H450" t="s">
        <v>33</v>
      </c>
    </row>
    <row r="451" spans="1:8" x14ac:dyDescent="0.25">
      <c r="A451" t="s">
        <v>8</v>
      </c>
      <c r="B451">
        <v>2024</v>
      </c>
      <c r="C451" t="s">
        <v>20</v>
      </c>
      <c r="D451">
        <v>5621</v>
      </c>
      <c r="E451" t="s">
        <v>26</v>
      </c>
      <c r="F451">
        <v>1898</v>
      </c>
      <c r="G451">
        <v>1541</v>
      </c>
      <c r="H451" t="s">
        <v>35</v>
      </c>
    </row>
    <row r="452" spans="1:8" x14ac:dyDescent="0.25">
      <c r="A452" t="s">
        <v>19</v>
      </c>
      <c r="B452">
        <v>2024</v>
      </c>
      <c r="C452" t="s">
        <v>20</v>
      </c>
      <c r="D452">
        <v>2104</v>
      </c>
      <c r="E452" t="s">
        <v>28</v>
      </c>
      <c r="F452">
        <v>1066</v>
      </c>
      <c r="G452">
        <v>1105</v>
      </c>
      <c r="H452" t="s">
        <v>33</v>
      </c>
    </row>
    <row r="453" spans="1:8" x14ac:dyDescent="0.25">
      <c r="A453" t="s">
        <v>10</v>
      </c>
      <c r="B453">
        <v>2024</v>
      </c>
      <c r="C453" t="s">
        <v>22</v>
      </c>
      <c r="D453">
        <v>6316</v>
      </c>
      <c r="E453" t="s">
        <v>28</v>
      </c>
      <c r="F453">
        <v>2861</v>
      </c>
      <c r="G453">
        <v>2976</v>
      </c>
      <c r="H453" t="s">
        <v>33</v>
      </c>
    </row>
    <row r="454" spans="1:8" x14ac:dyDescent="0.25">
      <c r="A454" t="s">
        <v>18</v>
      </c>
      <c r="B454">
        <v>2024</v>
      </c>
      <c r="C454" t="s">
        <v>21</v>
      </c>
      <c r="D454">
        <v>6243</v>
      </c>
      <c r="E454" t="s">
        <v>20</v>
      </c>
      <c r="F454">
        <v>2482</v>
      </c>
      <c r="G454">
        <v>2424</v>
      </c>
      <c r="H454" t="s">
        <v>34</v>
      </c>
    </row>
    <row r="455" spans="1:8" x14ac:dyDescent="0.25">
      <c r="A455" t="s">
        <v>18</v>
      </c>
      <c r="B455">
        <v>2025</v>
      </c>
      <c r="C455" t="s">
        <v>22</v>
      </c>
      <c r="D455">
        <v>8051</v>
      </c>
      <c r="E455" t="s">
        <v>29</v>
      </c>
      <c r="F455">
        <v>3416</v>
      </c>
      <c r="G455">
        <v>3452</v>
      </c>
      <c r="H455" t="s">
        <v>34</v>
      </c>
    </row>
    <row r="456" spans="1:8" x14ac:dyDescent="0.25">
      <c r="A456" t="s">
        <v>8</v>
      </c>
      <c r="B456">
        <v>2025</v>
      </c>
      <c r="C456" t="s">
        <v>23</v>
      </c>
      <c r="D456">
        <v>9525</v>
      </c>
      <c r="E456" t="s">
        <v>30</v>
      </c>
      <c r="F456">
        <v>4209</v>
      </c>
      <c r="G456">
        <v>4266</v>
      </c>
      <c r="H456" t="s">
        <v>32</v>
      </c>
    </row>
    <row r="457" spans="1:8" x14ac:dyDescent="0.25">
      <c r="A457" t="s">
        <v>9</v>
      </c>
      <c r="B457">
        <v>2025</v>
      </c>
      <c r="C457" t="s">
        <v>21</v>
      </c>
      <c r="D457">
        <v>6159</v>
      </c>
      <c r="E457" t="s">
        <v>26</v>
      </c>
      <c r="F457">
        <v>1082</v>
      </c>
      <c r="G457">
        <v>688</v>
      </c>
      <c r="H457" t="s">
        <v>35</v>
      </c>
    </row>
    <row r="458" spans="1:8" x14ac:dyDescent="0.25">
      <c r="A458" t="s">
        <v>11</v>
      </c>
      <c r="B458">
        <v>2025</v>
      </c>
      <c r="C458" t="s">
        <v>22</v>
      </c>
      <c r="D458">
        <v>4007</v>
      </c>
      <c r="E458" t="s">
        <v>20</v>
      </c>
      <c r="F458">
        <v>1998</v>
      </c>
      <c r="G458">
        <v>1736</v>
      </c>
      <c r="H458" t="s">
        <v>35</v>
      </c>
    </row>
    <row r="459" spans="1:8" x14ac:dyDescent="0.25">
      <c r="A459" t="s">
        <v>17</v>
      </c>
      <c r="B459">
        <v>2023</v>
      </c>
      <c r="C459" t="s">
        <v>20</v>
      </c>
      <c r="D459">
        <v>8757</v>
      </c>
      <c r="E459" t="s">
        <v>27</v>
      </c>
      <c r="F459">
        <v>1784</v>
      </c>
      <c r="G459">
        <v>1568</v>
      </c>
      <c r="H459" t="s">
        <v>32</v>
      </c>
    </row>
    <row r="460" spans="1:8" x14ac:dyDescent="0.25">
      <c r="A460" t="s">
        <v>8</v>
      </c>
      <c r="B460">
        <v>2023</v>
      </c>
      <c r="C460" t="s">
        <v>22</v>
      </c>
      <c r="D460">
        <v>2744</v>
      </c>
      <c r="E460" t="s">
        <v>26</v>
      </c>
      <c r="F460">
        <v>1796</v>
      </c>
      <c r="G460">
        <v>1403</v>
      </c>
      <c r="H460" t="s">
        <v>34</v>
      </c>
    </row>
    <row r="461" spans="1:8" x14ac:dyDescent="0.25">
      <c r="A461" t="s">
        <v>9</v>
      </c>
      <c r="B461">
        <v>2025</v>
      </c>
      <c r="C461" t="s">
        <v>20</v>
      </c>
      <c r="D461">
        <v>2280</v>
      </c>
      <c r="E461" t="s">
        <v>27</v>
      </c>
      <c r="F461">
        <v>5512</v>
      </c>
      <c r="G461">
        <v>5405</v>
      </c>
      <c r="H461" t="s">
        <v>32</v>
      </c>
    </row>
    <row r="462" spans="1:8" x14ac:dyDescent="0.25">
      <c r="A462" t="s">
        <v>12</v>
      </c>
      <c r="B462">
        <v>2023</v>
      </c>
      <c r="C462" t="s">
        <v>24</v>
      </c>
      <c r="D462">
        <v>4355</v>
      </c>
      <c r="E462" t="s">
        <v>20</v>
      </c>
      <c r="F462">
        <v>7777</v>
      </c>
      <c r="G462">
        <v>7814</v>
      </c>
      <c r="H462" t="s">
        <v>34</v>
      </c>
    </row>
    <row r="463" spans="1:8" x14ac:dyDescent="0.25">
      <c r="A463" t="s">
        <v>13</v>
      </c>
      <c r="B463">
        <v>2024</v>
      </c>
      <c r="C463" t="s">
        <v>23</v>
      </c>
      <c r="D463">
        <v>2938</v>
      </c>
      <c r="E463" t="s">
        <v>31</v>
      </c>
      <c r="F463">
        <v>2327</v>
      </c>
      <c r="G463">
        <v>2813</v>
      </c>
      <c r="H463" t="s">
        <v>33</v>
      </c>
    </row>
    <row r="464" spans="1:8" x14ac:dyDescent="0.25">
      <c r="A464" t="s">
        <v>17</v>
      </c>
      <c r="B464">
        <v>2025</v>
      </c>
      <c r="C464" t="s">
        <v>23</v>
      </c>
      <c r="D464">
        <v>8690</v>
      </c>
      <c r="E464" t="s">
        <v>28</v>
      </c>
      <c r="F464">
        <v>4585</v>
      </c>
      <c r="G464">
        <v>4878</v>
      </c>
      <c r="H464" t="s">
        <v>34</v>
      </c>
    </row>
    <row r="465" spans="1:8" x14ac:dyDescent="0.25">
      <c r="A465" t="s">
        <v>16</v>
      </c>
      <c r="B465">
        <v>2024</v>
      </c>
      <c r="C465" t="s">
        <v>24</v>
      </c>
      <c r="D465">
        <v>6892</v>
      </c>
      <c r="E465" t="s">
        <v>27</v>
      </c>
      <c r="F465">
        <v>5521</v>
      </c>
      <c r="G465">
        <v>5385</v>
      </c>
      <c r="H465" t="s">
        <v>33</v>
      </c>
    </row>
    <row r="466" spans="1:8" x14ac:dyDescent="0.25">
      <c r="A466" t="s">
        <v>9</v>
      </c>
      <c r="B466">
        <v>2025</v>
      </c>
      <c r="C466" t="s">
        <v>22</v>
      </c>
      <c r="D466">
        <v>9839</v>
      </c>
      <c r="E466" t="s">
        <v>28</v>
      </c>
      <c r="F466">
        <v>4269</v>
      </c>
      <c r="G466">
        <v>4066</v>
      </c>
      <c r="H466" t="s">
        <v>32</v>
      </c>
    </row>
    <row r="467" spans="1:8" x14ac:dyDescent="0.25">
      <c r="A467" t="s">
        <v>12</v>
      </c>
      <c r="B467">
        <v>2024</v>
      </c>
      <c r="C467" t="s">
        <v>22</v>
      </c>
      <c r="D467">
        <v>3455</v>
      </c>
      <c r="E467" t="s">
        <v>28</v>
      </c>
      <c r="F467">
        <v>1333</v>
      </c>
      <c r="G467">
        <v>1510</v>
      </c>
      <c r="H467" t="s">
        <v>34</v>
      </c>
    </row>
    <row r="468" spans="1:8" x14ac:dyDescent="0.25">
      <c r="A468" t="s">
        <v>14</v>
      </c>
      <c r="B468">
        <v>2023</v>
      </c>
      <c r="C468" t="s">
        <v>23</v>
      </c>
      <c r="D468">
        <v>9739</v>
      </c>
      <c r="E468" t="s">
        <v>29</v>
      </c>
      <c r="F468">
        <v>3196</v>
      </c>
      <c r="G468">
        <v>3548</v>
      </c>
      <c r="H468" t="s">
        <v>34</v>
      </c>
    </row>
    <row r="469" spans="1:8" x14ac:dyDescent="0.25">
      <c r="A469" t="s">
        <v>11</v>
      </c>
      <c r="B469">
        <v>2023</v>
      </c>
      <c r="C469" t="s">
        <v>24</v>
      </c>
      <c r="D469">
        <v>3120</v>
      </c>
      <c r="E469" t="s">
        <v>29</v>
      </c>
      <c r="F469">
        <v>7551</v>
      </c>
      <c r="G469">
        <v>7216</v>
      </c>
      <c r="H469" t="s">
        <v>34</v>
      </c>
    </row>
    <row r="470" spans="1:8" x14ac:dyDescent="0.25">
      <c r="A470" t="s">
        <v>18</v>
      </c>
      <c r="B470">
        <v>2023</v>
      </c>
      <c r="C470" t="s">
        <v>22</v>
      </c>
      <c r="D470">
        <v>9503</v>
      </c>
      <c r="E470" t="s">
        <v>29</v>
      </c>
      <c r="F470">
        <v>1896</v>
      </c>
      <c r="G470">
        <v>1511</v>
      </c>
      <c r="H470" t="s">
        <v>32</v>
      </c>
    </row>
    <row r="471" spans="1:8" x14ac:dyDescent="0.25">
      <c r="A471" t="s">
        <v>14</v>
      </c>
      <c r="B471">
        <v>2025</v>
      </c>
      <c r="C471" t="s">
        <v>21</v>
      </c>
      <c r="D471">
        <v>4297</v>
      </c>
      <c r="E471" t="s">
        <v>31</v>
      </c>
      <c r="F471">
        <v>2745</v>
      </c>
      <c r="G471">
        <v>2464</v>
      </c>
      <c r="H471" t="s">
        <v>32</v>
      </c>
    </row>
    <row r="472" spans="1:8" x14ac:dyDescent="0.25">
      <c r="A472" t="s">
        <v>17</v>
      </c>
      <c r="B472">
        <v>2025</v>
      </c>
      <c r="C472" t="s">
        <v>24</v>
      </c>
      <c r="D472">
        <v>8808</v>
      </c>
      <c r="E472" t="s">
        <v>31</v>
      </c>
      <c r="F472">
        <v>5320</v>
      </c>
      <c r="G472">
        <v>5217</v>
      </c>
      <c r="H472" t="s">
        <v>33</v>
      </c>
    </row>
    <row r="473" spans="1:8" x14ac:dyDescent="0.25">
      <c r="A473" t="s">
        <v>9</v>
      </c>
      <c r="B473">
        <v>2023</v>
      </c>
      <c r="C473" t="s">
        <v>24</v>
      </c>
      <c r="D473">
        <v>8316</v>
      </c>
      <c r="E473" t="s">
        <v>29</v>
      </c>
      <c r="F473">
        <v>5012</v>
      </c>
      <c r="G473">
        <v>5510</v>
      </c>
      <c r="H473" t="s">
        <v>35</v>
      </c>
    </row>
    <row r="474" spans="1:8" x14ac:dyDescent="0.25">
      <c r="A474" t="s">
        <v>19</v>
      </c>
      <c r="B474">
        <v>2023</v>
      </c>
      <c r="C474" t="s">
        <v>23</v>
      </c>
      <c r="D474">
        <v>5500</v>
      </c>
      <c r="E474" t="s">
        <v>28</v>
      </c>
      <c r="F474">
        <v>7666</v>
      </c>
      <c r="G474">
        <v>7216</v>
      </c>
      <c r="H474" t="s">
        <v>34</v>
      </c>
    </row>
    <row r="475" spans="1:8" x14ac:dyDescent="0.25">
      <c r="A475" t="s">
        <v>18</v>
      </c>
      <c r="B475">
        <v>2025</v>
      </c>
      <c r="C475" t="s">
        <v>23</v>
      </c>
      <c r="D475">
        <v>7556</v>
      </c>
      <c r="E475" t="s">
        <v>28</v>
      </c>
      <c r="F475">
        <v>935</v>
      </c>
      <c r="G475">
        <v>684</v>
      </c>
      <c r="H475" t="s">
        <v>32</v>
      </c>
    </row>
    <row r="476" spans="1:8" x14ac:dyDescent="0.25">
      <c r="A476" t="s">
        <v>17</v>
      </c>
      <c r="B476">
        <v>2024</v>
      </c>
      <c r="C476" t="s">
        <v>23</v>
      </c>
      <c r="D476">
        <v>5678</v>
      </c>
      <c r="E476" t="s">
        <v>28</v>
      </c>
      <c r="F476">
        <v>1420</v>
      </c>
      <c r="G476">
        <v>1440</v>
      </c>
      <c r="H476" t="s">
        <v>35</v>
      </c>
    </row>
    <row r="477" spans="1:8" x14ac:dyDescent="0.25">
      <c r="A477" t="s">
        <v>8</v>
      </c>
      <c r="B477">
        <v>2024</v>
      </c>
      <c r="C477" t="s">
        <v>21</v>
      </c>
      <c r="D477">
        <v>3374</v>
      </c>
      <c r="E477" t="s">
        <v>20</v>
      </c>
      <c r="F477">
        <v>2079</v>
      </c>
      <c r="G477">
        <v>1871</v>
      </c>
      <c r="H477" t="s">
        <v>33</v>
      </c>
    </row>
    <row r="478" spans="1:8" x14ac:dyDescent="0.25">
      <c r="A478" t="s">
        <v>19</v>
      </c>
      <c r="B478">
        <v>2024</v>
      </c>
      <c r="C478" t="s">
        <v>24</v>
      </c>
      <c r="D478">
        <v>4130</v>
      </c>
      <c r="E478" t="s">
        <v>31</v>
      </c>
      <c r="F478">
        <v>3308</v>
      </c>
      <c r="G478">
        <v>3206</v>
      </c>
      <c r="H478" t="s">
        <v>35</v>
      </c>
    </row>
    <row r="479" spans="1:8" x14ac:dyDescent="0.25">
      <c r="A479" t="s">
        <v>14</v>
      </c>
      <c r="B479">
        <v>2023</v>
      </c>
      <c r="C479" t="s">
        <v>24</v>
      </c>
      <c r="D479">
        <v>4090</v>
      </c>
      <c r="E479" t="s">
        <v>26</v>
      </c>
      <c r="F479">
        <v>6930</v>
      </c>
      <c r="G479">
        <v>7276</v>
      </c>
      <c r="H479" t="s">
        <v>33</v>
      </c>
    </row>
    <row r="480" spans="1:8" x14ac:dyDescent="0.25">
      <c r="A480" t="s">
        <v>9</v>
      </c>
      <c r="B480">
        <v>2023</v>
      </c>
      <c r="C480" t="s">
        <v>22</v>
      </c>
      <c r="D480">
        <v>4530</v>
      </c>
      <c r="E480" t="s">
        <v>29</v>
      </c>
      <c r="F480">
        <v>7582</v>
      </c>
      <c r="G480">
        <v>7518</v>
      </c>
      <c r="H480" t="s">
        <v>35</v>
      </c>
    </row>
    <row r="481" spans="1:8" x14ac:dyDescent="0.25">
      <c r="A481" t="s">
        <v>13</v>
      </c>
      <c r="B481">
        <v>2024</v>
      </c>
      <c r="C481" t="s">
        <v>21</v>
      </c>
      <c r="D481">
        <v>9734</v>
      </c>
      <c r="E481" t="s">
        <v>26</v>
      </c>
      <c r="F481">
        <v>2682</v>
      </c>
      <c r="G481">
        <v>2873</v>
      </c>
      <c r="H481" t="s">
        <v>35</v>
      </c>
    </row>
    <row r="482" spans="1:8" x14ac:dyDescent="0.25">
      <c r="A482" t="s">
        <v>18</v>
      </c>
      <c r="B482">
        <v>2025</v>
      </c>
      <c r="C482" t="s">
        <v>21</v>
      </c>
      <c r="D482">
        <v>2582</v>
      </c>
      <c r="E482" t="s">
        <v>25</v>
      </c>
      <c r="F482">
        <v>5187</v>
      </c>
      <c r="G482">
        <v>4989</v>
      </c>
      <c r="H482" t="s">
        <v>35</v>
      </c>
    </row>
    <row r="483" spans="1:8" x14ac:dyDescent="0.25">
      <c r="A483" t="s">
        <v>10</v>
      </c>
      <c r="B483">
        <v>2023</v>
      </c>
      <c r="C483" t="s">
        <v>22</v>
      </c>
      <c r="D483">
        <v>5512</v>
      </c>
      <c r="E483" t="s">
        <v>27</v>
      </c>
      <c r="F483">
        <v>2996</v>
      </c>
      <c r="G483">
        <v>3181</v>
      </c>
      <c r="H483" t="s">
        <v>35</v>
      </c>
    </row>
    <row r="484" spans="1:8" x14ac:dyDescent="0.25">
      <c r="A484" t="s">
        <v>10</v>
      </c>
      <c r="B484">
        <v>2024</v>
      </c>
      <c r="C484" t="s">
        <v>22</v>
      </c>
      <c r="D484">
        <v>2229</v>
      </c>
      <c r="E484" t="s">
        <v>25</v>
      </c>
      <c r="F484">
        <v>3954</v>
      </c>
      <c r="G484">
        <v>4267</v>
      </c>
      <c r="H484" t="s">
        <v>35</v>
      </c>
    </row>
    <row r="485" spans="1:8" x14ac:dyDescent="0.25">
      <c r="A485" t="s">
        <v>17</v>
      </c>
      <c r="B485">
        <v>2025</v>
      </c>
      <c r="C485" t="s">
        <v>23</v>
      </c>
      <c r="D485">
        <v>5048</v>
      </c>
      <c r="E485" t="s">
        <v>20</v>
      </c>
      <c r="F485">
        <v>1180</v>
      </c>
      <c r="G485">
        <v>1295</v>
      </c>
      <c r="H485" t="s">
        <v>33</v>
      </c>
    </row>
    <row r="486" spans="1:8" x14ac:dyDescent="0.25">
      <c r="A486" t="s">
        <v>9</v>
      </c>
      <c r="B486">
        <v>2023</v>
      </c>
      <c r="C486" t="s">
        <v>24</v>
      </c>
      <c r="D486">
        <v>7467</v>
      </c>
      <c r="E486" t="s">
        <v>29</v>
      </c>
      <c r="F486">
        <v>1720</v>
      </c>
      <c r="G486">
        <v>2159</v>
      </c>
      <c r="H486" t="s">
        <v>35</v>
      </c>
    </row>
    <row r="487" spans="1:8" x14ac:dyDescent="0.25">
      <c r="A487" t="s">
        <v>15</v>
      </c>
      <c r="B487">
        <v>2024</v>
      </c>
      <c r="C487" t="s">
        <v>22</v>
      </c>
      <c r="D487">
        <v>9783</v>
      </c>
      <c r="E487" t="s">
        <v>29</v>
      </c>
      <c r="F487">
        <v>3235</v>
      </c>
      <c r="G487">
        <v>3351</v>
      </c>
      <c r="H487" t="s">
        <v>35</v>
      </c>
    </row>
    <row r="488" spans="1:8" x14ac:dyDescent="0.25">
      <c r="A488" t="s">
        <v>16</v>
      </c>
      <c r="B488">
        <v>2025</v>
      </c>
      <c r="C488" t="s">
        <v>24</v>
      </c>
      <c r="D488">
        <v>5210</v>
      </c>
      <c r="E488" t="s">
        <v>28</v>
      </c>
      <c r="F488">
        <v>1034</v>
      </c>
      <c r="G488">
        <v>879</v>
      </c>
      <c r="H488" t="s">
        <v>33</v>
      </c>
    </row>
    <row r="489" spans="1:8" x14ac:dyDescent="0.25">
      <c r="A489" t="s">
        <v>9</v>
      </c>
      <c r="B489">
        <v>2024</v>
      </c>
      <c r="C489" t="s">
        <v>21</v>
      </c>
      <c r="D489">
        <v>9990</v>
      </c>
      <c r="E489" t="s">
        <v>25</v>
      </c>
      <c r="F489">
        <v>2565</v>
      </c>
      <c r="G489">
        <v>2402</v>
      </c>
      <c r="H489" t="s">
        <v>33</v>
      </c>
    </row>
    <row r="490" spans="1:8" x14ac:dyDescent="0.25">
      <c r="A490" t="s">
        <v>8</v>
      </c>
      <c r="B490">
        <v>2025</v>
      </c>
      <c r="C490" t="s">
        <v>21</v>
      </c>
      <c r="D490">
        <v>1174</v>
      </c>
      <c r="E490" t="s">
        <v>26</v>
      </c>
      <c r="F490">
        <v>5192</v>
      </c>
      <c r="G490">
        <v>5010</v>
      </c>
      <c r="H490" t="s">
        <v>33</v>
      </c>
    </row>
    <row r="491" spans="1:8" x14ac:dyDescent="0.25">
      <c r="A491" t="s">
        <v>12</v>
      </c>
      <c r="B491">
        <v>2023</v>
      </c>
      <c r="C491" t="s">
        <v>24</v>
      </c>
      <c r="D491">
        <v>5953</v>
      </c>
      <c r="E491" t="s">
        <v>25</v>
      </c>
      <c r="F491">
        <v>4496</v>
      </c>
      <c r="G491">
        <v>4927</v>
      </c>
      <c r="H491" t="s">
        <v>32</v>
      </c>
    </row>
    <row r="492" spans="1:8" x14ac:dyDescent="0.25">
      <c r="A492" t="s">
        <v>18</v>
      </c>
      <c r="B492">
        <v>2025</v>
      </c>
      <c r="C492" t="s">
        <v>21</v>
      </c>
      <c r="D492">
        <v>6043</v>
      </c>
      <c r="E492" t="s">
        <v>20</v>
      </c>
      <c r="F492">
        <v>6612</v>
      </c>
      <c r="G492">
        <v>6934</v>
      </c>
      <c r="H492" t="s">
        <v>32</v>
      </c>
    </row>
    <row r="493" spans="1:8" x14ac:dyDescent="0.25">
      <c r="A493" t="s">
        <v>19</v>
      </c>
      <c r="B493">
        <v>2023</v>
      </c>
      <c r="C493" t="s">
        <v>20</v>
      </c>
      <c r="D493">
        <v>9324</v>
      </c>
      <c r="E493" t="s">
        <v>29</v>
      </c>
      <c r="F493">
        <v>7642</v>
      </c>
      <c r="G493">
        <v>7182</v>
      </c>
      <c r="H493" t="s">
        <v>35</v>
      </c>
    </row>
    <row r="494" spans="1:8" x14ac:dyDescent="0.25">
      <c r="A494" t="s">
        <v>11</v>
      </c>
      <c r="B494">
        <v>2023</v>
      </c>
      <c r="C494" t="s">
        <v>24</v>
      </c>
      <c r="D494">
        <v>7818</v>
      </c>
      <c r="E494" t="s">
        <v>27</v>
      </c>
      <c r="F494">
        <v>1272</v>
      </c>
      <c r="G494">
        <v>1305</v>
      </c>
      <c r="H494" t="s">
        <v>33</v>
      </c>
    </row>
    <row r="495" spans="1:8" x14ac:dyDescent="0.25">
      <c r="A495" t="s">
        <v>9</v>
      </c>
      <c r="B495">
        <v>2025</v>
      </c>
      <c r="C495" t="s">
        <v>23</v>
      </c>
      <c r="D495">
        <v>3449</v>
      </c>
      <c r="E495" t="s">
        <v>26</v>
      </c>
      <c r="F495">
        <v>6612</v>
      </c>
      <c r="G495">
        <v>6621</v>
      </c>
      <c r="H495" t="s">
        <v>33</v>
      </c>
    </row>
    <row r="496" spans="1:8" x14ac:dyDescent="0.25">
      <c r="A496" t="s">
        <v>17</v>
      </c>
      <c r="B496">
        <v>2024</v>
      </c>
      <c r="C496" t="s">
        <v>20</v>
      </c>
      <c r="D496">
        <v>5751</v>
      </c>
      <c r="E496" t="s">
        <v>25</v>
      </c>
      <c r="F496">
        <v>4396</v>
      </c>
      <c r="G496">
        <v>4092</v>
      </c>
      <c r="H496" t="s">
        <v>34</v>
      </c>
    </row>
    <row r="497" spans="1:8" x14ac:dyDescent="0.25">
      <c r="A497" t="s">
        <v>17</v>
      </c>
      <c r="B497">
        <v>2024</v>
      </c>
      <c r="C497" t="s">
        <v>23</v>
      </c>
      <c r="D497">
        <v>3885</v>
      </c>
      <c r="E497" t="s">
        <v>25</v>
      </c>
      <c r="F497">
        <v>7394</v>
      </c>
      <c r="G497">
        <v>7837</v>
      </c>
      <c r="H497" t="s">
        <v>33</v>
      </c>
    </row>
    <row r="498" spans="1:8" x14ac:dyDescent="0.25">
      <c r="A498" t="s">
        <v>14</v>
      </c>
      <c r="B498">
        <v>2023</v>
      </c>
      <c r="C498" t="s">
        <v>24</v>
      </c>
      <c r="D498">
        <v>9589</v>
      </c>
      <c r="E498" t="s">
        <v>30</v>
      </c>
      <c r="F498">
        <v>1071</v>
      </c>
      <c r="G498">
        <v>1289</v>
      </c>
      <c r="H498" t="s">
        <v>34</v>
      </c>
    </row>
    <row r="499" spans="1:8" x14ac:dyDescent="0.25">
      <c r="A499" t="s">
        <v>11</v>
      </c>
      <c r="B499">
        <v>2023</v>
      </c>
      <c r="C499" t="s">
        <v>21</v>
      </c>
      <c r="D499">
        <v>3267</v>
      </c>
      <c r="E499" t="s">
        <v>27</v>
      </c>
      <c r="F499">
        <v>6076</v>
      </c>
      <c r="G499">
        <v>5954</v>
      </c>
      <c r="H499" t="s">
        <v>35</v>
      </c>
    </row>
    <row r="500" spans="1:8" x14ac:dyDescent="0.25">
      <c r="A500" t="s">
        <v>18</v>
      </c>
      <c r="B500">
        <v>2024</v>
      </c>
      <c r="C500" t="s">
        <v>22</v>
      </c>
      <c r="D500">
        <v>2883</v>
      </c>
      <c r="E500" t="s">
        <v>31</v>
      </c>
      <c r="F500">
        <v>5628</v>
      </c>
      <c r="G500">
        <v>5317</v>
      </c>
      <c r="H500" t="s">
        <v>35</v>
      </c>
    </row>
    <row r="501" spans="1:8" x14ac:dyDescent="0.25">
      <c r="A501" t="s">
        <v>18</v>
      </c>
      <c r="B501">
        <v>2023</v>
      </c>
      <c r="C501" t="s">
        <v>24</v>
      </c>
      <c r="D501">
        <v>4006</v>
      </c>
      <c r="E501" t="s">
        <v>30</v>
      </c>
      <c r="F501">
        <v>6013</v>
      </c>
      <c r="G501">
        <v>5733</v>
      </c>
      <c r="H501" t="s">
        <v>32</v>
      </c>
    </row>
    <row r="502" spans="1:8" x14ac:dyDescent="0.25">
      <c r="A502" t="s">
        <v>15</v>
      </c>
      <c r="B502">
        <v>2025</v>
      </c>
      <c r="C502" t="s">
        <v>23</v>
      </c>
      <c r="D502">
        <v>7791</v>
      </c>
      <c r="E502" t="s">
        <v>27</v>
      </c>
      <c r="F502">
        <v>3845</v>
      </c>
      <c r="G502">
        <v>3902</v>
      </c>
      <c r="H502" t="s">
        <v>32</v>
      </c>
    </row>
    <row r="503" spans="1:8" x14ac:dyDescent="0.25">
      <c r="A503" t="s">
        <v>17</v>
      </c>
      <c r="B503">
        <v>2025</v>
      </c>
      <c r="C503" t="s">
        <v>23</v>
      </c>
      <c r="D503">
        <v>4777</v>
      </c>
      <c r="E503" t="s">
        <v>26</v>
      </c>
      <c r="F503">
        <v>784</v>
      </c>
      <c r="G503">
        <v>350</v>
      </c>
      <c r="H503" t="s">
        <v>32</v>
      </c>
    </row>
    <row r="504" spans="1:8" x14ac:dyDescent="0.25">
      <c r="A504" t="s">
        <v>15</v>
      </c>
      <c r="B504">
        <v>2024</v>
      </c>
      <c r="C504" t="s">
        <v>20</v>
      </c>
      <c r="D504">
        <v>1909</v>
      </c>
      <c r="E504" t="s">
        <v>26</v>
      </c>
      <c r="F504">
        <v>7617</v>
      </c>
      <c r="G504">
        <v>7458</v>
      </c>
      <c r="H504" t="s">
        <v>34</v>
      </c>
    </row>
    <row r="505" spans="1:8" x14ac:dyDescent="0.25">
      <c r="A505" t="s">
        <v>16</v>
      </c>
      <c r="B505">
        <v>2023</v>
      </c>
      <c r="C505" t="s">
        <v>20</v>
      </c>
      <c r="D505">
        <v>9545</v>
      </c>
      <c r="E505" t="s">
        <v>27</v>
      </c>
      <c r="F505">
        <v>7858</v>
      </c>
      <c r="G505">
        <v>7505</v>
      </c>
      <c r="H505" t="s">
        <v>35</v>
      </c>
    </row>
    <row r="506" spans="1:8" x14ac:dyDescent="0.25">
      <c r="A506" t="s">
        <v>9</v>
      </c>
      <c r="B506">
        <v>2023</v>
      </c>
      <c r="C506" t="s">
        <v>24</v>
      </c>
      <c r="D506">
        <v>7868</v>
      </c>
      <c r="E506" t="s">
        <v>27</v>
      </c>
      <c r="F506">
        <v>2502</v>
      </c>
      <c r="G506">
        <v>2921</v>
      </c>
      <c r="H506" t="s">
        <v>34</v>
      </c>
    </row>
    <row r="507" spans="1:8" x14ac:dyDescent="0.25">
      <c r="A507" t="s">
        <v>16</v>
      </c>
      <c r="B507">
        <v>2024</v>
      </c>
      <c r="C507" t="s">
        <v>20</v>
      </c>
      <c r="D507">
        <v>7353</v>
      </c>
      <c r="E507" t="s">
        <v>30</v>
      </c>
      <c r="F507">
        <v>6624</v>
      </c>
      <c r="G507">
        <v>6261</v>
      </c>
      <c r="H507" t="s">
        <v>32</v>
      </c>
    </row>
    <row r="508" spans="1:8" x14ac:dyDescent="0.25">
      <c r="A508" t="s">
        <v>9</v>
      </c>
      <c r="B508">
        <v>2025</v>
      </c>
      <c r="C508" t="s">
        <v>23</v>
      </c>
      <c r="D508">
        <v>6449</v>
      </c>
      <c r="E508" t="s">
        <v>31</v>
      </c>
      <c r="F508">
        <v>7166</v>
      </c>
      <c r="G508">
        <v>7480</v>
      </c>
      <c r="H508" t="s">
        <v>33</v>
      </c>
    </row>
    <row r="509" spans="1:8" x14ac:dyDescent="0.25">
      <c r="A509" t="s">
        <v>15</v>
      </c>
      <c r="B509">
        <v>2025</v>
      </c>
      <c r="C509" t="s">
        <v>22</v>
      </c>
      <c r="D509">
        <v>7533</v>
      </c>
      <c r="E509" t="s">
        <v>28</v>
      </c>
      <c r="F509">
        <v>7496</v>
      </c>
      <c r="G509">
        <v>7547</v>
      </c>
      <c r="H509" t="s">
        <v>33</v>
      </c>
    </row>
    <row r="510" spans="1:8" x14ac:dyDescent="0.25">
      <c r="A510" t="s">
        <v>9</v>
      </c>
      <c r="B510">
        <v>2023</v>
      </c>
      <c r="C510" t="s">
        <v>24</v>
      </c>
      <c r="D510">
        <v>6490</v>
      </c>
      <c r="E510" t="s">
        <v>31</v>
      </c>
      <c r="F510">
        <v>1152</v>
      </c>
      <c r="G510">
        <v>1254</v>
      </c>
      <c r="H510" t="s">
        <v>35</v>
      </c>
    </row>
    <row r="511" spans="1:8" x14ac:dyDescent="0.25">
      <c r="A511" t="s">
        <v>19</v>
      </c>
      <c r="B511">
        <v>2023</v>
      </c>
      <c r="C511" t="s">
        <v>22</v>
      </c>
      <c r="D511">
        <v>3629</v>
      </c>
      <c r="E511" t="s">
        <v>30</v>
      </c>
      <c r="F511">
        <v>1176</v>
      </c>
      <c r="G511">
        <v>911</v>
      </c>
      <c r="H511" t="s">
        <v>33</v>
      </c>
    </row>
    <row r="512" spans="1:8" x14ac:dyDescent="0.25">
      <c r="A512" t="s">
        <v>17</v>
      </c>
      <c r="B512">
        <v>2024</v>
      </c>
      <c r="C512" t="s">
        <v>24</v>
      </c>
      <c r="D512">
        <v>6358</v>
      </c>
      <c r="E512" t="s">
        <v>30</v>
      </c>
      <c r="F512">
        <v>3545</v>
      </c>
      <c r="G512">
        <v>3791</v>
      </c>
      <c r="H512" t="s">
        <v>35</v>
      </c>
    </row>
    <row r="513" spans="1:8" x14ac:dyDescent="0.25">
      <c r="A513" t="s">
        <v>9</v>
      </c>
      <c r="B513">
        <v>2025</v>
      </c>
      <c r="C513" t="s">
        <v>20</v>
      </c>
      <c r="D513">
        <v>2028</v>
      </c>
      <c r="E513" t="s">
        <v>28</v>
      </c>
      <c r="F513">
        <v>2415</v>
      </c>
      <c r="G513">
        <v>2546</v>
      </c>
      <c r="H513" t="s">
        <v>32</v>
      </c>
    </row>
    <row r="514" spans="1:8" x14ac:dyDescent="0.25">
      <c r="A514" t="s">
        <v>12</v>
      </c>
      <c r="B514">
        <v>2023</v>
      </c>
      <c r="C514" t="s">
        <v>20</v>
      </c>
      <c r="D514">
        <v>6517</v>
      </c>
      <c r="E514" t="s">
        <v>30</v>
      </c>
      <c r="F514">
        <v>1534</v>
      </c>
      <c r="G514">
        <v>1586</v>
      </c>
      <c r="H514" t="s">
        <v>34</v>
      </c>
    </row>
    <row r="515" spans="1:8" x14ac:dyDescent="0.25">
      <c r="A515" t="s">
        <v>9</v>
      </c>
      <c r="B515">
        <v>2025</v>
      </c>
      <c r="C515" t="s">
        <v>22</v>
      </c>
      <c r="D515">
        <v>1230</v>
      </c>
      <c r="E515" t="s">
        <v>31</v>
      </c>
      <c r="F515">
        <v>641</v>
      </c>
      <c r="G515">
        <v>594</v>
      </c>
      <c r="H515" t="s">
        <v>32</v>
      </c>
    </row>
    <row r="516" spans="1:8" x14ac:dyDescent="0.25">
      <c r="A516" t="s">
        <v>19</v>
      </c>
      <c r="B516">
        <v>2025</v>
      </c>
      <c r="C516" t="s">
        <v>21</v>
      </c>
      <c r="D516">
        <v>1614</v>
      </c>
      <c r="E516" t="s">
        <v>31</v>
      </c>
      <c r="F516">
        <v>4403</v>
      </c>
      <c r="G516">
        <v>4770</v>
      </c>
      <c r="H516" t="s">
        <v>33</v>
      </c>
    </row>
    <row r="517" spans="1:8" x14ac:dyDescent="0.25">
      <c r="A517" t="s">
        <v>16</v>
      </c>
      <c r="B517">
        <v>2025</v>
      </c>
      <c r="C517" t="s">
        <v>20</v>
      </c>
      <c r="D517">
        <v>5747</v>
      </c>
      <c r="E517" t="s">
        <v>26</v>
      </c>
      <c r="F517">
        <v>7981</v>
      </c>
      <c r="G517">
        <v>8229</v>
      </c>
      <c r="H517" t="s">
        <v>35</v>
      </c>
    </row>
    <row r="518" spans="1:8" x14ac:dyDescent="0.25">
      <c r="A518" t="s">
        <v>8</v>
      </c>
      <c r="B518">
        <v>2025</v>
      </c>
      <c r="C518" t="s">
        <v>21</v>
      </c>
      <c r="D518">
        <v>7927</v>
      </c>
      <c r="E518" t="s">
        <v>29</v>
      </c>
      <c r="F518">
        <v>5394</v>
      </c>
      <c r="G518">
        <v>4980</v>
      </c>
      <c r="H518" t="s">
        <v>35</v>
      </c>
    </row>
    <row r="519" spans="1:8" x14ac:dyDescent="0.25">
      <c r="A519" t="s">
        <v>19</v>
      </c>
      <c r="B519">
        <v>2025</v>
      </c>
      <c r="C519" t="s">
        <v>24</v>
      </c>
      <c r="D519">
        <v>2568</v>
      </c>
      <c r="E519" t="s">
        <v>31</v>
      </c>
      <c r="F519">
        <v>7279</v>
      </c>
      <c r="G519">
        <v>7515</v>
      </c>
      <c r="H519" t="s">
        <v>35</v>
      </c>
    </row>
    <row r="520" spans="1:8" x14ac:dyDescent="0.25">
      <c r="A520" t="s">
        <v>16</v>
      </c>
      <c r="B520">
        <v>2025</v>
      </c>
      <c r="C520" t="s">
        <v>20</v>
      </c>
      <c r="D520">
        <v>9751</v>
      </c>
      <c r="E520" t="s">
        <v>31</v>
      </c>
      <c r="F520">
        <v>5996</v>
      </c>
      <c r="G520">
        <v>5879</v>
      </c>
      <c r="H520" t="s">
        <v>32</v>
      </c>
    </row>
    <row r="521" spans="1:8" x14ac:dyDescent="0.25">
      <c r="A521" t="s">
        <v>15</v>
      </c>
      <c r="B521">
        <v>2023</v>
      </c>
      <c r="C521" t="s">
        <v>23</v>
      </c>
      <c r="D521">
        <v>5274</v>
      </c>
      <c r="E521" t="s">
        <v>20</v>
      </c>
      <c r="F521">
        <v>539</v>
      </c>
      <c r="G521">
        <v>100</v>
      </c>
      <c r="H521" t="s">
        <v>32</v>
      </c>
    </row>
    <row r="522" spans="1:8" x14ac:dyDescent="0.25">
      <c r="A522" t="s">
        <v>13</v>
      </c>
      <c r="B522">
        <v>2023</v>
      </c>
      <c r="C522" t="s">
        <v>23</v>
      </c>
      <c r="D522">
        <v>5672</v>
      </c>
      <c r="E522" t="s">
        <v>28</v>
      </c>
      <c r="F522">
        <v>3062</v>
      </c>
      <c r="G522">
        <v>2652</v>
      </c>
      <c r="H522" t="s">
        <v>32</v>
      </c>
    </row>
    <row r="523" spans="1:8" x14ac:dyDescent="0.25">
      <c r="A523" t="s">
        <v>13</v>
      </c>
      <c r="B523">
        <v>2025</v>
      </c>
      <c r="C523" t="s">
        <v>21</v>
      </c>
      <c r="D523">
        <v>2480</v>
      </c>
      <c r="E523" t="s">
        <v>30</v>
      </c>
      <c r="F523">
        <v>4628</v>
      </c>
      <c r="G523">
        <v>5049</v>
      </c>
      <c r="H523" t="s">
        <v>32</v>
      </c>
    </row>
    <row r="524" spans="1:8" x14ac:dyDescent="0.25">
      <c r="A524" t="s">
        <v>12</v>
      </c>
      <c r="B524">
        <v>2023</v>
      </c>
      <c r="C524" t="s">
        <v>21</v>
      </c>
      <c r="D524">
        <v>5377</v>
      </c>
      <c r="E524" t="s">
        <v>29</v>
      </c>
      <c r="F524">
        <v>5468</v>
      </c>
      <c r="G524">
        <v>5273</v>
      </c>
      <c r="H524" t="s">
        <v>33</v>
      </c>
    </row>
    <row r="525" spans="1:8" x14ac:dyDescent="0.25">
      <c r="A525" t="s">
        <v>13</v>
      </c>
      <c r="B525">
        <v>2025</v>
      </c>
      <c r="C525" t="s">
        <v>24</v>
      </c>
      <c r="D525">
        <v>8586</v>
      </c>
      <c r="E525" t="s">
        <v>20</v>
      </c>
      <c r="F525">
        <v>1550</v>
      </c>
      <c r="G525">
        <v>1880</v>
      </c>
      <c r="H525" t="s">
        <v>32</v>
      </c>
    </row>
    <row r="526" spans="1:8" x14ac:dyDescent="0.25">
      <c r="A526" t="s">
        <v>11</v>
      </c>
      <c r="B526">
        <v>2025</v>
      </c>
      <c r="C526" t="s">
        <v>20</v>
      </c>
      <c r="D526">
        <v>5554</v>
      </c>
      <c r="E526" t="s">
        <v>29</v>
      </c>
      <c r="F526">
        <v>1970</v>
      </c>
      <c r="G526">
        <v>1961</v>
      </c>
      <c r="H526" t="s">
        <v>35</v>
      </c>
    </row>
    <row r="527" spans="1:8" x14ac:dyDescent="0.25">
      <c r="A527" t="s">
        <v>15</v>
      </c>
      <c r="B527">
        <v>2024</v>
      </c>
      <c r="C527" t="s">
        <v>20</v>
      </c>
      <c r="D527">
        <v>7638</v>
      </c>
      <c r="E527" t="s">
        <v>26</v>
      </c>
      <c r="F527">
        <v>3811</v>
      </c>
      <c r="G527">
        <v>3987</v>
      </c>
      <c r="H527" t="s">
        <v>34</v>
      </c>
    </row>
    <row r="528" spans="1:8" x14ac:dyDescent="0.25">
      <c r="A528" t="s">
        <v>18</v>
      </c>
      <c r="B528">
        <v>2025</v>
      </c>
      <c r="C528" t="s">
        <v>20</v>
      </c>
      <c r="D528">
        <v>8371</v>
      </c>
      <c r="E528" t="s">
        <v>20</v>
      </c>
      <c r="F528">
        <v>6911</v>
      </c>
      <c r="G528">
        <v>7193</v>
      </c>
      <c r="H528" t="s">
        <v>34</v>
      </c>
    </row>
    <row r="529" spans="1:8" x14ac:dyDescent="0.25">
      <c r="A529" t="s">
        <v>11</v>
      </c>
      <c r="B529">
        <v>2023</v>
      </c>
      <c r="C529" t="s">
        <v>23</v>
      </c>
      <c r="D529">
        <v>5097</v>
      </c>
      <c r="E529" t="s">
        <v>31</v>
      </c>
      <c r="F529">
        <v>2339</v>
      </c>
      <c r="G529">
        <v>2833</v>
      </c>
      <c r="H529" t="s">
        <v>32</v>
      </c>
    </row>
    <row r="530" spans="1:8" x14ac:dyDescent="0.25">
      <c r="A530" t="s">
        <v>19</v>
      </c>
      <c r="B530">
        <v>2024</v>
      </c>
      <c r="C530" t="s">
        <v>24</v>
      </c>
      <c r="D530">
        <v>9458</v>
      </c>
      <c r="E530" t="s">
        <v>27</v>
      </c>
      <c r="F530">
        <v>7010</v>
      </c>
      <c r="G530">
        <v>6750</v>
      </c>
      <c r="H530" t="s">
        <v>33</v>
      </c>
    </row>
    <row r="531" spans="1:8" x14ac:dyDescent="0.25">
      <c r="A531" t="s">
        <v>16</v>
      </c>
      <c r="B531">
        <v>2025</v>
      </c>
      <c r="C531" t="s">
        <v>23</v>
      </c>
      <c r="D531">
        <v>4969</v>
      </c>
      <c r="E531" t="s">
        <v>25</v>
      </c>
      <c r="F531">
        <v>2162</v>
      </c>
      <c r="G531">
        <v>2567</v>
      </c>
      <c r="H531" t="s">
        <v>33</v>
      </c>
    </row>
    <row r="532" spans="1:8" x14ac:dyDescent="0.25">
      <c r="A532" t="s">
        <v>12</v>
      </c>
      <c r="B532">
        <v>2024</v>
      </c>
      <c r="C532" t="s">
        <v>24</v>
      </c>
      <c r="D532">
        <v>7113</v>
      </c>
      <c r="E532" t="s">
        <v>30</v>
      </c>
      <c r="F532">
        <v>2879</v>
      </c>
      <c r="G532">
        <v>2665</v>
      </c>
      <c r="H532" t="s">
        <v>35</v>
      </c>
    </row>
    <row r="533" spans="1:8" x14ac:dyDescent="0.25">
      <c r="A533" t="s">
        <v>17</v>
      </c>
      <c r="B533">
        <v>2024</v>
      </c>
      <c r="C533" t="s">
        <v>21</v>
      </c>
      <c r="D533">
        <v>8804</v>
      </c>
      <c r="E533" t="s">
        <v>29</v>
      </c>
      <c r="F533">
        <v>2294</v>
      </c>
      <c r="G533">
        <v>2231</v>
      </c>
      <c r="H533" t="s">
        <v>34</v>
      </c>
    </row>
    <row r="534" spans="1:8" x14ac:dyDescent="0.25">
      <c r="A534" t="s">
        <v>19</v>
      </c>
      <c r="B534">
        <v>2024</v>
      </c>
      <c r="C534" t="s">
        <v>23</v>
      </c>
      <c r="D534">
        <v>1010</v>
      </c>
      <c r="E534" t="s">
        <v>29</v>
      </c>
      <c r="F534">
        <v>4175</v>
      </c>
      <c r="G534">
        <v>3966</v>
      </c>
      <c r="H534" t="s">
        <v>34</v>
      </c>
    </row>
    <row r="535" spans="1:8" x14ac:dyDescent="0.25">
      <c r="A535" t="s">
        <v>11</v>
      </c>
      <c r="B535">
        <v>2025</v>
      </c>
      <c r="C535" t="s">
        <v>20</v>
      </c>
      <c r="D535">
        <v>3924</v>
      </c>
      <c r="E535" t="s">
        <v>29</v>
      </c>
      <c r="F535">
        <v>1543</v>
      </c>
      <c r="G535">
        <v>1475</v>
      </c>
      <c r="H535" t="s">
        <v>35</v>
      </c>
    </row>
    <row r="536" spans="1:8" x14ac:dyDescent="0.25">
      <c r="A536" t="s">
        <v>17</v>
      </c>
      <c r="B536">
        <v>2023</v>
      </c>
      <c r="C536" t="s">
        <v>21</v>
      </c>
      <c r="D536">
        <v>4275</v>
      </c>
      <c r="E536" t="s">
        <v>20</v>
      </c>
      <c r="F536">
        <v>4608</v>
      </c>
      <c r="G536">
        <v>4245</v>
      </c>
      <c r="H536" t="s">
        <v>33</v>
      </c>
    </row>
    <row r="537" spans="1:8" x14ac:dyDescent="0.25">
      <c r="A537" t="s">
        <v>18</v>
      </c>
      <c r="B537">
        <v>2025</v>
      </c>
      <c r="C537" t="s">
        <v>24</v>
      </c>
      <c r="D537">
        <v>4187</v>
      </c>
      <c r="E537" t="s">
        <v>30</v>
      </c>
      <c r="F537">
        <v>6119</v>
      </c>
      <c r="G537">
        <v>5884</v>
      </c>
      <c r="H537" t="s">
        <v>32</v>
      </c>
    </row>
    <row r="538" spans="1:8" x14ac:dyDescent="0.25">
      <c r="A538" t="s">
        <v>14</v>
      </c>
      <c r="B538">
        <v>2025</v>
      </c>
      <c r="C538" t="s">
        <v>20</v>
      </c>
      <c r="D538">
        <v>4716</v>
      </c>
      <c r="E538" t="s">
        <v>31</v>
      </c>
      <c r="F538">
        <v>3983</v>
      </c>
      <c r="G538">
        <v>3757</v>
      </c>
      <c r="H538" t="s">
        <v>34</v>
      </c>
    </row>
    <row r="539" spans="1:8" x14ac:dyDescent="0.25">
      <c r="A539" t="s">
        <v>8</v>
      </c>
      <c r="B539">
        <v>2025</v>
      </c>
      <c r="C539" t="s">
        <v>22</v>
      </c>
      <c r="D539">
        <v>6773</v>
      </c>
      <c r="E539" t="s">
        <v>25</v>
      </c>
      <c r="F539">
        <v>3256</v>
      </c>
      <c r="G539">
        <v>3622</v>
      </c>
      <c r="H539" t="s">
        <v>35</v>
      </c>
    </row>
    <row r="540" spans="1:8" x14ac:dyDescent="0.25">
      <c r="A540" t="s">
        <v>19</v>
      </c>
      <c r="B540">
        <v>2025</v>
      </c>
      <c r="C540" t="s">
        <v>20</v>
      </c>
      <c r="D540">
        <v>4362</v>
      </c>
      <c r="E540" t="s">
        <v>29</v>
      </c>
      <c r="F540">
        <v>7512</v>
      </c>
      <c r="G540">
        <v>7555</v>
      </c>
      <c r="H540" t="s">
        <v>35</v>
      </c>
    </row>
    <row r="541" spans="1:8" x14ac:dyDescent="0.25">
      <c r="A541" t="s">
        <v>17</v>
      </c>
      <c r="B541">
        <v>2023</v>
      </c>
      <c r="C541" t="s">
        <v>23</v>
      </c>
      <c r="D541">
        <v>2520</v>
      </c>
      <c r="E541" t="s">
        <v>30</v>
      </c>
      <c r="F541">
        <v>5889</v>
      </c>
      <c r="G541">
        <v>5892</v>
      </c>
      <c r="H541" t="s">
        <v>35</v>
      </c>
    </row>
    <row r="542" spans="1:8" x14ac:dyDescent="0.25">
      <c r="A542" t="s">
        <v>19</v>
      </c>
      <c r="B542">
        <v>2025</v>
      </c>
      <c r="C542" t="s">
        <v>24</v>
      </c>
      <c r="D542">
        <v>6747</v>
      </c>
      <c r="E542" t="s">
        <v>25</v>
      </c>
      <c r="F542">
        <v>803</v>
      </c>
      <c r="G542">
        <v>1150</v>
      </c>
      <c r="H542" t="s">
        <v>33</v>
      </c>
    </row>
    <row r="543" spans="1:8" x14ac:dyDescent="0.25">
      <c r="A543" t="s">
        <v>11</v>
      </c>
      <c r="B543">
        <v>2023</v>
      </c>
      <c r="C543" t="s">
        <v>23</v>
      </c>
      <c r="D543">
        <v>3500</v>
      </c>
      <c r="E543" t="s">
        <v>27</v>
      </c>
      <c r="F543">
        <v>4434</v>
      </c>
      <c r="G543">
        <v>4193</v>
      </c>
      <c r="H543" t="s">
        <v>32</v>
      </c>
    </row>
    <row r="544" spans="1:8" x14ac:dyDescent="0.25">
      <c r="A544" t="s">
        <v>19</v>
      </c>
      <c r="B544">
        <v>2023</v>
      </c>
      <c r="C544" t="s">
        <v>22</v>
      </c>
      <c r="D544">
        <v>2673</v>
      </c>
      <c r="E544" t="s">
        <v>31</v>
      </c>
      <c r="F544">
        <v>1037</v>
      </c>
      <c r="G544">
        <v>648</v>
      </c>
      <c r="H544" t="s">
        <v>32</v>
      </c>
    </row>
    <row r="545" spans="1:8" x14ac:dyDescent="0.25">
      <c r="A545" t="s">
        <v>14</v>
      </c>
      <c r="B545">
        <v>2025</v>
      </c>
      <c r="C545" t="s">
        <v>22</v>
      </c>
      <c r="D545">
        <v>3749</v>
      </c>
      <c r="E545" t="s">
        <v>20</v>
      </c>
      <c r="F545">
        <v>2442</v>
      </c>
      <c r="G545">
        <v>2640</v>
      </c>
      <c r="H545" t="s">
        <v>34</v>
      </c>
    </row>
    <row r="546" spans="1:8" x14ac:dyDescent="0.25">
      <c r="A546" t="s">
        <v>16</v>
      </c>
      <c r="B546">
        <v>2023</v>
      </c>
      <c r="C546" t="s">
        <v>23</v>
      </c>
      <c r="D546">
        <v>7689</v>
      </c>
      <c r="E546" t="s">
        <v>31</v>
      </c>
      <c r="F546">
        <v>6239</v>
      </c>
      <c r="G546">
        <v>6039</v>
      </c>
      <c r="H546" t="s">
        <v>35</v>
      </c>
    </row>
    <row r="547" spans="1:8" x14ac:dyDescent="0.25">
      <c r="A547" t="s">
        <v>12</v>
      </c>
      <c r="B547">
        <v>2023</v>
      </c>
      <c r="C547" t="s">
        <v>23</v>
      </c>
      <c r="D547">
        <v>9288</v>
      </c>
      <c r="E547" t="s">
        <v>20</v>
      </c>
      <c r="F547">
        <v>3300</v>
      </c>
      <c r="G547">
        <v>2915</v>
      </c>
      <c r="H547" t="s">
        <v>34</v>
      </c>
    </row>
    <row r="548" spans="1:8" x14ac:dyDescent="0.25">
      <c r="A548" t="s">
        <v>15</v>
      </c>
      <c r="B548">
        <v>2024</v>
      </c>
      <c r="C548" t="s">
        <v>21</v>
      </c>
      <c r="D548">
        <v>6885</v>
      </c>
      <c r="E548" t="s">
        <v>28</v>
      </c>
      <c r="F548">
        <v>4701</v>
      </c>
      <c r="G548">
        <v>4897</v>
      </c>
      <c r="H548" t="s">
        <v>35</v>
      </c>
    </row>
    <row r="549" spans="1:8" x14ac:dyDescent="0.25">
      <c r="A549" t="s">
        <v>10</v>
      </c>
      <c r="B549">
        <v>2024</v>
      </c>
      <c r="C549" t="s">
        <v>21</v>
      </c>
      <c r="D549">
        <v>3591</v>
      </c>
      <c r="E549" t="s">
        <v>26</v>
      </c>
      <c r="F549">
        <v>6245</v>
      </c>
      <c r="G549">
        <v>5833</v>
      </c>
      <c r="H549" t="s">
        <v>34</v>
      </c>
    </row>
    <row r="550" spans="1:8" x14ac:dyDescent="0.25">
      <c r="A550" t="s">
        <v>17</v>
      </c>
      <c r="B550">
        <v>2023</v>
      </c>
      <c r="C550" t="s">
        <v>23</v>
      </c>
      <c r="D550">
        <v>9155</v>
      </c>
      <c r="E550" t="s">
        <v>27</v>
      </c>
      <c r="F550">
        <v>4763</v>
      </c>
      <c r="G550">
        <v>5041</v>
      </c>
      <c r="H550" t="s">
        <v>35</v>
      </c>
    </row>
    <row r="551" spans="1:8" x14ac:dyDescent="0.25">
      <c r="A551" t="s">
        <v>9</v>
      </c>
      <c r="B551">
        <v>2025</v>
      </c>
      <c r="C551" t="s">
        <v>23</v>
      </c>
      <c r="D551">
        <v>4638</v>
      </c>
      <c r="E551" t="s">
        <v>27</v>
      </c>
      <c r="F551">
        <v>1347</v>
      </c>
      <c r="G551">
        <v>1265</v>
      </c>
      <c r="H551" t="s">
        <v>34</v>
      </c>
    </row>
    <row r="552" spans="1:8" x14ac:dyDescent="0.25">
      <c r="A552" t="s">
        <v>11</v>
      </c>
      <c r="B552">
        <v>2025</v>
      </c>
      <c r="C552" t="s">
        <v>24</v>
      </c>
      <c r="D552">
        <v>9404</v>
      </c>
      <c r="E552" t="s">
        <v>28</v>
      </c>
      <c r="F552">
        <v>3339</v>
      </c>
      <c r="G552">
        <v>3071</v>
      </c>
      <c r="H552" t="s">
        <v>32</v>
      </c>
    </row>
    <row r="553" spans="1:8" x14ac:dyDescent="0.25">
      <c r="A553" t="s">
        <v>11</v>
      </c>
      <c r="B553">
        <v>2025</v>
      </c>
      <c r="C553" t="s">
        <v>21</v>
      </c>
      <c r="D553">
        <v>3483</v>
      </c>
      <c r="E553" t="s">
        <v>29</v>
      </c>
      <c r="F553">
        <v>4175</v>
      </c>
      <c r="G553">
        <v>4391</v>
      </c>
      <c r="H553" t="s">
        <v>32</v>
      </c>
    </row>
    <row r="554" spans="1:8" x14ac:dyDescent="0.25">
      <c r="A554" t="s">
        <v>15</v>
      </c>
      <c r="B554">
        <v>2023</v>
      </c>
      <c r="C554" t="s">
        <v>22</v>
      </c>
      <c r="D554">
        <v>5076</v>
      </c>
      <c r="E554" t="s">
        <v>30</v>
      </c>
      <c r="F554">
        <v>6010</v>
      </c>
      <c r="G554">
        <v>5648</v>
      </c>
      <c r="H554" t="s">
        <v>35</v>
      </c>
    </row>
    <row r="555" spans="1:8" x14ac:dyDescent="0.25">
      <c r="A555" t="s">
        <v>8</v>
      </c>
      <c r="B555">
        <v>2023</v>
      </c>
      <c r="C555" t="s">
        <v>21</v>
      </c>
      <c r="D555">
        <v>2681</v>
      </c>
      <c r="E555" t="s">
        <v>30</v>
      </c>
      <c r="F555">
        <v>1341</v>
      </c>
      <c r="G555">
        <v>1585</v>
      </c>
      <c r="H555" t="s">
        <v>34</v>
      </c>
    </row>
    <row r="556" spans="1:8" x14ac:dyDescent="0.25">
      <c r="A556" t="s">
        <v>9</v>
      </c>
      <c r="B556">
        <v>2023</v>
      </c>
      <c r="C556" t="s">
        <v>20</v>
      </c>
      <c r="D556">
        <v>9878</v>
      </c>
      <c r="E556" t="s">
        <v>28</v>
      </c>
      <c r="F556">
        <v>6962</v>
      </c>
      <c r="G556">
        <v>7329</v>
      </c>
      <c r="H556" t="s">
        <v>34</v>
      </c>
    </row>
    <row r="557" spans="1:8" x14ac:dyDescent="0.25">
      <c r="A557" t="s">
        <v>8</v>
      </c>
      <c r="B557">
        <v>2025</v>
      </c>
      <c r="C557" t="s">
        <v>21</v>
      </c>
      <c r="D557">
        <v>7583</v>
      </c>
      <c r="E557" t="s">
        <v>29</v>
      </c>
      <c r="F557">
        <v>2310</v>
      </c>
      <c r="G557">
        <v>2032</v>
      </c>
      <c r="H557" t="s">
        <v>33</v>
      </c>
    </row>
    <row r="558" spans="1:8" x14ac:dyDescent="0.25">
      <c r="A558" t="s">
        <v>15</v>
      </c>
      <c r="B558">
        <v>2024</v>
      </c>
      <c r="C558" t="s">
        <v>20</v>
      </c>
      <c r="D558">
        <v>1949</v>
      </c>
      <c r="E558" t="s">
        <v>25</v>
      </c>
      <c r="F558">
        <v>2463</v>
      </c>
      <c r="G558">
        <v>2061</v>
      </c>
      <c r="H558" t="s">
        <v>35</v>
      </c>
    </row>
    <row r="559" spans="1:8" x14ac:dyDescent="0.25">
      <c r="A559" t="s">
        <v>10</v>
      </c>
      <c r="B559">
        <v>2025</v>
      </c>
      <c r="C559" t="s">
        <v>24</v>
      </c>
      <c r="D559">
        <v>3515</v>
      </c>
      <c r="E559" t="s">
        <v>26</v>
      </c>
      <c r="F559">
        <v>6781</v>
      </c>
      <c r="G559">
        <v>7162</v>
      </c>
      <c r="H559" t="s">
        <v>32</v>
      </c>
    </row>
    <row r="560" spans="1:8" x14ac:dyDescent="0.25">
      <c r="A560" t="s">
        <v>13</v>
      </c>
      <c r="B560">
        <v>2025</v>
      </c>
      <c r="C560" t="s">
        <v>23</v>
      </c>
      <c r="D560">
        <v>6542</v>
      </c>
      <c r="E560" t="s">
        <v>28</v>
      </c>
      <c r="F560">
        <v>5284</v>
      </c>
      <c r="G560">
        <v>5121</v>
      </c>
      <c r="H560" t="s">
        <v>34</v>
      </c>
    </row>
    <row r="561" spans="1:8" x14ac:dyDescent="0.25">
      <c r="A561" t="s">
        <v>19</v>
      </c>
      <c r="B561">
        <v>2023</v>
      </c>
      <c r="C561" t="s">
        <v>24</v>
      </c>
      <c r="D561">
        <v>8784</v>
      </c>
      <c r="E561" t="s">
        <v>20</v>
      </c>
      <c r="F561">
        <v>5957</v>
      </c>
      <c r="G561">
        <v>6234</v>
      </c>
      <c r="H561" t="s">
        <v>32</v>
      </c>
    </row>
    <row r="562" spans="1:8" x14ac:dyDescent="0.25">
      <c r="A562" t="s">
        <v>14</v>
      </c>
      <c r="B562">
        <v>2025</v>
      </c>
      <c r="C562" t="s">
        <v>21</v>
      </c>
      <c r="D562">
        <v>1128</v>
      </c>
      <c r="E562" t="s">
        <v>20</v>
      </c>
      <c r="F562">
        <v>2502</v>
      </c>
      <c r="G562">
        <v>2298</v>
      </c>
      <c r="H562" t="s">
        <v>32</v>
      </c>
    </row>
    <row r="563" spans="1:8" x14ac:dyDescent="0.25">
      <c r="A563" t="s">
        <v>18</v>
      </c>
      <c r="B563">
        <v>2024</v>
      </c>
      <c r="C563" t="s">
        <v>23</v>
      </c>
      <c r="D563">
        <v>6404</v>
      </c>
      <c r="E563" t="s">
        <v>26</v>
      </c>
      <c r="F563">
        <v>5389</v>
      </c>
      <c r="G563">
        <v>5403</v>
      </c>
      <c r="H563" t="s">
        <v>35</v>
      </c>
    </row>
    <row r="564" spans="1:8" x14ac:dyDescent="0.25">
      <c r="A564" t="s">
        <v>11</v>
      </c>
      <c r="B564">
        <v>2023</v>
      </c>
      <c r="C564" t="s">
        <v>23</v>
      </c>
      <c r="D564">
        <v>2999</v>
      </c>
      <c r="E564" t="s">
        <v>20</v>
      </c>
      <c r="F564">
        <v>5205</v>
      </c>
      <c r="G564">
        <v>5667</v>
      </c>
      <c r="H564" t="s">
        <v>34</v>
      </c>
    </row>
    <row r="565" spans="1:8" x14ac:dyDescent="0.25">
      <c r="A565" t="s">
        <v>8</v>
      </c>
      <c r="B565">
        <v>2023</v>
      </c>
      <c r="C565" t="s">
        <v>20</v>
      </c>
      <c r="D565">
        <v>1926</v>
      </c>
      <c r="E565" t="s">
        <v>20</v>
      </c>
      <c r="F565">
        <v>1813</v>
      </c>
      <c r="G565">
        <v>2272</v>
      </c>
      <c r="H565" t="s">
        <v>33</v>
      </c>
    </row>
    <row r="566" spans="1:8" x14ac:dyDescent="0.25">
      <c r="A566" t="s">
        <v>13</v>
      </c>
      <c r="B566">
        <v>2025</v>
      </c>
      <c r="C566" t="s">
        <v>22</v>
      </c>
      <c r="D566">
        <v>6735</v>
      </c>
      <c r="E566" t="s">
        <v>30</v>
      </c>
      <c r="F566">
        <v>7269</v>
      </c>
      <c r="G566">
        <v>7191</v>
      </c>
      <c r="H566" t="s">
        <v>32</v>
      </c>
    </row>
    <row r="567" spans="1:8" x14ac:dyDescent="0.25">
      <c r="A567" t="s">
        <v>8</v>
      </c>
      <c r="B567">
        <v>2023</v>
      </c>
      <c r="C567" t="s">
        <v>23</v>
      </c>
      <c r="D567">
        <v>8493</v>
      </c>
      <c r="E567" t="s">
        <v>25</v>
      </c>
      <c r="F567">
        <v>7882</v>
      </c>
      <c r="G567">
        <v>7788</v>
      </c>
      <c r="H567" t="s">
        <v>33</v>
      </c>
    </row>
    <row r="568" spans="1:8" x14ac:dyDescent="0.25">
      <c r="A568" t="s">
        <v>15</v>
      </c>
      <c r="B568">
        <v>2024</v>
      </c>
      <c r="C568" t="s">
        <v>22</v>
      </c>
      <c r="D568">
        <v>3609</v>
      </c>
      <c r="E568" t="s">
        <v>26</v>
      </c>
      <c r="F568">
        <v>2059</v>
      </c>
      <c r="G568">
        <v>2383</v>
      </c>
      <c r="H568" t="s">
        <v>32</v>
      </c>
    </row>
    <row r="569" spans="1:8" x14ac:dyDescent="0.25">
      <c r="A569" t="s">
        <v>16</v>
      </c>
      <c r="B569">
        <v>2025</v>
      </c>
      <c r="C569" t="s">
        <v>20</v>
      </c>
      <c r="D569">
        <v>4784</v>
      </c>
      <c r="E569" t="s">
        <v>28</v>
      </c>
      <c r="F569">
        <v>1574</v>
      </c>
      <c r="G569">
        <v>1116</v>
      </c>
      <c r="H569" t="s">
        <v>33</v>
      </c>
    </row>
    <row r="570" spans="1:8" x14ac:dyDescent="0.25">
      <c r="A570" t="s">
        <v>18</v>
      </c>
      <c r="B570">
        <v>2024</v>
      </c>
      <c r="C570" t="s">
        <v>21</v>
      </c>
      <c r="D570">
        <v>1276</v>
      </c>
      <c r="E570" t="s">
        <v>20</v>
      </c>
      <c r="F570">
        <v>7688</v>
      </c>
      <c r="G570">
        <v>7885</v>
      </c>
      <c r="H570" t="s">
        <v>35</v>
      </c>
    </row>
    <row r="571" spans="1:8" x14ac:dyDescent="0.25">
      <c r="A571" t="s">
        <v>10</v>
      </c>
      <c r="B571">
        <v>2024</v>
      </c>
      <c r="C571" t="s">
        <v>23</v>
      </c>
      <c r="D571">
        <v>2617</v>
      </c>
      <c r="E571" t="s">
        <v>29</v>
      </c>
      <c r="F571">
        <v>7551</v>
      </c>
      <c r="G571">
        <v>7816</v>
      </c>
      <c r="H571" t="s">
        <v>34</v>
      </c>
    </row>
    <row r="572" spans="1:8" x14ac:dyDescent="0.25">
      <c r="A572" t="s">
        <v>9</v>
      </c>
      <c r="B572">
        <v>2024</v>
      </c>
      <c r="C572" t="s">
        <v>23</v>
      </c>
      <c r="D572">
        <v>6112</v>
      </c>
      <c r="E572" t="s">
        <v>30</v>
      </c>
      <c r="F572">
        <v>805</v>
      </c>
      <c r="G572">
        <v>629</v>
      </c>
      <c r="H572" t="s">
        <v>33</v>
      </c>
    </row>
    <row r="573" spans="1:8" x14ac:dyDescent="0.25">
      <c r="A573" t="s">
        <v>16</v>
      </c>
      <c r="B573">
        <v>2025</v>
      </c>
      <c r="C573" t="s">
        <v>23</v>
      </c>
      <c r="D573">
        <v>6611</v>
      </c>
      <c r="E573" t="s">
        <v>20</v>
      </c>
      <c r="F573">
        <v>7349</v>
      </c>
      <c r="G573">
        <v>7321</v>
      </c>
      <c r="H573" t="s">
        <v>32</v>
      </c>
    </row>
    <row r="574" spans="1:8" x14ac:dyDescent="0.25">
      <c r="A574" t="s">
        <v>9</v>
      </c>
      <c r="B574">
        <v>2023</v>
      </c>
      <c r="C574" t="s">
        <v>24</v>
      </c>
      <c r="D574">
        <v>5890</v>
      </c>
      <c r="E574" t="s">
        <v>28</v>
      </c>
      <c r="F574">
        <v>2461</v>
      </c>
      <c r="G574">
        <v>2075</v>
      </c>
      <c r="H574" t="s">
        <v>34</v>
      </c>
    </row>
    <row r="575" spans="1:8" x14ac:dyDescent="0.25">
      <c r="A575" t="s">
        <v>9</v>
      </c>
      <c r="B575">
        <v>2023</v>
      </c>
      <c r="C575" t="s">
        <v>23</v>
      </c>
      <c r="D575">
        <v>9774</v>
      </c>
      <c r="E575" t="s">
        <v>20</v>
      </c>
      <c r="F575">
        <v>4629</v>
      </c>
      <c r="G575">
        <v>4472</v>
      </c>
      <c r="H575" t="s">
        <v>35</v>
      </c>
    </row>
    <row r="576" spans="1:8" x14ac:dyDescent="0.25">
      <c r="A576" t="s">
        <v>11</v>
      </c>
      <c r="B576">
        <v>2024</v>
      </c>
      <c r="C576" t="s">
        <v>20</v>
      </c>
      <c r="D576">
        <v>2053</v>
      </c>
      <c r="E576" t="s">
        <v>27</v>
      </c>
      <c r="F576">
        <v>1658</v>
      </c>
      <c r="G576">
        <v>1398</v>
      </c>
      <c r="H576" t="s">
        <v>32</v>
      </c>
    </row>
    <row r="577" spans="1:8" x14ac:dyDescent="0.25">
      <c r="A577" t="s">
        <v>12</v>
      </c>
      <c r="B577">
        <v>2025</v>
      </c>
      <c r="C577" t="s">
        <v>23</v>
      </c>
      <c r="D577">
        <v>1547</v>
      </c>
      <c r="E577" t="s">
        <v>28</v>
      </c>
      <c r="F577">
        <v>6663</v>
      </c>
      <c r="G577">
        <v>6959</v>
      </c>
      <c r="H577" t="s">
        <v>35</v>
      </c>
    </row>
    <row r="578" spans="1:8" x14ac:dyDescent="0.25">
      <c r="A578" t="s">
        <v>19</v>
      </c>
      <c r="B578">
        <v>2024</v>
      </c>
      <c r="C578" t="s">
        <v>24</v>
      </c>
      <c r="D578">
        <v>2356</v>
      </c>
      <c r="E578" t="s">
        <v>20</v>
      </c>
      <c r="F578">
        <v>4892</v>
      </c>
      <c r="G578">
        <v>4597</v>
      </c>
      <c r="H578" t="s">
        <v>34</v>
      </c>
    </row>
    <row r="579" spans="1:8" x14ac:dyDescent="0.25">
      <c r="A579" t="s">
        <v>17</v>
      </c>
      <c r="B579">
        <v>2024</v>
      </c>
      <c r="C579" t="s">
        <v>24</v>
      </c>
      <c r="D579">
        <v>1314</v>
      </c>
      <c r="E579" t="s">
        <v>29</v>
      </c>
      <c r="F579">
        <v>4367</v>
      </c>
      <c r="G579">
        <v>4547</v>
      </c>
      <c r="H579" t="s">
        <v>33</v>
      </c>
    </row>
    <row r="580" spans="1:8" x14ac:dyDescent="0.25">
      <c r="A580" t="s">
        <v>17</v>
      </c>
      <c r="B580">
        <v>2025</v>
      </c>
      <c r="C580" t="s">
        <v>24</v>
      </c>
      <c r="D580">
        <v>9009</v>
      </c>
      <c r="E580" t="s">
        <v>26</v>
      </c>
      <c r="F580">
        <v>6710</v>
      </c>
      <c r="G580">
        <v>6636</v>
      </c>
      <c r="H580" t="s">
        <v>33</v>
      </c>
    </row>
    <row r="581" spans="1:8" x14ac:dyDescent="0.25">
      <c r="A581" t="s">
        <v>9</v>
      </c>
      <c r="B581">
        <v>2023</v>
      </c>
      <c r="C581" t="s">
        <v>21</v>
      </c>
      <c r="D581">
        <v>4604</v>
      </c>
      <c r="E581" t="s">
        <v>20</v>
      </c>
      <c r="F581">
        <v>1593</v>
      </c>
      <c r="G581">
        <v>1401</v>
      </c>
      <c r="H581" t="s">
        <v>32</v>
      </c>
    </row>
    <row r="582" spans="1:8" x14ac:dyDescent="0.25">
      <c r="A582" t="s">
        <v>17</v>
      </c>
      <c r="B582">
        <v>2025</v>
      </c>
      <c r="C582" t="s">
        <v>24</v>
      </c>
      <c r="D582">
        <v>4961</v>
      </c>
      <c r="E582" t="s">
        <v>25</v>
      </c>
      <c r="F582">
        <v>3416</v>
      </c>
      <c r="G582">
        <v>3749</v>
      </c>
      <c r="H582" t="s">
        <v>34</v>
      </c>
    </row>
    <row r="583" spans="1:8" x14ac:dyDescent="0.25">
      <c r="A583" t="s">
        <v>18</v>
      </c>
      <c r="B583">
        <v>2023</v>
      </c>
      <c r="C583" t="s">
        <v>24</v>
      </c>
      <c r="D583">
        <v>9821</v>
      </c>
      <c r="E583" t="s">
        <v>30</v>
      </c>
      <c r="F583">
        <v>6728</v>
      </c>
      <c r="G583">
        <v>6593</v>
      </c>
      <c r="H583" t="s">
        <v>35</v>
      </c>
    </row>
    <row r="584" spans="1:8" x14ac:dyDescent="0.25">
      <c r="A584" t="s">
        <v>13</v>
      </c>
      <c r="B584">
        <v>2024</v>
      </c>
      <c r="C584" t="s">
        <v>22</v>
      </c>
      <c r="D584">
        <v>1670</v>
      </c>
      <c r="E584" t="s">
        <v>30</v>
      </c>
      <c r="F584">
        <v>2863</v>
      </c>
      <c r="G584">
        <v>2922</v>
      </c>
      <c r="H584" t="s">
        <v>32</v>
      </c>
    </row>
    <row r="585" spans="1:8" x14ac:dyDescent="0.25">
      <c r="A585" t="s">
        <v>12</v>
      </c>
      <c r="B585">
        <v>2025</v>
      </c>
      <c r="C585" t="s">
        <v>23</v>
      </c>
      <c r="D585">
        <v>3088</v>
      </c>
      <c r="E585" t="s">
        <v>25</v>
      </c>
      <c r="F585">
        <v>7909</v>
      </c>
      <c r="G585">
        <v>8285</v>
      </c>
      <c r="H585" t="s">
        <v>32</v>
      </c>
    </row>
    <row r="586" spans="1:8" x14ac:dyDescent="0.25">
      <c r="A586" t="s">
        <v>17</v>
      </c>
      <c r="B586">
        <v>2025</v>
      </c>
      <c r="C586" t="s">
        <v>24</v>
      </c>
      <c r="D586">
        <v>5685</v>
      </c>
      <c r="E586" t="s">
        <v>29</v>
      </c>
      <c r="F586">
        <v>4977</v>
      </c>
      <c r="G586">
        <v>4792</v>
      </c>
      <c r="H586" t="s">
        <v>35</v>
      </c>
    </row>
    <row r="587" spans="1:8" x14ac:dyDescent="0.25">
      <c r="A587" t="s">
        <v>16</v>
      </c>
      <c r="B587">
        <v>2023</v>
      </c>
      <c r="C587" t="s">
        <v>20</v>
      </c>
      <c r="D587">
        <v>7501</v>
      </c>
      <c r="E587" t="s">
        <v>31</v>
      </c>
      <c r="F587">
        <v>3205</v>
      </c>
      <c r="G587">
        <v>3231</v>
      </c>
      <c r="H587" t="s">
        <v>33</v>
      </c>
    </row>
    <row r="588" spans="1:8" x14ac:dyDescent="0.25">
      <c r="A588" t="s">
        <v>18</v>
      </c>
      <c r="B588">
        <v>2025</v>
      </c>
      <c r="C588" t="s">
        <v>23</v>
      </c>
      <c r="D588">
        <v>8500</v>
      </c>
      <c r="E588" t="s">
        <v>20</v>
      </c>
      <c r="F588">
        <v>1095</v>
      </c>
      <c r="G588">
        <v>1399</v>
      </c>
      <c r="H588" t="s">
        <v>33</v>
      </c>
    </row>
    <row r="589" spans="1:8" x14ac:dyDescent="0.25">
      <c r="A589" t="s">
        <v>15</v>
      </c>
      <c r="B589">
        <v>2023</v>
      </c>
      <c r="C589" t="s">
        <v>20</v>
      </c>
      <c r="D589">
        <v>2909</v>
      </c>
      <c r="E589" t="s">
        <v>31</v>
      </c>
      <c r="F589">
        <v>6181</v>
      </c>
      <c r="G589">
        <v>6140</v>
      </c>
      <c r="H589" t="s">
        <v>35</v>
      </c>
    </row>
    <row r="590" spans="1:8" x14ac:dyDescent="0.25">
      <c r="A590" t="s">
        <v>10</v>
      </c>
      <c r="B590">
        <v>2025</v>
      </c>
      <c r="C590" t="s">
        <v>21</v>
      </c>
      <c r="D590">
        <v>4555</v>
      </c>
      <c r="E590" t="s">
        <v>27</v>
      </c>
      <c r="F590">
        <v>5551</v>
      </c>
      <c r="G590">
        <v>5584</v>
      </c>
      <c r="H590" t="s">
        <v>35</v>
      </c>
    </row>
    <row r="591" spans="1:8" x14ac:dyDescent="0.25">
      <c r="A591" t="s">
        <v>8</v>
      </c>
      <c r="B591">
        <v>2024</v>
      </c>
      <c r="C591" t="s">
        <v>23</v>
      </c>
      <c r="D591">
        <v>2977</v>
      </c>
      <c r="E591" t="s">
        <v>31</v>
      </c>
      <c r="F591">
        <v>7967</v>
      </c>
      <c r="G591">
        <v>7753</v>
      </c>
      <c r="H591" t="s">
        <v>35</v>
      </c>
    </row>
    <row r="592" spans="1:8" x14ac:dyDescent="0.25">
      <c r="A592" t="s">
        <v>18</v>
      </c>
      <c r="B592">
        <v>2023</v>
      </c>
      <c r="C592" t="s">
        <v>24</v>
      </c>
      <c r="D592">
        <v>4832</v>
      </c>
      <c r="E592" t="s">
        <v>29</v>
      </c>
      <c r="F592">
        <v>7089</v>
      </c>
      <c r="G592">
        <v>7110</v>
      </c>
      <c r="H592" t="s">
        <v>32</v>
      </c>
    </row>
    <row r="593" spans="1:8" x14ac:dyDescent="0.25">
      <c r="A593" t="s">
        <v>19</v>
      </c>
      <c r="B593">
        <v>2024</v>
      </c>
      <c r="C593" t="s">
        <v>22</v>
      </c>
      <c r="D593">
        <v>4714</v>
      </c>
      <c r="E593" t="s">
        <v>25</v>
      </c>
      <c r="F593">
        <v>6119</v>
      </c>
      <c r="G593">
        <v>5912</v>
      </c>
      <c r="H593" t="s">
        <v>33</v>
      </c>
    </row>
    <row r="594" spans="1:8" x14ac:dyDescent="0.25">
      <c r="A594" t="s">
        <v>10</v>
      </c>
      <c r="B594">
        <v>2024</v>
      </c>
      <c r="C594" t="s">
        <v>23</v>
      </c>
      <c r="D594">
        <v>9073</v>
      </c>
      <c r="E594" t="s">
        <v>31</v>
      </c>
      <c r="F594">
        <v>3689</v>
      </c>
      <c r="G594">
        <v>3596</v>
      </c>
      <c r="H594" t="s">
        <v>34</v>
      </c>
    </row>
    <row r="595" spans="1:8" x14ac:dyDescent="0.25">
      <c r="A595" t="s">
        <v>12</v>
      </c>
      <c r="B595">
        <v>2025</v>
      </c>
      <c r="C595" t="s">
        <v>23</v>
      </c>
      <c r="D595">
        <v>9787</v>
      </c>
      <c r="E595" t="s">
        <v>30</v>
      </c>
      <c r="F595">
        <v>3961</v>
      </c>
      <c r="G595">
        <v>3662</v>
      </c>
      <c r="H595" t="s">
        <v>35</v>
      </c>
    </row>
    <row r="596" spans="1:8" x14ac:dyDescent="0.25">
      <c r="A596" t="s">
        <v>18</v>
      </c>
      <c r="B596">
        <v>2023</v>
      </c>
      <c r="C596" t="s">
        <v>21</v>
      </c>
      <c r="D596">
        <v>7993</v>
      </c>
      <c r="E596" t="s">
        <v>27</v>
      </c>
      <c r="F596">
        <v>2446</v>
      </c>
      <c r="G596">
        <v>2099</v>
      </c>
      <c r="H596" t="s">
        <v>34</v>
      </c>
    </row>
    <row r="597" spans="1:8" x14ac:dyDescent="0.25">
      <c r="A597" t="s">
        <v>14</v>
      </c>
      <c r="B597">
        <v>2024</v>
      </c>
      <c r="C597" t="s">
        <v>22</v>
      </c>
      <c r="D597">
        <v>9542</v>
      </c>
      <c r="E597" t="s">
        <v>25</v>
      </c>
      <c r="F597">
        <v>1464</v>
      </c>
      <c r="G597">
        <v>1712</v>
      </c>
      <c r="H597" t="s">
        <v>33</v>
      </c>
    </row>
    <row r="598" spans="1:8" x14ac:dyDescent="0.25">
      <c r="A598" t="s">
        <v>8</v>
      </c>
      <c r="B598">
        <v>2024</v>
      </c>
      <c r="C598" t="s">
        <v>21</v>
      </c>
      <c r="D598">
        <v>3014</v>
      </c>
      <c r="E598" t="s">
        <v>25</v>
      </c>
      <c r="F598">
        <v>4017</v>
      </c>
      <c r="G598">
        <v>4212</v>
      </c>
      <c r="H598" t="s">
        <v>34</v>
      </c>
    </row>
    <row r="599" spans="1:8" x14ac:dyDescent="0.25">
      <c r="A599" t="s">
        <v>18</v>
      </c>
      <c r="B599">
        <v>2025</v>
      </c>
      <c r="C599" t="s">
        <v>24</v>
      </c>
      <c r="D599">
        <v>3094</v>
      </c>
      <c r="E599" t="s">
        <v>26</v>
      </c>
      <c r="F599">
        <v>6942</v>
      </c>
      <c r="G599">
        <v>6848</v>
      </c>
      <c r="H599" t="s">
        <v>34</v>
      </c>
    </row>
    <row r="600" spans="1:8" x14ac:dyDescent="0.25">
      <c r="A600" t="s">
        <v>15</v>
      </c>
      <c r="B600">
        <v>2024</v>
      </c>
      <c r="C600" t="s">
        <v>24</v>
      </c>
      <c r="D600">
        <v>3907</v>
      </c>
      <c r="E600" t="s">
        <v>20</v>
      </c>
      <c r="F600">
        <v>1031</v>
      </c>
      <c r="G600">
        <v>1498</v>
      </c>
      <c r="H600" t="s">
        <v>32</v>
      </c>
    </row>
    <row r="601" spans="1:8" x14ac:dyDescent="0.25">
      <c r="A601" t="s">
        <v>13</v>
      </c>
      <c r="B601">
        <v>2025</v>
      </c>
      <c r="C601" t="s">
        <v>21</v>
      </c>
      <c r="D601">
        <v>7819</v>
      </c>
      <c r="E601" t="s">
        <v>30</v>
      </c>
      <c r="F601">
        <v>1114</v>
      </c>
      <c r="G601">
        <v>1421</v>
      </c>
      <c r="H601" t="s">
        <v>33</v>
      </c>
    </row>
    <row r="602" spans="1:8" x14ac:dyDescent="0.25">
      <c r="A602" t="s">
        <v>15</v>
      </c>
      <c r="B602">
        <v>2025</v>
      </c>
      <c r="C602" t="s">
        <v>23</v>
      </c>
      <c r="D602">
        <v>4858</v>
      </c>
      <c r="E602" t="s">
        <v>31</v>
      </c>
      <c r="F602">
        <v>2493</v>
      </c>
      <c r="G602">
        <v>2844</v>
      </c>
      <c r="H602" t="s">
        <v>33</v>
      </c>
    </row>
    <row r="603" spans="1:8" x14ac:dyDescent="0.25">
      <c r="A603" t="s">
        <v>10</v>
      </c>
      <c r="B603">
        <v>2023</v>
      </c>
      <c r="C603" t="s">
        <v>20</v>
      </c>
      <c r="D603">
        <v>5552</v>
      </c>
      <c r="E603" t="s">
        <v>25</v>
      </c>
      <c r="F603">
        <v>4310</v>
      </c>
      <c r="G603">
        <v>3814</v>
      </c>
      <c r="H603" t="s">
        <v>32</v>
      </c>
    </row>
    <row r="604" spans="1:8" x14ac:dyDescent="0.25">
      <c r="A604" t="s">
        <v>12</v>
      </c>
      <c r="B604">
        <v>2025</v>
      </c>
      <c r="C604" t="s">
        <v>20</v>
      </c>
      <c r="D604">
        <v>8101</v>
      </c>
      <c r="E604" t="s">
        <v>25</v>
      </c>
      <c r="F604">
        <v>5070</v>
      </c>
      <c r="G604">
        <v>5036</v>
      </c>
      <c r="H604" t="s">
        <v>34</v>
      </c>
    </row>
    <row r="605" spans="1:8" x14ac:dyDescent="0.25">
      <c r="A605" t="s">
        <v>13</v>
      </c>
      <c r="B605">
        <v>2024</v>
      </c>
      <c r="C605" t="s">
        <v>23</v>
      </c>
      <c r="D605">
        <v>2490</v>
      </c>
      <c r="E605" t="s">
        <v>20</v>
      </c>
      <c r="F605">
        <v>5919</v>
      </c>
      <c r="G605">
        <v>6248</v>
      </c>
      <c r="H605" t="s">
        <v>33</v>
      </c>
    </row>
    <row r="606" spans="1:8" x14ac:dyDescent="0.25">
      <c r="A606" t="s">
        <v>13</v>
      </c>
      <c r="B606">
        <v>2023</v>
      </c>
      <c r="C606" t="s">
        <v>20</v>
      </c>
      <c r="D606">
        <v>2971</v>
      </c>
      <c r="E606" t="s">
        <v>25</v>
      </c>
      <c r="F606">
        <v>6403</v>
      </c>
      <c r="G606">
        <v>6056</v>
      </c>
      <c r="H606" t="s">
        <v>34</v>
      </c>
    </row>
    <row r="607" spans="1:8" x14ac:dyDescent="0.25">
      <c r="A607" t="s">
        <v>9</v>
      </c>
      <c r="B607">
        <v>2023</v>
      </c>
      <c r="C607" t="s">
        <v>23</v>
      </c>
      <c r="D607">
        <v>4652</v>
      </c>
      <c r="E607" t="s">
        <v>20</v>
      </c>
      <c r="F607">
        <v>2952</v>
      </c>
      <c r="G607">
        <v>2680</v>
      </c>
      <c r="H607" t="s">
        <v>33</v>
      </c>
    </row>
    <row r="608" spans="1:8" x14ac:dyDescent="0.25">
      <c r="A608" t="s">
        <v>16</v>
      </c>
      <c r="B608">
        <v>2023</v>
      </c>
      <c r="C608" t="s">
        <v>20</v>
      </c>
      <c r="D608">
        <v>1087</v>
      </c>
      <c r="E608" t="s">
        <v>31</v>
      </c>
      <c r="F608">
        <v>4214</v>
      </c>
      <c r="G608">
        <v>3789</v>
      </c>
      <c r="H608" t="s">
        <v>34</v>
      </c>
    </row>
    <row r="609" spans="1:8" x14ac:dyDescent="0.25">
      <c r="A609" t="s">
        <v>12</v>
      </c>
      <c r="B609">
        <v>2025</v>
      </c>
      <c r="C609" t="s">
        <v>23</v>
      </c>
      <c r="D609">
        <v>3420</v>
      </c>
      <c r="E609" t="s">
        <v>20</v>
      </c>
      <c r="F609">
        <v>3789</v>
      </c>
      <c r="G609">
        <v>3929</v>
      </c>
      <c r="H609" t="s">
        <v>33</v>
      </c>
    </row>
    <row r="610" spans="1:8" x14ac:dyDescent="0.25">
      <c r="A610" t="s">
        <v>15</v>
      </c>
      <c r="B610">
        <v>2024</v>
      </c>
      <c r="C610" t="s">
        <v>24</v>
      </c>
      <c r="D610">
        <v>1456</v>
      </c>
      <c r="E610" t="s">
        <v>27</v>
      </c>
      <c r="F610">
        <v>6306</v>
      </c>
      <c r="G610">
        <v>6436</v>
      </c>
      <c r="H610" t="s">
        <v>34</v>
      </c>
    </row>
    <row r="611" spans="1:8" x14ac:dyDescent="0.25">
      <c r="A611" t="s">
        <v>14</v>
      </c>
      <c r="B611">
        <v>2025</v>
      </c>
      <c r="C611" t="s">
        <v>21</v>
      </c>
      <c r="D611">
        <v>8976</v>
      </c>
      <c r="E611" t="s">
        <v>26</v>
      </c>
      <c r="F611">
        <v>4595</v>
      </c>
      <c r="G611">
        <v>4240</v>
      </c>
      <c r="H611" t="s">
        <v>33</v>
      </c>
    </row>
    <row r="612" spans="1:8" x14ac:dyDescent="0.25">
      <c r="A612" t="s">
        <v>11</v>
      </c>
      <c r="B612">
        <v>2024</v>
      </c>
      <c r="C612" t="s">
        <v>24</v>
      </c>
      <c r="D612">
        <v>2426</v>
      </c>
      <c r="E612" t="s">
        <v>28</v>
      </c>
      <c r="F612">
        <v>4679</v>
      </c>
      <c r="G612">
        <v>4282</v>
      </c>
      <c r="H612" t="s">
        <v>32</v>
      </c>
    </row>
    <row r="613" spans="1:8" x14ac:dyDescent="0.25">
      <c r="A613" t="s">
        <v>18</v>
      </c>
      <c r="B613">
        <v>2023</v>
      </c>
      <c r="C613" t="s">
        <v>20</v>
      </c>
      <c r="D613">
        <v>1051</v>
      </c>
      <c r="E613" t="s">
        <v>31</v>
      </c>
      <c r="F613">
        <v>7222</v>
      </c>
      <c r="G613">
        <v>7196</v>
      </c>
      <c r="H613" t="s">
        <v>34</v>
      </c>
    </row>
    <row r="614" spans="1:8" x14ac:dyDescent="0.25">
      <c r="A614" t="s">
        <v>15</v>
      </c>
      <c r="B614">
        <v>2024</v>
      </c>
      <c r="C614" t="s">
        <v>23</v>
      </c>
      <c r="D614">
        <v>9225</v>
      </c>
      <c r="E614" t="s">
        <v>31</v>
      </c>
      <c r="F614">
        <v>4948</v>
      </c>
      <c r="G614">
        <v>4796</v>
      </c>
      <c r="H614" t="s">
        <v>33</v>
      </c>
    </row>
    <row r="615" spans="1:8" x14ac:dyDescent="0.25">
      <c r="A615" t="s">
        <v>17</v>
      </c>
      <c r="B615">
        <v>2023</v>
      </c>
      <c r="C615" t="s">
        <v>21</v>
      </c>
      <c r="D615">
        <v>8560</v>
      </c>
      <c r="E615" t="s">
        <v>20</v>
      </c>
      <c r="F615">
        <v>5480</v>
      </c>
      <c r="G615">
        <v>5263</v>
      </c>
      <c r="H615" t="s">
        <v>35</v>
      </c>
    </row>
    <row r="616" spans="1:8" x14ac:dyDescent="0.25">
      <c r="A616" t="s">
        <v>19</v>
      </c>
      <c r="B616">
        <v>2023</v>
      </c>
      <c r="C616" t="s">
        <v>23</v>
      </c>
      <c r="D616">
        <v>6234</v>
      </c>
      <c r="E616" t="s">
        <v>29</v>
      </c>
      <c r="F616">
        <v>5197</v>
      </c>
      <c r="G616">
        <v>5179</v>
      </c>
      <c r="H616" t="s">
        <v>33</v>
      </c>
    </row>
    <row r="617" spans="1:8" x14ac:dyDescent="0.25">
      <c r="A617" t="s">
        <v>11</v>
      </c>
      <c r="B617">
        <v>2023</v>
      </c>
      <c r="C617" t="s">
        <v>23</v>
      </c>
      <c r="D617">
        <v>7650</v>
      </c>
      <c r="E617" t="s">
        <v>29</v>
      </c>
      <c r="F617">
        <v>6737</v>
      </c>
      <c r="G617">
        <v>6595</v>
      </c>
      <c r="H617" t="s">
        <v>32</v>
      </c>
    </row>
    <row r="618" spans="1:8" x14ac:dyDescent="0.25">
      <c r="A618" t="s">
        <v>8</v>
      </c>
      <c r="B618">
        <v>2024</v>
      </c>
      <c r="C618" t="s">
        <v>22</v>
      </c>
      <c r="D618">
        <v>8499</v>
      </c>
      <c r="E618" t="s">
        <v>29</v>
      </c>
      <c r="F618">
        <v>1020</v>
      </c>
      <c r="G618">
        <v>1443</v>
      </c>
      <c r="H618" t="s">
        <v>35</v>
      </c>
    </row>
    <row r="619" spans="1:8" x14ac:dyDescent="0.25">
      <c r="A619" t="s">
        <v>13</v>
      </c>
      <c r="B619">
        <v>2024</v>
      </c>
      <c r="C619" t="s">
        <v>20</v>
      </c>
      <c r="D619">
        <v>7186</v>
      </c>
      <c r="E619" t="s">
        <v>20</v>
      </c>
      <c r="F619">
        <v>1613</v>
      </c>
      <c r="G619">
        <v>1663</v>
      </c>
      <c r="H619" t="s">
        <v>32</v>
      </c>
    </row>
    <row r="620" spans="1:8" x14ac:dyDescent="0.25">
      <c r="A620" t="s">
        <v>13</v>
      </c>
      <c r="B620">
        <v>2023</v>
      </c>
      <c r="C620" t="s">
        <v>21</v>
      </c>
      <c r="D620">
        <v>2899</v>
      </c>
      <c r="E620" t="s">
        <v>27</v>
      </c>
      <c r="F620">
        <v>7713</v>
      </c>
      <c r="G620">
        <v>7321</v>
      </c>
      <c r="H620" t="s">
        <v>34</v>
      </c>
    </row>
    <row r="621" spans="1:8" x14ac:dyDescent="0.25">
      <c r="A621" t="s">
        <v>14</v>
      </c>
      <c r="B621">
        <v>2024</v>
      </c>
      <c r="C621" t="s">
        <v>23</v>
      </c>
      <c r="D621">
        <v>4889</v>
      </c>
      <c r="E621" t="s">
        <v>26</v>
      </c>
      <c r="F621">
        <v>3540</v>
      </c>
      <c r="G621">
        <v>3464</v>
      </c>
      <c r="H621" t="s">
        <v>34</v>
      </c>
    </row>
    <row r="622" spans="1:8" x14ac:dyDescent="0.25">
      <c r="A622" t="s">
        <v>17</v>
      </c>
      <c r="B622">
        <v>2025</v>
      </c>
      <c r="C622" t="s">
        <v>20</v>
      </c>
      <c r="D622">
        <v>2473</v>
      </c>
      <c r="E622" t="s">
        <v>26</v>
      </c>
      <c r="F622">
        <v>649</v>
      </c>
      <c r="G622">
        <v>324</v>
      </c>
      <c r="H622" t="s">
        <v>33</v>
      </c>
    </row>
    <row r="623" spans="1:8" x14ac:dyDescent="0.25">
      <c r="A623" t="s">
        <v>16</v>
      </c>
      <c r="B623">
        <v>2023</v>
      </c>
      <c r="C623" t="s">
        <v>20</v>
      </c>
      <c r="D623">
        <v>7818</v>
      </c>
      <c r="E623" t="s">
        <v>27</v>
      </c>
      <c r="F623">
        <v>5663</v>
      </c>
      <c r="G623">
        <v>5594</v>
      </c>
      <c r="H623" t="s">
        <v>34</v>
      </c>
    </row>
    <row r="624" spans="1:8" x14ac:dyDescent="0.25">
      <c r="A624" t="s">
        <v>14</v>
      </c>
      <c r="B624">
        <v>2024</v>
      </c>
      <c r="C624" t="s">
        <v>23</v>
      </c>
      <c r="D624">
        <v>8527</v>
      </c>
      <c r="E624" t="s">
        <v>29</v>
      </c>
      <c r="F624">
        <v>7211</v>
      </c>
      <c r="G624">
        <v>7435</v>
      </c>
      <c r="H624" t="s">
        <v>35</v>
      </c>
    </row>
    <row r="625" spans="1:8" x14ac:dyDescent="0.25">
      <c r="A625" t="s">
        <v>12</v>
      </c>
      <c r="B625">
        <v>2023</v>
      </c>
      <c r="C625" t="s">
        <v>24</v>
      </c>
      <c r="D625">
        <v>1931</v>
      </c>
      <c r="E625" t="s">
        <v>26</v>
      </c>
      <c r="F625">
        <v>5380</v>
      </c>
      <c r="G625">
        <v>5638</v>
      </c>
      <c r="H625" t="s">
        <v>33</v>
      </c>
    </row>
    <row r="626" spans="1:8" x14ac:dyDescent="0.25">
      <c r="A626" t="s">
        <v>8</v>
      </c>
      <c r="B626">
        <v>2024</v>
      </c>
      <c r="C626" t="s">
        <v>20</v>
      </c>
      <c r="D626">
        <v>9152</v>
      </c>
      <c r="E626" t="s">
        <v>28</v>
      </c>
      <c r="F626">
        <v>773</v>
      </c>
      <c r="G626">
        <v>770</v>
      </c>
      <c r="H626" t="s">
        <v>32</v>
      </c>
    </row>
    <row r="627" spans="1:8" x14ac:dyDescent="0.25">
      <c r="A627" t="s">
        <v>19</v>
      </c>
      <c r="B627">
        <v>2024</v>
      </c>
      <c r="C627" t="s">
        <v>23</v>
      </c>
      <c r="D627">
        <v>9307</v>
      </c>
      <c r="E627" t="s">
        <v>30</v>
      </c>
      <c r="F627">
        <v>2296</v>
      </c>
      <c r="G627">
        <v>2530</v>
      </c>
      <c r="H627" t="s">
        <v>32</v>
      </c>
    </row>
    <row r="628" spans="1:8" x14ac:dyDescent="0.25">
      <c r="A628" t="s">
        <v>18</v>
      </c>
      <c r="B628">
        <v>2024</v>
      </c>
      <c r="C628" t="s">
        <v>21</v>
      </c>
      <c r="D628">
        <v>7995</v>
      </c>
      <c r="E628" t="s">
        <v>27</v>
      </c>
      <c r="F628">
        <v>3954</v>
      </c>
      <c r="G628">
        <v>4271</v>
      </c>
      <c r="H628" t="s">
        <v>35</v>
      </c>
    </row>
    <row r="629" spans="1:8" x14ac:dyDescent="0.25">
      <c r="A629" t="s">
        <v>12</v>
      </c>
      <c r="B629">
        <v>2023</v>
      </c>
      <c r="C629" t="s">
        <v>22</v>
      </c>
      <c r="D629">
        <v>3295</v>
      </c>
      <c r="E629" t="s">
        <v>29</v>
      </c>
      <c r="F629">
        <v>3246</v>
      </c>
      <c r="G629">
        <v>3335</v>
      </c>
      <c r="H629" t="s">
        <v>35</v>
      </c>
    </row>
    <row r="630" spans="1:8" x14ac:dyDescent="0.25">
      <c r="A630" t="s">
        <v>15</v>
      </c>
      <c r="B630">
        <v>2025</v>
      </c>
      <c r="C630" t="s">
        <v>24</v>
      </c>
      <c r="D630">
        <v>3181</v>
      </c>
      <c r="E630" t="s">
        <v>28</v>
      </c>
      <c r="F630">
        <v>4337</v>
      </c>
      <c r="G630">
        <v>4713</v>
      </c>
      <c r="H630" t="s">
        <v>32</v>
      </c>
    </row>
    <row r="631" spans="1:8" x14ac:dyDescent="0.25">
      <c r="A631" t="s">
        <v>9</v>
      </c>
      <c r="B631">
        <v>2024</v>
      </c>
      <c r="C631" t="s">
        <v>20</v>
      </c>
      <c r="D631">
        <v>4933</v>
      </c>
      <c r="E631" t="s">
        <v>26</v>
      </c>
      <c r="F631">
        <v>1314</v>
      </c>
      <c r="G631">
        <v>1287</v>
      </c>
      <c r="H631" t="s">
        <v>34</v>
      </c>
    </row>
    <row r="632" spans="1:8" x14ac:dyDescent="0.25">
      <c r="A632" t="s">
        <v>18</v>
      </c>
      <c r="B632">
        <v>2023</v>
      </c>
      <c r="C632" t="s">
        <v>24</v>
      </c>
      <c r="D632">
        <v>2827</v>
      </c>
      <c r="E632" t="s">
        <v>25</v>
      </c>
      <c r="F632">
        <v>3577</v>
      </c>
      <c r="G632">
        <v>3808</v>
      </c>
      <c r="H632" t="s">
        <v>32</v>
      </c>
    </row>
    <row r="633" spans="1:8" x14ac:dyDescent="0.25">
      <c r="A633" t="s">
        <v>18</v>
      </c>
      <c r="B633">
        <v>2023</v>
      </c>
      <c r="C633" t="s">
        <v>24</v>
      </c>
      <c r="D633">
        <v>9958</v>
      </c>
      <c r="E633" t="s">
        <v>29</v>
      </c>
      <c r="F633">
        <v>983</v>
      </c>
      <c r="G633">
        <v>707</v>
      </c>
      <c r="H633" t="s">
        <v>34</v>
      </c>
    </row>
    <row r="634" spans="1:8" x14ac:dyDescent="0.25">
      <c r="A634" t="s">
        <v>16</v>
      </c>
      <c r="B634">
        <v>2025</v>
      </c>
      <c r="C634" t="s">
        <v>23</v>
      </c>
      <c r="D634">
        <v>4661</v>
      </c>
      <c r="E634" t="s">
        <v>31</v>
      </c>
      <c r="F634">
        <v>4139</v>
      </c>
      <c r="G634">
        <v>3905</v>
      </c>
      <c r="H634" t="s">
        <v>33</v>
      </c>
    </row>
    <row r="635" spans="1:8" x14ac:dyDescent="0.25">
      <c r="A635" t="s">
        <v>8</v>
      </c>
      <c r="B635">
        <v>2023</v>
      </c>
      <c r="C635" t="s">
        <v>24</v>
      </c>
      <c r="D635">
        <v>1798</v>
      </c>
      <c r="E635" t="s">
        <v>31</v>
      </c>
      <c r="F635">
        <v>2663</v>
      </c>
      <c r="G635">
        <v>2925</v>
      </c>
      <c r="H635" t="s">
        <v>35</v>
      </c>
    </row>
    <row r="636" spans="1:8" x14ac:dyDescent="0.25">
      <c r="A636" t="s">
        <v>10</v>
      </c>
      <c r="B636">
        <v>2024</v>
      </c>
      <c r="C636" t="s">
        <v>24</v>
      </c>
      <c r="D636">
        <v>2403</v>
      </c>
      <c r="E636" t="s">
        <v>29</v>
      </c>
      <c r="F636">
        <v>4669</v>
      </c>
      <c r="G636">
        <v>4399</v>
      </c>
      <c r="H636" t="s">
        <v>32</v>
      </c>
    </row>
    <row r="637" spans="1:8" x14ac:dyDescent="0.25">
      <c r="A637" t="s">
        <v>11</v>
      </c>
      <c r="B637">
        <v>2024</v>
      </c>
      <c r="C637" t="s">
        <v>23</v>
      </c>
      <c r="D637">
        <v>4829</v>
      </c>
      <c r="E637" t="s">
        <v>26</v>
      </c>
      <c r="F637">
        <v>6334</v>
      </c>
      <c r="G637">
        <v>6780</v>
      </c>
      <c r="H637" t="s">
        <v>33</v>
      </c>
    </row>
    <row r="638" spans="1:8" x14ac:dyDescent="0.25">
      <c r="A638" t="s">
        <v>15</v>
      </c>
      <c r="B638">
        <v>2023</v>
      </c>
      <c r="C638" t="s">
        <v>22</v>
      </c>
      <c r="D638">
        <v>5012</v>
      </c>
      <c r="E638" t="s">
        <v>30</v>
      </c>
      <c r="F638">
        <v>1053</v>
      </c>
      <c r="G638">
        <v>1255</v>
      </c>
      <c r="H638" t="s">
        <v>32</v>
      </c>
    </row>
    <row r="639" spans="1:8" x14ac:dyDescent="0.25">
      <c r="A639" t="s">
        <v>18</v>
      </c>
      <c r="B639">
        <v>2024</v>
      </c>
      <c r="C639" t="s">
        <v>24</v>
      </c>
      <c r="D639">
        <v>7891</v>
      </c>
      <c r="E639" t="s">
        <v>30</v>
      </c>
      <c r="F639">
        <v>7324</v>
      </c>
      <c r="G639">
        <v>6899</v>
      </c>
      <c r="H639" t="s">
        <v>34</v>
      </c>
    </row>
    <row r="640" spans="1:8" x14ac:dyDescent="0.25">
      <c r="A640" t="s">
        <v>12</v>
      </c>
      <c r="B640">
        <v>2024</v>
      </c>
      <c r="C640" t="s">
        <v>24</v>
      </c>
      <c r="D640">
        <v>5570</v>
      </c>
      <c r="E640" t="s">
        <v>20</v>
      </c>
      <c r="F640">
        <v>2014</v>
      </c>
      <c r="G640">
        <v>2181</v>
      </c>
      <c r="H640" t="s">
        <v>33</v>
      </c>
    </row>
    <row r="641" spans="1:8" x14ac:dyDescent="0.25">
      <c r="A641" t="s">
        <v>19</v>
      </c>
      <c r="B641">
        <v>2025</v>
      </c>
      <c r="C641" t="s">
        <v>20</v>
      </c>
      <c r="D641">
        <v>9085</v>
      </c>
      <c r="E641" t="s">
        <v>26</v>
      </c>
      <c r="F641">
        <v>3528</v>
      </c>
      <c r="G641">
        <v>3736</v>
      </c>
      <c r="H641" t="s">
        <v>35</v>
      </c>
    </row>
    <row r="642" spans="1:8" x14ac:dyDescent="0.25">
      <c r="A642" t="s">
        <v>18</v>
      </c>
      <c r="B642">
        <v>2025</v>
      </c>
      <c r="C642" t="s">
        <v>24</v>
      </c>
      <c r="D642">
        <v>6566</v>
      </c>
      <c r="E642" t="s">
        <v>31</v>
      </c>
      <c r="F642">
        <v>6799</v>
      </c>
      <c r="G642">
        <v>7052</v>
      </c>
      <c r="H642" t="s">
        <v>35</v>
      </c>
    </row>
    <row r="643" spans="1:8" x14ac:dyDescent="0.25">
      <c r="A643" t="s">
        <v>13</v>
      </c>
      <c r="B643">
        <v>2023</v>
      </c>
      <c r="C643" t="s">
        <v>22</v>
      </c>
      <c r="D643">
        <v>7262</v>
      </c>
      <c r="E643" t="s">
        <v>29</v>
      </c>
      <c r="F643">
        <v>4832</v>
      </c>
      <c r="G643">
        <v>4860</v>
      </c>
      <c r="H643" t="s">
        <v>35</v>
      </c>
    </row>
    <row r="644" spans="1:8" x14ac:dyDescent="0.25">
      <c r="A644" t="s">
        <v>15</v>
      </c>
      <c r="B644">
        <v>2023</v>
      </c>
      <c r="C644" t="s">
        <v>22</v>
      </c>
      <c r="D644">
        <v>7769</v>
      </c>
      <c r="E644" t="s">
        <v>28</v>
      </c>
      <c r="F644">
        <v>1083</v>
      </c>
      <c r="G644">
        <v>930</v>
      </c>
      <c r="H644" t="s">
        <v>33</v>
      </c>
    </row>
    <row r="645" spans="1:8" x14ac:dyDescent="0.25">
      <c r="A645" t="s">
        <v>17</v>
      </c>
      <c r="B645">
        <v>2024</v>
      </c>
      <c r="C645" t="s">
        <v>21</v>
      </c>
      <c r="D645">
        <v>3888</v>
      </c>
      <c r="E645" t="s">
        <v>28</v>
      </c>
      <c r="F645">
        <v>7211</v>
      </c>
      <c r="G645">
        <v>7711</v>
      </c>
      <c r="H645" t="s">
        <v>34</v>
      </c>
    </row>
    <row r="646" spans="1:8" x14ac:dyDescent="0.25">
      <c r="A646" t="s">
        <v>8</v>
      </c>
      <c r="B646">
        <v>2024</v>
      </c>
      <c r="C646" t="s">
        <v>22</v>
      </c>
      <c r="D646">
        <v>8210</v>
      </c>
      <c r="E646" t="s">
        <v>26</v>
      </c>
      <c r="F646">
        <v>7319</v>
      </c>
      <c r="G646">
        <v>7057</v>
      </c>
      <c r="H646" t="s">
        <v>35</v>
      </c>
    </row>
    <row r="647" spans="1:8" x14ac:dyDescent="0.25">
      <c r="A647" t="s">
        <v>12</v>
      </c>
      <c r="B647">
        <v>2023</v>
      </c>
      <c r="C647" t="s">
        <v>24</v>
      </c>
      <c r="D647">
        <v>1885</v>
      </c>
      <c r="E647" t="s">
        <v>20</v>
      </c>
      <c r="F647">
        <v>5751</v>
      </c>
      <c r="G647">
        <v>6060</v>
      </c>
      <c r="H647" t="s">
        <v>34</v>
      </c>
    </row>
    <row r="648" spans="1:8" x14ac:dyDescent="0.25">
      <c r="A648" t="s">
        <v>18</v>
      </c>
      <c r="B648">
        <v>2025</v>
      </c>
      <c r="C648" t="s">
        <v>23</v>
      </c>
      <c r="D648">
        <v>9397</v>
      </c>
      <c r="E648" t="s">
        <v>20</v>
      </c>
      <c r="F648">
        <v>5964</v>
      </c>
      <c r="G648">
        <v>6371</v>
      </c>
      <c r="H648" t="s">
        <v>34</v>
      </c>
    </row>
    <row r="649" spans="1:8" x14ac:dyDescent="0.25">
      <c r="A649" t="s">
        <v>8</v>
      </c>
      <c r="B649">
        <v>2024</v>
      </c>
      <c r="C649" t="s">
        <v>20</v>
      </c>
      <c r="D649">
        <v>4496</v>
      </c>
      <c r="E649" t="s">
        <v>20</v>
      </c>
      <c r="F649">
        <v>5230</v>
      </c>
      <c r="G649">
        <v>4966</v>
      </c>
      <c r="H649" t="s">
        <v>32</v>
      </c>
    </row>
    <row r="650" spans="1:8" x14ac:dyDescent="0.25">
      <c r="A650" t="s">
        <v>17</v>
      </c>
      <c r="B650">
        <v>2023</v>
      </c>
      <c r="C650" t="s">
        <v>20</v>
      </c>
      <c r="D650">
        <v>9652</v>
      </c>
      <c r="E650" t="s">
        <v>28</v>
      </c>
      <c r="F650">
        <v>3920</v>
      </c>
      <c r="G650">
        <v>4378</v>
      </c>
      <c r="H650" t="s">
        <v>34</v>
      </c>
    </row>
    <row r="651" spans="1:8" x14ac:dyDescent="0.25">
      <c r="A651" t="s">
        <v>14</v>
      </c>
      <c r="B651">
        <v>2023</v>
      </c>
      <c r="C651" t="s">
        <v>22</v>
      </c>
      <c r="D651">
        <v>6819</v>
      </c>
      <c r="E651" t="s">
        <v>26</v>
      </c>
      <c r="F651">
        <v>4452</v>
      </c>
      <c r="G651">
        <v>4134</v>
      </c>
      <c r="H651" t="s">
        <v>34</v>
      </c>
    </row>
    <row r="652" spans="1:8" x14ac:dyDescent="0.25">
      <c r="A652" t="s">
        <v>17</v>
      </c>
      <c r="B652">
        <v>2025</v>
      </c>
      <c r="C652" t="s">
        <v>20</v>
      </c>
      <c r="D652">
        <v>4985</v>
      </c>
      <c r="E652" t="s">
        <v>31</v>
      </c>
      <c r="F652">
        <v>4670</v>
      </c>
      <c r="G652">
        <v>4559</v>
      </c>
      <c r="H652" t="s">
        <v>34</v>
      </c>
    </row>
    <row r="653" spans="1:8" x14ac:dyDescent="0.25">
      <c r="A653" t="s">
        <v>10</v>
      </c>
      <c r="B653">
        <v>2025</v>
      </c>
      <c r="C653" t="s">
        <v>23</v>
      </c>
      <c r="D653">
        <v>5983</v>
      </c>
      <c r="E653" t="s">
        <v>29</v>
      </c>
      <c r="F653">
        <v>6540</v>
      </c>
      <c r="G653">
        <v>6880</v>
      </c>
      <c r="H653" t="s">
        <v>32</v>
      </c>
    </row>
    <row r="654" spans="1:8" x14ac:dyDescent="0.25">
      <c r="A654" t="s">
        <v>12</v>
      </c>
      <c r="B654">
        <v>2025</v>
      </c>
      <c r="C654" t="s">
        <v>21</v>
      </c>
      <c r="D654">
        <v>1855</v>
      </c>
      <c r="E654" t="s">
        <v>28</v>
      </c>
      <c r="F654">
        <v>5440</v>
      </c>
      <c r="G654">
        <v>4975</v>
      </c>
      <c r="H654" t="s">
        <v>34</v>
      </c>
    </row>
    <row r="655" spans="1:8" x14ac:dyDescent="0.25">
      <c r="A655" t="s">
        <v>15</v>
      </c>
      <c r="B655">
        <v>2024</v>
      </c>
      <c r="C655" t="s">
        <v>20</v>
      </c>
      <c r="D655">
        <v>9836</v>
      </c>
      <c r="E655" t="s">
        <v>27</v>
      </c>
      <c r="F655">
        <v>526</v>
      </c>
      <c r="G655">
        <v>904</v>
      </c>
      <c r="H655" t="s">
        <v>33</v>
      </c>
    </row>
    <row r="656" spans="1:8" x14ac:dyDescent="0.25">
      <c r="A656" t="s">
        <v>14</v>
      </c>
      <c r="B656">
        <v>2024</v>
      </c>
      <c r="C656" t="s">
        <v>21</v>
      </c>
      <c r="D656">
        <v>4861</v>
      </c>
      <c r="E656" t="s">
        <v>29</v>
      </c>
      <c r="F656">
        <v>4239</v>
      </c>
      <c r="G656">
        <v>4537</v>
      </c>
      <c r="H656" t="s">
        <v>33</v>
      </c>
    </row>
    <row r="657" spans="1:8" x14ac:dyDescent="0.25">
      <c r="A657" t="s">
        <v>10</v>
      </c>
      <c r="B657">
        <v>2023</v>
      </c>
      <c r="C657" t="s">
        <v>20</v>
      </c>
      <c r="D657">
        <v>2234</v>
      </c>
      <c r="E657" t="s">
        <v>30</v>
      </c>
      <c r="F657">
        <v>2776</v>
      </c>
      <c r="G657">
        <v>2435</v>
      </c>
      <c r="H657" t="s">
        <v>32</v>
      </c>
    </row>
    <row r="658" spans="1:8" x14ac:dyDescent="0.25">
      <c r="A658" t="s">
        <v>12</v>
      </c>
      <c r="B658">
        <v>2025</v>
      </c>
      <c r="C658" t="s">
        <v>22</v>
      </c>
      <c r="D658">
        <v>9630</v>
      </c>
      <c r="E658" t="s">
        <v>31</v>
      </c>
      <c r="F658">
        <v>4864</v>
      </c>
      <c r="G658">
        <v>5240</v>
      </c>
      <c r="H658" t="s">
        <v>35</v>
      </c>
    </row>
    <row r="659" spans="1:8" x14ac:dyDescent="0.25">
      <c r="A659" t="s">
        <v>11</v>
      </c>
      <c r="B659">
        <v>2023</v>
      </c>
      <c r="C659" t="s">
        <v>23</v>
      </c>
      <c r="D659">
        <v>2850</v>
      </c>
      <c r="E659" t="s">
        <v>28</v>
      </c>
      <c r="F659">
        <v>533</v>
      </c>
      <c r="G659">
        <v>454</v>
      </c>
      <c r="H659" t="s">
        <v>35</v>
      </c>
    </row>
    <row r="660" spans="1:8" x14ac:dyDescent="0.25">
      <c r="A660" t="s">
        <v>15</v>
      </c>
      <c r="B660">
        <v>2025</v>
      </c>
      <c r="C660" t="s">
        <v>20</v>
      </c>
      <c r="D660">
        <v>7750</v>
      </c>
      <c r="E660" t="s">
        <v>20</v>
      </c>
      <c r="F660">
        <v>1267</v>
      </c>
      <c r="G660">
        <v>1548</v>
      </c>
      <c r="H660" t="s">
        <v>34</v>
      </c>
    </row>
    <row r="661" spans="1:8" x14ac:dyDescent="0.25">
      <c r="A661" t="s">
        <v>11</v>
      </c>
      <c r="B661">
        <v>2025</v>
      </c>
      <c r="C661" t="s">
        <v>21</v>
      </c>
      <c r="D661">
        <v>6688</v>
      </c>
      <c r="E661" t="s">
        <v>30</v>
      </c>
      <c r="F661">
        <v>2370</v>
      </c>
      <c r="G661">
        <v>2690</v>
      </c>
      <c r="H661" t="s">
        <v>32</v>
      </c>
    </row>
    <row r="662" spans="1:8" x14ac:dyDescent="0.25">
      <c r="A662" t="s">
        <v>16</v>
      </c>
      <c r="B662">
        <v>2023</v>
      </c>
      <c r="C662" t="s">
        <v>23</v>
      </c>
      <c r="D662">
        <v>8242</v>
      </c>
      <c r="E662" t="s">
        <v>31</v>
      </c>
      <c r="F662">
        <v>5202</v>
      </c>
      <c r="G662">
        <v>4955</v>
      </c>
      <c r="H662" t="s">
        <v>34</v>
      </c>
    </row>
    <row r="663" spans="1:8" x14ac:dyDescent="0.25">
      <c r="A663" t="s">
        <v>10</v>
      </c>
      <c r="B663">
        <v>2023</v>
      </c>
      <c r="C663" t="s">
        <v>20</v>
      </c>
      <c r="D663">
        <v>7193</v>
      </c>
      <c r="E663" t="s">
        <v>20</v>
      </c>
      <c r="F663">
        <v>6436</v>
      </c>
      <c r="G663">
        <v>6041</v>
      </c>
      <c r="H663" t="s">
        <v>32</v>
      </c>
    </row>
    <row r="664" spans="1:8" x14ac:dyDescent="0.25">
      <c r="A664" t="s">
        <v>13</v>
      </c>
      <c r="B664">
        <v>2025</v>
      </c>
      <c r="C664" t="s">
        <v>21</v>
      </c>
      <c r="D664">
        <v>8561</v>
      </c>
      <c r="E664" t="s">
        <v>31</v>
      </c>
      <c r="F664">
        <v>4552</v>
      </c>
      <c r="G664">
        <v>4933</v>
      </c>
      <c r="H664" t="s">
        <v>34</v>
      </c>
    </row>
    <row r="665" spans="1:8" x14ac:dyDescent="0.25">
      <c r="A665" t="s">
        <v>13</v>
      </c>
      <c r="B665">
        <v>2023</v>
      </c>
      <c r="C665" t="s">
        <v>21</v>
      </c>
      <c r="D665">
        <v>2915</v>
      </c>
      <c r="E665" t="s">
        <v>31</v>
      </c>
      <c r="F665">
        <v>6908</v>
      </c>
      <c r="G665">
        <v>6700</v>
      </c>
      <c r="H665" t="s">
        <v>32</v>
      </c>
    </row>
    <row r="666" spans="1:8" x14ac:dyDescent="0.25">
      <c r="A666" t="s">
        <v>17</v>
      </c>
      <c r="B666">
        <v>2024</v>
      </c>
      <c r="C666" t="s">
        <v>22</v>
      </c>
      <c r="D666">
        <v>2025</v>
      </c>
      <c r="E666" t="s">
        <v>31</v>
      </c>
      <c r="F666">
        <v>5881</v>
      </c>
      <c r="G666">
        <v>5785</v>
      </c>
      <c r="H666" t="s">
        <v>34</v>
      </c>
    </row>
    <row r="667" spans="1:8" x14ac:dyDescent="0.25">
      <c r="A667" t="s">
        <v>15</v>
      </c>
      <c r="B667">
        <v>2024</v>
      </c>
      <c r="C667" t="s">
        <v>20</v>
      </c>
      <c r="D667">
        <v>6807</v>
      </c>
      <c r="E667" t="s">
        <v>30</v>
      </c>
      <c r="F667">
        <v>3339</v>
      </c>
      <c r="G667">
        <v>3631</v>
      </c>
      <c r="H667" t="s">
        <v>33</v>
      </c>
    </row>
    <row r="668" spans="1:8" x14ac:dyDescent="0.25">
      <c r="A668" t="s">
        <v>19</v>
      </c>
      <c r="B668">
        <v>2025</v>
      </c>
      <c r="C668" t="s">
        <v>24</v>
      </c>
      <c r="D668">
        <v>4855</v>
      </c>
      <c r="E668" t="s">
        <v>20</v>
      </c>
      <c r="F668">
        <v>5051</v>
      </c>
      <c r="G668">
        <v>5278</v>
      </c>
      <c r="H668" t="s">
        <v>33</v>
      </c>
    </row>
    <row r="669" spans="1:8" x14ac:dyDescent="0.25">
      <c r="A669" t="s">
        <v>8</v>
      </c>
      <c r="B669">
        <v>2024</v>
      </c>
      <c r="C669" t="s">
        <v>21</v>
      </c>
      <c r="D669">
        <v>3995</v>
      </c>
      <c r="E669" t="s">
        <v>28</v>
      </c>
      <c r="F669">
        <v>3004</v>
      </c>
      <c r="G669">
        <v>2774</v>
      </c>
      <c r="H669" t="s">
        <v>34</v>
      </c>
    </row>
    <row r="670" spans="1:8" x14ac:dyDescent="0.25">
      <c r="A670" t="s">
        <v>16</v>
      </c>
      <c r="B670">
        <v>2025</v>
      </c>
      <c r="C670" t="s">
        <v>23</v>
      </c>
      <c r="D670">
        <v>4977</v>
      </c>
      <c r="E670" t="s">
        <v>27</v>
      </c>
      <c r="F670">
        <v>4874</v>
      </c>
      <c r="G670">
        <v>5072</v>
      </c>
      <c r="H670" t="s">
        <v>32</v>
      </c>
    </row>
    <row r="671" spans="1:8" x14ac:dyDescent="0.25">
      <c r="A671" t="s">
        <v>11</v>
      </c>
      <c r="B671">
        <v>2023</v>
      </c>
      <c r="C671" t="s">
        <v>22</v>
      </c>
      <c r="D671">
        <v>7447</v>
      </c>
      <c r="E671" t="s">
        <v>27</v>
      </c>
      <c r="F671">
        <v>2473</v>
      </c>
      <c r="G671">
        <v>2185</v>
      </c>
      <c r="H671" t="s">
        <v>35</v>
      </c>
    </row>
    <row r="672" spans="1:8" x14ac:dyDescent="0.25">
      <c r="A672" t="s">
        <v>19</v>
      </c>
      <c r="B672">
        <v>2023</v>
      </c>
      <c r="C672" t="s">
        <v>21</v>
      </c>
      <c r="D672">
        <v>4522</v>
      </c>
      <c r="E672" t="s">
        <v>28</v>
      </c>
      <c r="F672">
        <v>4370</v>
      </c>
      <c r="G672">
        <v>3894</v>
      </c>
      <c r="H672" t="s">
        <v>35</v>
      </c>
    </row>
    <row r="673" spans="1:8" x14ac:dyDescent="0.25">
      <c r="A673" t="s">
        <v>12</v>
      </c>
      <c r="B673">
        <v>2023</v>
      </c>
      <c r="C673" t="s">
        <v>24</v>
      </c>
      <c r="D673">
        <v>9500</v>
      </c>
      <c r="E673" t="s">
        <v>31</v>
      </c>
      <c r="F673">
        <v>2229</v>
      </c>
      <c r="G673">
        <v>2011</v>
      </c>
      <c r="H673" t="s">
        <v>34</v>
      </c>
    </row>
    <row r="674" spans="1:8" x14ac:dyDescent="0.25">
      <c r="A674" t="s">
        <v>17</v>
      </c>
      <c r="B674">
        <v>2024</v>
      </c>
      <c r="C674" t="s">
        <v>22</v>
      </c>
      <c r="D674">
        <v>6551</v>
      </c>
      <c r="E674" t="s">
        <v>30</v>
      </c>
      <c r="F674">
        <v>550</v>
      </c>
      <c r="G674">
        <v>252</v>
      </c>
      <c r="H674" t="s">
        <v>32</v>
      </c>
    </row>
    <row r="675" spans="1:8" x14ac:dyDescent="0.25">
      <c r="A675" t="s">
        <v>13</v>
      </c>
      <c r="B675">
        <v>2025</v>
      </c>
      <c r="C675" t="s">
        <v>23</v>
      </c>
      <c r="D675">
        <v>8058</v>
      </c>
      <c r="E675" t="s">
        <v>27</v>
      </c>
      <c r="F675">
        <v>5823</v>
      </c>
      <c r="G675">
        <v>5684</v>
      </c>
      <c r="H675" t="s">
        <v>34</v>
      </c>
    </row>
    <row r="676" spans="1:8" x14ac:dyDescent="0.25">
      <c r="A676" t="s">
        <v>13</v>
      </c>
      <c r="B676">
        <v>2023</v>
      </c>
      <c r="C676" t="s">
        <v>21</v>
      </c>
      <c r="D676">
        <v>2537</v>
      </c>
      <c r="E676" t="s">
        <v>30</v>
      </c>
      <c r="F676">
        <v>1973</v>
      </c>
      <c r="G676">
        <v>2119</v>
      </c>
      <c r="H676" t="s">
        <v>34</v>
      </c>
    </row>
    <row r="677" spans="1:8" x14ac:dyDescent="0.25">
      <c r="A677" t="s">
        <v>9</v>
      </c>
      <c r="B677">
        <v>2025</v>
      </c>
      <c r="C677" t="s">
        <v>21</v>
      </c>
      <c r="D677">
        <v>8643</v>
      </c>
      <c r="E677" t="s">
        <v>20</v>
      </c>
      <c r="F677">
        <v>1725</v>
      </c>
      <c r="G677">
        <v>1631</v>
      </c>
      <c r="H677" t="s">
        <v>34</v>
      </c>
    </row>
    <row r="678" spans="1:8" x14ac:dyDescent="0.25">
      <c r="A678" t="s">
        <v>19</v>
      </c>
      <c r="B678">
        <v>2025</v>
      </c>
      <c r="C678" t="s">
        <v>20</v>
      </c>
      <c r="D678">
        <v>3906</v>
      </c>
      <c r="E678" t="s">
        <v>25</v>
      </c>
      <c r="F678">
        <v>3257</v>
      </c>
      <c r="G678">
        <v>2980</v>
      </c>
      <c r="H678" t="s">
        <v>32</v>
      </c>
    </row>
    <row r="679" spans="1:8" x14ac:dyDescent="0.25">
      <c r="A679" t="s">
        <v>9</v>
      </c>
      <c r="B679">
        <v>2024</v>
      </c>
      <c r="C679" t="s">
        <v>24</v>
      </c>
      <c r="D679">
        <v>7485</v>
      </c>
      <c r="E679" t="s">
        <v>27</v>
      </c>
      <c r="F679">
        <v>1198</v>
      </c>
      <c r="G679">
        <v>1009</v>
      </c>
      <c r="H679" t="s">
        <v>33</v>
      </c>
    </row>
    <row r="680" spans="1:8" x14ac:dyDescent="0.25">
      <c r="A680" t="s">
        <v>12</v>
      </c>
      <c r="B680">
        <v>2024</v>
      </c>
      <c r="C680" t="s">
        <v>22</v>
      </c>
      <c r="D680">
        <v>3330</v>
      </c>
      <c r="E680" t="s">
        <v>28</v>
      </c>
      <c r="F680">
        <v>3431</v>
      </c>
      <c r="G680">
        <v>3031</v>
      </c>
      <c r="H680" t="s">
        <v>34</v>
      </c>
    </row>
    <row r="681" spans="1:8" x14ac:dyDescent="0.25">
      <c r="A681" t="s">
        <v>13</v>
      </c>
      <c r="B681">
        <v>2023</v>
      </c>
      <c r="C681" t="s">
        <v>22</v>
      </c>
      <c r="D681">
        <v>5789</v>
      </c>
      <c r="E681" t="s">
        <v>26</v>
      </c>
      <c r="F681">
        <v>5308</v>
      </c>
      <c r="G681">
        <v>4816</v>
      </c>
      <c r="H681" t="s">
        <v>35</v>
      </c>
    </row>
    <row r="682" spans="1:8" x14ac:dyDescent="0.25">
      <c r="A682" t="s">
        <v>10</v>
      </c>
      <c r="B682">
        <v>2024</v>
      </c>
      <c r="C682" t="s">
        <v>20</v>
      </c>
      <c r="D682">
        <v>3622</v>
      </c>
      <c r="E682" t="s">
        <v>26</v>
      </c>
      <c r="F682">
        <v>2326</v>
      </c>
      <c r="G682">
        <v>2469</v>
      </c>
      <c r="H682" t="s">
        <v>35</v>
      </c>
    </row>
    <row r="683" spans="1:8" x14ac:dyDescent="0.25">
      <c r="A683" t="s">
        <v>19</v>
      </c>
      <c r="B683">
        <v>2024</v>
      </c>
      <c r="C683" t="s">
        <v>21</v>
      </c>
      <c r="D683">
        <v>6203</v>
      </c>
      <c r="E683" t="s">
        <v>20</v>
      </c>
      <c r="F683">
        <v>7785</v>
      </c>
      <c r="G683">
        <v>8202</v>
      </c>
      <c r="H683" t="s">
        <v>34</v>
      </c>
    </row>
    <row r="684" spans="1:8" x14ac:dyDescent="0.25">
      <c r="A684" t="s">
        <v>19</v>
      </c>
      <c r="B684">
        <v>2025</v>
      </c>
      <c r="C684" t="s">
        <v>20</v>
      </c>
      <c r="D684">
        <v>6299</v>
      </c>
      <c r="E684" t="s">
        <v>31</v>
      </c>
      <c r="F684">
        <v>6011</v>
      </c>
      <c r="G684">
        <v>6249</v>
      </c>
      <c r="H684" t="s">
        <v>33</v>
      </c>
    </row>
    <row r="685" spans="1:8" x14ac:dyDescent="0.25">
      <c r="A685" t="s">
        <v>18</v>
      </c>
      <c r="B685">
        <v>2025</v>
      </c>
      <c r="C685" t="s">
        <v>22</v>
      </c>
      <c r="D685">
        <v>6630</v>
      </c>
      <c r="E685" t="s">
        <v>28</v>
      </c>
      <c r="F685">
        <v>7307</v>
      </c>
      <c r="G685">
        <v>7506</v>
      </c>
      <c r="H685" t="s">
        <v>35</v>
      </c>
    </row>
    <row r="686" spans="1:8" x14ac:dyDescent="0.25">
      <c r="A686" t="s">
        <v>16</v>
      </c>
      <c r="B686">
        <v>2025</v>
      </c>
      <c r="C686" t="s">
        <v>23</v>
      </c>
      <c r="D686">
        <v>4135</v>
      </c>
      <c r="E686" t="s">
        <v>20</v>
      </c>
      <c r="F686">
        <v>3812</v>
      </c>
      <c r="G686">
        <v>3954</v>
      </c>
      <c r="H686" t="s">
        <v>33</v>
      </c>
    </row>
    <row r="687" spans="1:8" x14ac:dyDescent="0.25">
      <c r="A687" t="s">
        <v>10</v>
      </c>
      <c r="B687">
        <v>2025</v>
      </c>
      <c r="C687" t="s">
        <v>24</v>
      </c>
      <c r="D687">
        <v>1984</v>
      </c>
      <c r="E687" t="s">
        <v>30</v>
      </c>
      <c r="F687">
        <v>2796</v>
      </c>
      <c r="G687">
        <v>3174</v>
      </c>
      <c r="H687" t="s">
        <v>34</v>
      </c>
    </row>
    <row r="688" spans="1:8" x14ac:dyDescent="0.25">
      <c r="A688" t="s">
        <v>19</v>
      </c>
      <c r="B688">
        <v>2025</v>
      </c>
      <c r="C688" t="s">
        <v>22</v>
      </c>
      <c r="D688">
        <v>4767</v>
      </c>
      <c r="E688" t="s">
        <v>31</v>
      </c>
      <c r="F688">
        <v>4827</v>
      </c>
      <c r="G688">
        <v>4419</v>
      </c>
      <c r="H688" t="s">
        <v>34</v>
      </c>
    </row>
    <row r="689" spans="1:8" x14ac:dyDescent="0.25">
      <c r="A689" t="s">
        <v>11</v>
      </c>
      <c r="B689">
        <v>2025</v>
      </c>
      <c r="C689" t="s">
        <v>23</v>
      </c>
      <c r="D689">
        <v>4691</v>
      </c>
      <c r="E689" t="s">
        <v>25</v>
      </c>
      <c r="F689">
        <v>6727</v>
      </c>
      <c r="G689">
        <v>6937</v>
      </c>
      <c r="H689" t="s">
        <v>32</v>
      </c>
    </row>
    <row r="690" spans="1:8" x14ac:dyDescent="0.25">
      <c r="A690" t="s">
        <v>13</v>
      </c>
      <c r="B690">
        <v>2023</v>
      </c>
      <c r="C690" t="s">
        <v>20</v>
      </c>
      <c r="D690">
        <v>3700</v>
      </c>
      <c r="E690" t="s">
        <v>31</v>
      </c>
      <c r="F690">
        <v>2478</v>
      </c>
      <c r="G690">
        <v>2062</v>
      </c>
      <c r="H690" t="s">
        <v>34</v>
      </c>
    </row>
    <row r="691" spans="1:8" x14ac:dyDescent="0.25">
      <c r="A691" t="s">
        <v>19</v>
      </c>
      <c r="B691">
        <v>2024</v>
      </c>
      <c r="C691" t="s">
        <v>24</v>
      </c>
      <c r="D691">
        <v>9284</v>
      </c>
      <c r="E691" t="s">
        <v>31</v>
      </c>
      <c r="F691">
        <v>2948</v>
      </c>
      <c r="G691">
        <v>3048</v>
      </c>
      <c r="H691" t="s">
        <v>34</v>
      </c>
    </row>
    <row r="692" spans="1:8" x14ac:dyDescent="0.25">
      <c r="A692" t="s">
        <v>11</v>
      </c>
      <c r="B692">
        <v>2024</v>
      </c>
      <c r="C692" t="s">
        <v>23</v>
      </c>
      <c r="D692">
        <v>4780</v>
      </c>
      <c r="E692" t="s">
        <v>20</v>
      </c>
      <c r="F692">
        <v>1475</v>
      </c>
      <c r="G692">
        <v>1009</v>
      </c>
      <c r="H692" t="s">
        <v>35</v>
      </c>
    </row>
    <row r="693" spans="1:8" x14ac:dyDescent="0.25">
      <c r="A693" t="s">
        <v>19</v>
      </c>
      <c r="B693">
        <v>2025</v>
      </c>
      <c r="C693" t="s">
        <v>24</v>
      </c>
      <c r="D693">
        <v>9119</v>
      </c>
      <c r="E693" t="s">
        <v>20</v>
      </c>
      <c r="F693">
        <v>2307</v>
      </c>
      <c r="G693">
        <v>2426</v>
      </c>
      <c r="H693" t="s">
        <v>32</v>
      </c>
    </row>
    <row r="694" spans="1:8" x14ac:dyDescent="0.25">
      <c r="A694" t="s">
        <v>17</v>
      </c>
      <c r="B694">
        <v>2025</v>
      </c>
      <c r="C694" t="s">
        <v>23</v>
      </c>
      <c r="D694">
        <v>2961</v>
      </c>
      <c r="E694" t="s">
        <v>27</v>
      </c>
      <c r="F694">
        <v>7219</v>
      </c>
      <c r="G694">
        <v>7346</v>
      </c>
      <c r="H694" t="s">
        <v>32</v>
      </c>
    </row>
    <row r="695" spans="1:8" x14ac:dyDescent="0.25">
      <c r="A695" t="s">
        <v>13</v>
      </c>
      <c r="B695">
        <v>2023</v>
      </c>
      <c r="C695" t="s">
        <v>21</v>
      </c>
      <c r="D695">
        <v>6156</v>
      </c>
      <c r="E695" t="s">
        <v>20</v>
      </c>
      <c r="F695">
        <v>5987</v>
      </c>
      <c r="G695">
        <v>5929</v>
      </c>
      <c r="H695" t="s">
        <v>33</v>
      </c>
    </row>
    <row r="696" spans="1:8" x14ac:dyDescent="0.25">
      <c r="A696" t="s">
        <v>19</v>
      </c>
      <c r="B696">
        <v>2024</v>
      </c>
      <c r="C696" t="s">
        <v>24</v>
      </c>
      <c r="D696">
        <v>6719</v>
      </c>
      <c r="E696" t="s">
        <v>26</v>
      </c>
      <c r="F696">
        <v>6546</v>
      </c>
      <c r="G696">
        <v>6760</v>
      </c>
      <c r="H696" t="s">
        <v>32</v>
      </c>
    </row>
    <row r="697" spans="1:8" x14ac:dyDescent="0.25">
      <c r="A697" t="s">
        <v>15</v>
      </c>
      <c r="B697">
        <v>2023</v>
      </c>
      <c r="C697" t="s">
        <v>21</v>
      </c>
      <c r="D697">
        <v>2614</v>
      </c>
      <c r="E697" t="s">
        <v>30</v>
      </c>
      <c r="F697">
        <v>602</v>
      </c>
      <c r="G697">
        <v>713</v>
      </c>
      <c r="H697" t="s">
        <v>34</v>
      </c>
    </row>
    <row r="698" spans="1:8" x14ac:dyDescent="0.25">
      <c r="A698" t="s">
        <v>13</v>
      </c>
      <c r="B698">
        <v>2025</v>
      </c>
      <c r="C698" t="s">
        <v>20</v>
      </c>
      <c r="D698">
        <v>1757</v>
      </c>
      <c r="E698" t="s">
        <v>30</v>
      </c>
      <c r="F698">
        <v>5400</v>
      </c>
      <c r="G698">
        <v>5424</v>
      </c>
      <c r="H698" t="s">
        <v>34</v>
      </c>
    </row>
    <row r="699" spans="1:8" x14ac:dyDescent="0.25">
      <c r="A699" t="s">
        <v>9</v>
      </c>
      <c r="B699">
        <v>2024</v>
      </c>
      <c r="C699" t="s">
        <v>22</v>
      </c>
      <c r="D699">
        <v>6473</v>
      </c>
      <c r="E699" t="s">
        <v>27</v>
      </c>
      <c r="F699">
        <v>2115</v>
      </c>
      <c r="G699">
        <v>1625</v>
      </c>
      <c r="H699" t="s">
        <v>34</v>
      </c>
    </row>
    <row r="700" spans="1:8" x14ac:dyDescent="0.25">
      <c r="A700" t="s">
        <v>13</v>
      </c>
      <c r="B700">
        <v>2023</v>
      </c>
      <c r="C700" t="s">
        <v>24</v>
      </c>
      <c r="D700">
        <v>2933</v>
      </c>
      <c r="E700" t="s">
        <v>28</v>
      </c>
      <c r="F700">
        <v>7449</v>
      </c>
      <c r="G700">
        <v>7264</v>
      </c>
      <c r="H700" t="s">
        <v>35</v>
      </c>
    </row>
    <row r="701" spans="1:8" x14ac:dyDescent="0.25">
      <c r="A701" t="s">
        <v>9</v>
      </c>
      <c r="B701">
        <v>2023</v>
      </c>
      <c r="C701" t="s">
        <v>22</v>
      </c>
      <c r="D701">
        <v>1571</v>
      </c>
      <c r="E701" t="s">
        <v>25</v>
      </c>
      <c r="F701">
        <v>6698</v>
      </c>
      <c r="G701">
        <v>7194</v>
      </c>
      <c r="H701" t="s">
        <v>33</v>
      </c>
    </row>
    <row r="702" spans="1:8" x14ac:dyDescent="0.25">
      <c r="A702" t="s">
        <v>15</v>
      </c>
      <c r="B702">
        <v>2023</v>
      </c>
      <c r="C702" t="s">
        <v>20</v>
      </c>
      <c r="D702">
        <v>3507</v>
      </c>
      <c r="E702" t="s">
        <v>31</v>
      </c>
      <c r="F702">
        <v>600</v>
      </c>
      <c r="G702">
        <v>795</v>
      </c>
      <c r="H702" t="s">
        <v>32</v>
      </c>
    </row>
    <row r="703" spans="1:8" x14ac:dyDescent="0.25">
      <c r="A703" t="s">
        <v>9</v>
      </c>
      <c r="B703">
        <v>2023</v>
      </c>
      <c r="C703" t="s">
        <v>24</v>
      </c>
      <c r="D703">
        <v>3775</v>
      </c>
      <c r="E703" t="s">
        <v>20</v>
      </c>
      <c r="F703">
        <v>7324</v>
      </c>
      <c r="G703">
        <v>7036</v>
      </c>
      <c r="H703" t="s">
        <v>33</v>
      </c>
    </row>
    <row r="704" spans="1:8" x14ac:dyDescent="0.25">
      <c r="A704" t="s">
        <v>12</v>
      </c>
      <c r="B704">
        <v>2023</v>
      </c>
      <c r="C704" t="s">
        <v>24</v>
      </c>
      <c r="D704">
        <v>2817</v>
      </c>
      <c r="E704" t="s">
        <v>20</v>
      </c>
      <c r="F704">
        <v>1568</v>
      </c>
      <c r="G704">
        <v>1140</v>
      </c>
      <c r="H704" t="s">
        <v>35</v>
      </c>
    </row>
    <row r="705" spans="1:8" x14ac:dyDescent="0.25">
      <c r="A705" t="s">
        <v>16</v>
      </c>
      <c r="B705">
        <v>2025</v>
      </c>
      <c r="C705" t="s">
        <v>23</v>
      </c>
      <c r="D705">
        <v>4539</v>
      </c>
      <c r="E705" t="s">
        <v>28</v>
      </c>
      <c r="F705">
        <v>804</v>
      </c>
      <c r="G705">
        <v>731</v>
      </c>
      <c r="H705" t="s">
        <v>33</v>
      </c>
    </row>
    <row r="706" spans="1:8" x14ac:dyDescent="0.25">
      <c r="A706" t="s">
        <v>16</v>
      </c>
      <c r="B706">
        <v>2024</v>
      </c>
      <c r="C706" t="s">
        <v>21</v>
      </c>
      <c r="D706">
        <v>7393</v>
      </c>
      <c r="E706" t="s">
        <v>27</v>
      </c>
      <c r="F706">
        <v>5282</v>
      </c>
      <c r="G706">
        <v>4958</v>
      </c>
      <c r="H706" t="s">
        <v>35</v>
      </c>
    </row>
    <row r="707" spans="1:8" x14ac:dyDescent="0.25">
      <c r="A707" t="s">
        <v>14</v>
      </c>
      <c r="B707">
        <v>2023</v>
      </c>
      <c r="C707" t="s">
        <v>21</v>
      </c>
      <c r="D707">
        <v>9091</v>
      </c>
      <c r="E707" t="s">
        <v>25</v>
      </c>
      <c r="F707">
        <v>4068</v>
      </c>
      <c r="G707">
        <v>3823</v>
      </c>
      <c r="H707" t="s">
        <v>34</v>
      </c>
    </row>
    <row r="708" spans="1:8" x14ac:dyDescent="0.25">
      <c r="A708" t="s">
        <v>15</v>
      </c>
      <c r="B708">
        <v>2023</v>
      </c>
      <c r="C708" t="s">
        <v>24</v>
      </c>
      <c r="D708">
        <v>9154</v>
      </c>
      <c r="E708" t="s">
        <v>26</v>
      </c>
      <c r="F708">
        <v>6743</v>
      </c>
      <c r="G708">
        <v>6497</v>
      </c>
      <c r="H708" t="s">
        <v>35</v>
      </c>
    </row>
    <row r="709" spans="1:8" x14ac:dyDescent="0.25">
      <c r="A709" t="s">
        <v>17</v>
      </c>
      <c r="B709">
        <v>2024</v>
      </c>
      <c r="C709" t="s">
        <v>23</v>
      </c>
      <c r="D709">
        <v>1253</v>
      </c>
      <c r="E709" t="s">
        <v>30</v>
      </c>
      <c r="F709">
        <v>1585</v>
      </c>
      <c r="G709">
        <v>1184</v>
      </c>
      <c r="H709" t="s">
        <v>34</v>
      </c>
    </row>
    <row r="710" spans="1:8" x14ac:dyDescent="0.25">
      <c r="A710" t="s">
        <v>18</v>
      </c>
      <c r="B710">
        <v>2024</v>
      </c>
      <c r="C710" t="s">
        <v>21</v>
      </c>
      <c r="D710">
        <v>8122</v>
      </c>
      <c r="E710" t="s">
        <v>27</v>
      </c>
      <c r="F710">
        <v>2359</v>
      </c>
      <c r="G710">
        <v>1936</v>
      </c>
      <c r="H710" t="s">
        <v>33</v>
      </c>
    </row>
    <row r="711" spans="1:8" x14ac:dyDescent="0.25">
      <c r="A711" t="s">
        <v>17</v>
      </c>
      <c r="B711">
        <v>2023</v>
      </c>
      <c r="C711" t="s">
        <v>21</v>
      </c>
      <c r="D711">
        <v>2563</v>
      </c>
      <c r="E711" t="s">
        <v>27</v>
      </c>
      <c r="F711">
        <v>712</v>
      </c>
      <c r="G711">
        <v>477</v>
      </c>
      <c r="H711" t="s">
        <v>34</v>
      </c>
    </row>
    <row r="712" spans="1:8" x14ac:dyDescent="0.25">
      <c r="A712" t="s">
        <v>17</v>
      </c>
      <c r="B712">
        <v>2025</v>
      </c>
      <c r="C712" t="s">
        <v>20</v>
      </c>
      <c r="D712">
        <v>8269</v>
      </c>
      <c r="E712" t="s">
        <v>20</v>
      </c>
      <c r="F712">
        <v>4545</v>
      </c>
      <c r="G712">
        <v>4209</v>
      </c>
      <c r="H712" t="s">
        <v>34</v>
      </c>
    </row>
    <row r="713" spans="1:8" x14ac:dyDescent="0.25">
      <c r="A713" t="s">
        <v>10</v>
      </c>
      <c r="B713">
        <v>2023</v>
      </c>
      <c r="C713" t="s">
        <v>24</v>
      </c>
      <c r="D713">
        <v>1053</v>
      </c>
      <c r="E713" t="s">
        <v>28</v>
      </c>
      <c r="F713">
        <v>3106</v>
      </c>
      <c r="G713">
        <v>3183</v>
      </c>
      <c r="H713" t="s">
        <v>33</v>
      </c>
    </row>
    <row r="714" spans="1:8" x14ac:dyDescent="0.25">
      <c r="A714" t="s">
        <v>18</v>
      </c>
      <c r="B714">
        <v>2025</v>
      </c>
      <c r="C714" t="s">
        <v>20</v>
      </c>
      <c r="D714">
        <v>5474</v>
      </c>
      <c r="E714" t="s">
        <v>25</v>
      </c>
      <c r="F714">
        <v>2861</v>
      </c>
      <c r="G714">
        <v>2661</v>
      </c>
      <c r="H714" t="s">
        <v>32</v>
      </c>
    </row>
    <row r="715" spans="1:8" x14ac:dyDescent="0.25">
      <c r="A715" t="s">
        <v>15</v>
      </c>
      <c r="B715">
        <v>2025</v>
      </c>
      <c r="C715" t="s">
        <v>23</v>
      </c>
      <c r="D715">
        <v>7814</v>
      </c>
      <c r="E715" t="s">
        <v>30</v>
      </c>
      <c r="F715">
        <v>4283</v>
      </c>
      <c r="G715">
        <v>4606</v>
      </c>
      <c r="H715" t="s">
        <v>33</v>
      </c>
    </row>
    <row r="716" spans="1:8" x14ac:dyDescent="0.25">
      <c r="A716" t="s">
        <v>8</v>
      </c>
      <c r="B716">
        <v>2023</v>
      </c>
      <c r="C716" t="s">
        <v>22</v>
      </c>
      <c r="D716">
        <v>3873</v>
      </c>
      <c r="E716" t="s">
        <v>27</v>
      </c>
      <c r="F716">
        <v>6608</v>
      </c>
      <c r="G716">
        <v>6788</v>
      </c>
      <c r="H716" t="s">
        <v>33</v>
      </c>
    </row>
    <row r="717" spans="1:8" x14ac:dyDescent="0.25">
      <c r="A717" t="s">
        <v>10</v>
      </c>
      <c r="B717">
        <v>2023</v>
      </c>
      <c r="C717" t="s">
        <v>22</v>
      </c>
      <c r="D717">
        <v>9699</v>
      </c>
      <c r="E717" t="s">
        <v>26</v>
      </c>
      <c r="F717">
        <v>4702</v>
      </c>
      <c r="G717">
        <v>4536</v>
      </c>
      <c r="H717" t="s">
        <v>32</v>
      </c>
    </row>
    <row r="718" spans="1:8" x14ac:dyDescent="0.25">
      <c r="A718" t="s">
        <v>10</v>
      </c>
      <c r="B718">
        <v>2025</v>
      </c>
      <c r="C718" t="s">
        <v>24</v>
      </c>
      <c r="D718">
        <v>2053</v>
      </c>
      <c r="E718" t="s">
        <v>27</v>
      </c>
      <c r="F718">
        <v>3500</v>
      </c>
      <c r="G718">
        <v>3105</v>
      </c>
      <c r="H718" t="s">
        <v>34</v>
      </c>
    </row>
    <row r="719" spans="1:8" x14ac:dyDescent="0.25">
      <c r="A719" t="s">
        <v>13</v>
      </c>
      <c r="B719">
        <v>2023</v>
      </c>
      <c r="C719" t="s">
        <v>21</v>
      </c>
      <c r="D719">
        <v>6342</v>
      </c>
      <c r="E719" t="s">
        <v>20</v>
      </c>
      <c r="F719">
        <v>7556</v>
      </c>
      <c r="G719">
        <v>7928</v>
      </c>
      <c r="H719" t="s">
        <v>34</v>
      </c>
    </row>
    <row r="720" spans="1:8" x14ac:dyDescent="0.25">
      <c r="A720" t="s">
        <v>14</v>
      </c>
      <c r="B720">
        <v>2023</v>
      </c>
      <c r="C720" t="s">
        <v>24</v>
      </c>
      <c r="D720">
        <v>4231</v>
      </c>
      <c r="E720" t="s">
        <v>26</v>
      </c>
      <c r="F720">
        <v>932</v>
      </c>
      <c r="G720">
        <v>1368</v>
      </c>
      <c r="H720" t="s">
        <v>35</v>
      </c>
    </row>
    <row r="721" spans="1:8" x14ac:dyDescent="0.25">
      <c r="A721" t="s">
        <v>9</v>
      </c>
      <c r="B721">
        <v>2025</v>
      </c>
      <c r="C721" t="s">
        <v>24</v>
      </c>
      <c r="D721">
        <v>9957</v>
      </c>
      <c r="E721" t="s">
        <v>29</v>
      </c>
      <c r="F721">
        <v>1354</v>
      </c>
      <c r="G721">
        <v>1735</v>
      </c>
      <c r="H721" t="s">
        <v>35</v>
      </c>
    </row>
    <row r="722" spans="1:8" x14ac:dyDescent="0.25">
      <c r="A722" t="s">
        <v>8</v>
      </c>
      <c r="B722">
        <v>2024</v>
      </c>
      <c r="C722" t="s">
        <v>21</v>
      </c>
      <c r="D722">
        <v>7226</v>
      </c>
      <c r="E722" t="s">
        <v>27</v>
      </c>
      <c r="F722">
        <v>7791</v>
      </c>
      <c r="G722">
        <v>7423</v>
      </c>
      <c r="H722" t="s">
        <v>35</v>
      </c>
    </row>
    <row r="723" spans="1:8" x14ac:dyDescent="0.25">
      <c r="A723" t="s">
        <v>8</v>
      </c>
      <c r="B723">
        <v>2025</v>
      </c>
      <c r="C723" t="s">
        <v>22</v>
      </c>
      <c r="D723">
        <v>5857</v>
      </c>
      <c r="E723" t="s">
        <v>25</v>
      </c>
      <c r="F723">
        <v>714</v>
      </c>
      <c r="G723">
        <v>987</v>
      </c>
      <c r="H723" t="s">
        <v>32</v>
      </c>
    </row>
    <row r="724" spans="1:8" x14ac:dyDescent="0.25">
      <c r="A724" t="s">
        <v>16</v>
      </c>
      <c r="B724">
        <v>2023</v>
      </c>
      <c r="C724" t="s">
        <v>22</v>
      </c>
      <c r="D724">
        <v>2000</v>
      </c>
      <c r="E724" t="s">
        <v>29</v>
      </c>
      <c r="F724">
        <v>6956</v>
      </c>
      <c r="G724">
        <v>6796</v>
      </c>
      <c r="H724" t="s">
        <v>32</v>
      </c>
    </row>
    <row r="725" spans="1:8" x14ac:dyDescent="0.25">
      <c r="A725" t="s">
        <v>9</v>
      </c>
      <c r="B725">
        <v>2024</v>
      </c>
      <c r="C725" t="s">
        <v>20</v>
      </c>
      <c r="D725">
        <v>5098</v>
      </c>
      <c r="E725" t="s">
        <v>20</v>
      </c>
      <c r="F725">
        <v>1475</v>
      </c>
      <c r="G725">
        <v>1796</v>
      </c>
      <c r="H725" t="s">
        <v>34</v>
      </c>
    </row>
    <row r="726" spans="1:8" x14ac:dyDescent="0.25">
      <c r="A726" t="s">
        <v>19</v>
      </c>
      <c r="B726">
        <v>2025</v>
      </c>
      <c r="C726" t="s">
        <v>24</v>
      </c>
      <c r="D726">
        <v>7910</v>
      </c>
      <c r="E726" t="s">
        <v>31</v>
      </c>
      <c r="F726">
        <v>2157</v>
      </c>
      <c r="G726">
        <v>2248</v>
      </c>
      <c r="H726" t="s">
        <v>34</v>
      </c>
    </row>
    <row r="727" spans="1:8" x14ac:dyDescent="0.25">
      <c r="A727" t="s">
        <v>12</v>
      </c>
      <c r="B727">
        <v>2024</v>
      </c>
      <c r="C727" t="s">
        <v>23</v>
      </c>
      <c r="D727">
        <v>2149</v>
      </c>
      <c r="E727" t="s">
        <v>30</v>
      </c>
      <c r="F727">
        <v>1641</v>
      </c>
      <c r="G727">
        <v>1497</v>
      </c>
      <c r="H727" t="s">
        <v>34</v>
      </c>
    </row>
    <row r="728" spans="1:8" x14ac:dyDescent="0.25">
      <c r="A728" t="s">
        <v>11</v>
      </c>
      <c r="B728">
        <v>2023</v>
      </c>
      <c r="C728" t="s">
        <v>20</v>
      </c>
      <c r="D728">
        <v>5946</v>
      </c>
      <c r="E728" t="s">
        <v>31</v>
      </c>
      <c r="F728">
        <v>1605</v>
      </c>
      <c r="G728">
        <v>1731</v>
      </c>
      <c r="H728" t="s">
        <v>33</v>
      </c>
    </row>
    <row r="729" spans="1:8" x14ac:dyDescent="0.25">
      <c r="A729" t="s">
        <v>13</v>
      </c>
      <c r="B729">
        <v>2024</v>
      </c>
      <c r="C729" t="s">
        <v>21</v>
      </c>
      <c r="D729">
        <v>3077</v>
      </c>
      <c r="E729" t="s">
        <v>28</v>
      </c>
      <c r="F729">
        <v>6181</v>
      </c>
      <c r="G729">
        <v>5921</v>
      </c>
      <c r="H729" t="s">
        <v>32</v>
      </c>
    </row>
    <row r="730" spans="1:8" x14ac:dyDescent="0.25">
      <c r="A730" t="s">
        <v>16</v>
      </c>
      <c r="B730">
        <v>2025</v>
      </c>
      <c r="C730" t="s">
        <v>22</v>
      </c>
      <c r="D730">
        <v>4883</v>
      </c>
      <c r="E730" t="s">
        <v>29</v>
      </c>
      <c r="F730">
        <v>1239</v>
      </c>
      <c r="G730">
        <v>944</v>
      </c>
      <c r="H730" t="s">
        <v>35</v>
      </c>
    </row>
    <row r="731" spans="1:8" x14ac:dyDescent="0.25">
      <c r="A731" t="s">
        <v>15</v>
      </c>
      <c r="B731">
        <v>2023</v>
      </c>
      <c r="C731" t="s">
        <v>23</v>
      </c>
      <c r="D731">
        <v>9942</v>
      </c>
      <c r="E731" t="s">
        <v>26</v>
      </c>
      <c r="F731">
        <v>2093</v>
      </c>
      <c r="G731">
        <v>1648</v>
      </c>
      <c r="H731" t="s">
        <v>35</v>
      </c>
    </row>
    <row r="732" spans="1:8" x14ac:dyDescent="0.25">
      <c r="A732" t="s">
        <v>13</v>
      </c>
      <c r="B732">
        <v>2025</v>
      </c>
      <c r="C732" t="s">
        <v>21</v>
      </c>
      <c r="D732">
        <v>8827</v>
      </c>
      <c r="E732" t="s">
        <v>25</v>
      </c>
      <c r="F732">
        <v>7308</v>
      </c>
      <c r="G732">
        <v>7274</v>
      </c>
      <c r="H732" t="s">
        <v>32</v>
      </c>
    </row>
    <row r="733" spans="1:8" x14ac:dyDescent="0.25">
      <c r="A733" t="s">
        <v>17</v>
      </c>
      <c r="B733">
        <v>2023</v>
      </c>
      <c r="C733" t="s">
        <v>21</v>
      </c>
      <c r="D733">
        <v>7746</v>
      </c>
      <c r="E733" t="s">
        <v>27</v>
      </c>
      <c r="F733">
        <v>5083</v>
      </c>
      <c r="G733">
        <v>4802</v>
      </c>
      <c r="H733" t="s">
        <v>34</v>
      </c>
    </row>
    <row r="734" spans="1:8" x14ac:dyDescent="0.25">
      <c r="A734" t="s">
        <v>17</v>
      </c>
      <c r="B734">
        <v>2023</v>
      </c>
      <c r="C734" t="s">
        <v>24</v>
      </c>
      <c r="D734">
        <v>7652</v>
      </c>
      <c r="E734" t="s">
        <v>28</v>
      </c>
      <c r="F734">
        <v>6001</v>
      </c>
      <c r="G734">
        <v>6357</v>
      </c>
      <c r="H734" t="s">
        <v>32</v>
      </c>
    </row>
    <row r="735" spans="1:8" x14ac:dyDescent="0.25">
      <c r="A735" t="s">
        <v>9</v>
      </c>
      <c r="B735">
        <v>2024</v>
      </c>
      <c r="C735" t="s">
        <v>22</v>
      </c>
      <c r="D735">
        <v>8092</v>
      </c>
      <c r="E735" t="s">
        <v>28</v>
      </c>
      <c r="F735">
        <v>6263</v>
      </c>
      <c r="G735">
        <v>6565</v>
      </c>
      <c r="H735" t="s">
        <v>35</v>
      </c>
    </row>
    <row r="736" spans="1:8" x14ac:dyDescent="0.25">
      <c r="A736" t="s">
        <v>15</v>
      </c>
      <c r="B736">
        <v>2024</v>
      </c>
      <c r="C736" t="s">
        <v>21</v>
      </c>
      <c r="D736">
        <v>7294</v>
      </c>
      <c r="E736" t="s">
        <v>25</v>
      </c>
      <c r="F736">
        <v>7382</v>
      </c>
      <c r="G736">
        <v>7173</v>
      </c>
      <c r="H736" t="s">
        <v>32</v>
      </c>
    </row>
    <row r="737" spans="1:8" x14ac:dyDescent="0.25">
      <c r="A737" t="s">
        <v>11</v>
      </c>
      <c r="B737">
        <v>2025</v>
      </c>
      <c r="C737" t="s">
        <v>23</v>
      </c>
      <c r="D737">
        <v>1416</v>
      </c>
      <c r="E737" t="s">
        <v>25</v>
      </c>
      <c r="F737">
        <v>3487</v>
      </c>
      <c r="G737">
        <v>3332</v>
      </c>
      <c r="H737" t="s">
        <v>32</v>
      </c>
    </row>
    <row r="738" spans="1:8" x14ac:dyDescent="0.25">
      <c r="A738" t="s">
        <v>16</v>
      </c>
      <c r="B738">
        <v>2024</v>
      </c>
      <c r="C738" t="s">
        <v>21</v>
      </c>
      <c r="D738">
        <v>4519</v>
      </c>
      <c r="E738" t="s">
        <v>28</v>
      </c>
      <c r="F738">
        <v>4120</v>
      </c>
      <c r="G738">
        <v>3820</v>
      </c>
      <c r="H738" t="s">
        <v>35</v>
      </c>
    </row>
    <row r="739" spans="1:8" x14ac:dyDescent="0.25">
      <c r="A739" t="s">
        <v>15</v>
      </c>
      <c r="B739">
        <v>2024</v>
      </c>
      <c r="C739" t="s">
        <v>21</v>
      </c>
      <c r="D739">
        <v>4005</v>
      </c>
      <c r="E739" t="s">
        <v>29</v>
      </c>
      <c r="F739">
        <v>5761</v>
      </c>
      <c r="G739">
        <v>5895</v>
      </c>
      <c r="H739" t="s">
        <v>34</v>
      </c>
    </row>
    <row r="740" spans="1:8" x14ac:dyDescent="0.25">
      <c r="A740" t="s">
        <v>11</v>
      </c>
      <c r="B740">
        <v>2024</v>
      </c>
      <c r="C740" t="s">
        <v>20</v>
      </c>
      <c r="D740">
        <v>4143</v>
      </c>
      <c r="E740" t="s">
        <v>29</v>
      </c>
      <c r="F740">
        <v>5910</v>
      </c>
      <c r="G740">
        <v>5805</v>
      </c>
      <c r="H740" t="s">
        <v>33</v>
      </c>
    </row>
    <row r="741" spans="1:8" x14ac:dyDescent="0.25">
      <c r="A741" t="s">
        <v>10</v>
      </c>
      <c r="B741">
        <v>2025</v>
      </c>
      <c r="C741" t="s">
        <v>23</v>
      </c>
      <c r="D741">
        <v>9755</v>
      </c>
      <c r="E741" t="s">
        <v>20</v>
      </c>
      <c r="F741">
        <v>3347</v>
      </c>
      <c r="G741">
        <v>3620</v>
      </c>
      <c r="H741" t="s">
        <v>33</v>
      </c>
    </row>
    <row r="742" spans="1:8" x14ac:dyDescent="0.25">
      <c r="A742" t="s">
        <v>15</v>
      </c>
      <c r="B742">
        <v>2024</v>
      </c>
      <c r="C742" t="s">
        <v>22</v>
      </c>
      <c r="D742">
        <v>6469</v>
      </c>
      <c r="E742" t="s">
        <v>31</v>
      </c>
      <c r="F742">
        <v>3877</v>
      </c>
      <c r="G742">
        <v>4137</v>
      </c>
      <c r="H742" t="s">
        <v>32</v>
      </c>
    </row>
    <row r="743" spans="1:8" x14ac:dyDescent="0.25">
      <c r="A743" t="s">
        <v>9</v>
      </c>
      <c r="B743">
        <v>2025</v>
      </c>
      <c r="C743" t="s">
        <v>21</v>
      </c>
      <c r="D743">
        <v>4578</v>
      </c>
      <c r="E743" t="s">
        <v>28</v>
      </c>
      <c r="F743">
        <v>4192</v>
      </c>
      <c r="G743">
        <v>4361</v>
      </c>
      <c r="H743" t="s">
        <v>35</v>
      </c>
    </row>
    <row r="744" spans="1:8" x14ac:dyDescent="0.25">
      <c r="A744" t="s">
        <v>13</v>
      </c>
      <c r="B744">
        <v>2024</v>
      </c>
      <c r="C744" t="s">
        <v>24</v>
      </c>
      <c r="D744">
        <v>6284</v>
      </c>
      <c r="E744" t="s">
        <v>27</v>
      </c>
      <c r="F744">
        <v>2475</v>
      </c>
      <c r="G744">
        <v>2477</v>
      </c>
      <c r="H744" t="s">
        <v>34</v>
      </c>
    </row>
    <row r="745" spans="1:8" x14ac:dyDescent="0.25">
      <c r="A745" t="s">
        <v>19</v>
      </c>
      <c r="B745">
        <v>2024</v>
      </c>
      <c r="C745" t="s">
        <v>22</v>
      </c>
      <c r="D745">
        <v>9364</v>
      </c>
      <c r="E745" t="s">
        <v>30</v>
      </c>
      <c r="F745">
        <v>7613</v>
      </c>
      <c r="G745">
        <v>8011</v>
      </c>
      <c r="H745" t="s">
        <v>34</v>
      </c>
    </row>
    <row r="746" spans="1:8" x14ac:dyDescent="0.25">
      <c r="A746" t="s">
        <v>13</v>
      </c>
      <c r="B746">
        <v>2024</v>
      </c>
      <c r="C746" t="s">
        <v>21</v>
      </c>
      <c r="D746">
        <v>5282</v>
      </c>
      <c r="E746" t="s">
        <v>30</v>
      </c>
      <c r="F746">
        <v>3769</v>
      </c>
      <c r="G746">
        <v>3722</v>
      </c>
      <c r="H746" t="s">
        <v>33</v>
      </c>
    </row>
    <row r="747" spans="1:8" x14ac:dyDescent="0.25">
      <c r="A747" t="s">
        <v>13</v>
      </c>
      <c r="B747">
        <v>2025</v>
      </c>
      <c r="C747" t="s">
        <v>23</v>
      </c>
      <c r="D747">
        <v>9821</v>
      </c>
      <c r="E747" t="s">
        <v>27</v>
      </c>
      <c r="F747">
        <v>4312</v>
      </c>
      <c r="G747">
        <v>3986</v>
      </c>
      <c r="H747" t="s">
        <v>32</v>
      </c>
    </row>
    <row r="748" spans="1:8" x14ac:dyDescent="0.25">
      <c r="A748" t="s">
        <v>16</v>
      </c>
      <c r="B748">
        <v>2024</v>
      </c>
      <c r="C748" t="s">
        <v>24</v>
      </c>
      <c r="D748">
        <v>8819</v>
      </c>
      <c r="E748" t="s">
        <v>28</v>
      </c>
      <c r="F748">
        <v>7737</v>
      </c>
      <c r="G748">
        <v>7933</v>
      </c>
      <c r="H748" t="s">
        <v>33</v>
      </c>
    </row>
    <row r="749" spans="1:8" x14ac:dyDescent="0.25">
      <c r="A749" t="s">
        <v>17</v>
      </c>
      <c r="B749">
        <v>2025</v>
      </c>
      <c r="C749" t="s">
        <v>21</v>
      </c>
      <c r="D749">
        <v>8476</v>
      </c>
      <c r="E749" t="s">
        <v>26</v>
      </c>
      <c r="F749">
        <v>1013</v>
      </c>
      <c r="G749">
        <v>1324</v>
      </c>
      <c r="H749" t="s">
        <v>33</v>
      </c>
    </row>
    <row r="750" spans="1:8" x14ac:dyDescent="0.25">
      <c r="A750" t="s">
        <v>14</v>
      </c>
      <c r="B750">
        <v>2023</v>
      </c>
      <c r="C750" t="s">
        <v>22</v>
      </c>
      <c r="D750">
        <v>9853</v>
      </c>
      <c r="E750" t="s">
        <v>31</v>
      </c>
      <c r="F750">
        <v>1756</v>
      </c>
      <c r="G750">
        <v>1372</v>
      </c>
      <c r="H750" t="s">
        <v>33</v>
      </c>
    </row>
    <row r="751" spans="1:8" x14ac:dyDescent="0.25">
      <c r="A751" t="s">
        <v>18</v>
      </c>
      <c r="B751">
        <v>2024</v>
      </c>
      <c r="C751" t="s">
        <v>21</v>
      </c>
      <c r="D751">
        <v>2751</v>
      </c>
      <c r="E751" t="s">
        <v>27</v>
      </c>
      <c r="F751">
        <v>4028</v>
      </c>
      <c r="G751">
        <v>3913</v>
      </c>
      <c r="H751" t="s">
        <v>35</v>
      </c>
    </row>
    <row r="752" spans="1:8" x14ac:dyDescent="0.25">
      <c r="A752" t="s">
        <v>18</v>
      </c>
      <c r="B752">
        <v>2024</v>
      </c>
      <c r="C752" t="s">
        <v>24</v>
      </c>
      <c r="D752">
        <v>2323</v>
      </c>
      <c r="E752" t="s">
        <v>31</v>
      </c>
      <c r="F752">
        <v>6857</v>
      </c>
      <c r="G752">
        <v>6830</v>
      </c>
      <c r="H752" t="s">
        <v>32</v>
      </c>
    </row>
    <row r="753" spans="1:8" x14ac:dyDescent="0.25">
      <c r="A753" t="s">
        <v>8</v>
      </c>
      <c r="B753">
        <v>2024</v>
      </c>
      <c r="C753" t="s">
        <v>20</v>
      </c>
      <c r="D753">
        <v>5164</v>
      </c>
      <c r="E753" t="s">
        <v>28</v>
      </c>
      <c r="F753">
        <v>3009</v>
      </c>
      <c r="G753">
        <v>3331</v>
      </c>
      <c r="H753" t="s">
        <v>35</v>
      </c>
    </row>
    <row r="754" spans="1:8" x14ac:dyDescent="0.25">
      <c r="A754" t="s">
        <v>9</v>
      </c>
      <c r="B754">
        <v>2024</v>
      </c>
      <c r="C754" t="s">
        <v>20</v>
      </c>
      <c r="D754">
        <v>3718</v>
      </c>
      <c r="E754" t="s">
        <v>30</v>
      </c>
      <c r="F754">
        <v>7273</v>
      </c>
      <c r="G754">
        <v>6780</v>
      </c>
      <c r="H754" t="s">
        <v>32</v>
      </c>
    </row>
    <row r="755" spans="1:8" x14ac:dyDescent="0.25">
      <c r="A755" t="s">
        <v>11</v>
      </c>
      <c r="B755">
        <v>2024</v>
      </c>
      <c r="C755" t="s">
        <v>23</v>
      </c>
      <c r="D755">
        <v>2951</v>
      </c>
      <c r="E755" t="s">
        <v>31</v>
      </c>
      <c r="F755">
        <v>1448</v>
      </c>
      <c r="G755">
        <v>1663</v>
      </c>
      <c r="H755" t="s">
        <v>35</v>
      </c>
    </row>
    <row r="756" spans="1:8" x14ac:dyDescent="0.25">
      <c r="A756" t="s">
        <v>11</v>
      </c>
      <c r="B756">
        <v>2024</v>
      </c>
      <c r="C756" t="s">
        <v>21</v>
      </c>
      <c r="D756">
        <v>2464</v>
      </c>
      <c r="E756" t="s">
        <v>20</v>
      </c>
      <c r="F756">
        <v>2435</v>
      </c>
      <c r="G756">
        <v>2617</v>
      </c>
      <c r="H756" t="s">
        <v>34</v>
      </c>
    </row>
    <row r="757" spans="1:8" x14ac:dyDescent="0.25">
      <c r="A757" t="s">
        <v>16</v>
      </c>
      <c r="B757">
        <v>2023</v>
      </c>
      <c r="C757" t="s">
        <v>21</v>
      </c>
      <c r="D757">
        <v>1911</v>
      </c>
      <c r="E757" t="s">
        <v>25</v>
      </c>
      <c r="F757">
        <v>6894</v>
      </c>
      <c r="G757">
        <v>6438</v>
      </c>
      <c r="H757" t="s">
        <v>33</v>
      </c>
    </row>
    <row r="758" spans="1:8" x14ac:dyDescent="0.25">
      <c r="A758" t="s">
        <v>10</v>
      </c>
      <c r="B758">
        <v>2024</v>
      </c>
      <c r="C758" t="s">
        <v>20</v>
      </c>
      <c r="D758">
        <v>5597</v>
      </c>
      <c r="E758" t="s">
        <v>25</v>
      </c>
      <c r="F758">
        <v>7887</v>
      </c>
      <c r="G758">
        <v>7997</v>
      </c>
      <c r="H758" t="s">
        <v>33</v>
      </c>
    </row>
    <row r="759" spans="1:8" x14ac:dyDescent="0.25">
      <c r="A759" t="s">
        <v>15</v>
      </c>
      <c r="B759">
        <v>2023</v>
      </c>
      <c r="C759" t="s">
        <v>21</v>
      </c>
      <c r="D759">
        <v>6994</v>
      </c>
      <c r="E759" t="s">
        <v>31</v>
      </c>
      <c r="F759">
        <v>6542</v>
      </c>
      <c r="G759">
        <v>6701</v>
      </c>
      <c r="H759" t="s">
        <v>32</v>
      </c>
    </row>
    <row r="760" spans="1:8" x14ac:dyDescent="0.25">
      <c r="A760" t="s">
        <v>15</v>
      </c>
      <c r="B760">
        <v>2025</v>
      </c>
      <c r="C760" t="s">
        <v>24</v>
      </c>
      <c r="D760">
        <v>3957</v>
      </c>
      <c r="E760" t="s">
        <v>29</v>
      </c>
      <c r="F760">
        <v>2018</v>
      </c>
      <c r="G760">
        <v>1842</v>
      </c>
      <c r="H760" t="s">
        <v>32</v>
      </c>
    </row>
    <row r="761" spans="1:8" x14ac:dyDescent="0.25">
      <c r="A761" t="s">
        <v>14</v>
      </c>
      <c r="B761">
        <v>2024</v>
      </c>
      <c r="C761" t="s">
        <v>22</v>
      </c>
      <c r="D761">
        <v>2675</v>
      </c>
      <c r="E761" t="s">
        <v>29</v>
      </c>
      <c r="F761">
        <v>2493</v>
      </c>
      <c r="G761">
        <v>2030</v>
      </c>
      <c r="H761" t="s">
        <v>35</v>
      </c>
    </row>
    <row r="762" spans="1:8" x14ac:dyDescent="0.25">
      <c r="A762" t="s">
        <v>8</v>
      </c>
      <c r="B762">
        <v>2025</v>
      </c>
      <c r="C762" t="s">
        <v>22</v>
      </c>
      <c r="D762">
        <v>8829</v>
      </c>
      <c r="E762" t="s">
        <v>25</v>
      </c>
      <c r="F762">
        <v>7667</v>
      </c>
      <c r="G762">
        <v>8030</v>
      </c>
      <c r="H762" t="s">
        <v>32</v>
      </c>
    </row>
    <row r="763" spans="1:8" x14ac:dyDescent="0.25">
      <c r="A763" t="s">
        <v>12</v>
      </c>
      <c r="B763">
        <v>2024</v>
      </c>
      <c r="C763" t="s">
        <v>20</v>
      </c>
      <c r="D763">
        <v>5180</v>
      </c>
      <c r="E763" t="s">
        <v>25</v>
      </c>
      <c r="F763">
        <v>3421</v>
      </c>
      <c r="G763">
        <v>3571</v>
      </c>
      <c r="H763" t="s">
        <v>35</v>
      </c>
    </row>
    <row r="764" spans="1:8" x14ac:dyDescent="0.25">
      <c r="A764" t="s">
        <v>16</v>
      </c>
      <c r="B764">
        <v>2023</v>
      </c>
      <c r="C764" t="s">
        <v>21</v>
      </c>
      <c r="D764">
        <v>9817</v>
      </c>
      <c r="E764" t="s">
        <v>20</v>
      </c>
      <c r="F764">
        <v>1104</v>
      </c>
      <c r="G764">
        <v>1214</v>
      </c>
      <c r="H764" t="s">
        <v>33</v>
      </c>
    </row>
    <row r="765" spans="1:8" x14ac:dyDescent="0.25">
      <c r="A765" t="s">
        <v>10</v>
      </c>
      <c r="B765">
        <v>2023</v>
      </c>
      <c r="C765" t="s">
        <v>20</v>
      </c>
      <c r="D765">
        <v>3622</v>
      </c>
      <c r="E765" t="s">
        <v>26</v>
      </c>
      <c r="F765">
        <v>5117</v>
      </c>
      <c r="G765">
        <v>4804</v>
      </c>
      <c r="H765" t="s">
        <v>32</v>
      </c>
    </row>
    <row r="766" spans="1:8" x14ac:dyDescent="0.25">
      <c r="A766" t="s">
        <v>17</v>
      </c>
      <c r="B766">
        <v>2024</v>
      </c>
      <c r="C766" t="s">
        <v>21</v>
      </c>
      <c r="D766">
        <v>9884</v>
      </c>
      <c r="E766" t="s">
        <v>29</v>
      </c>
      <c r="F766">
        <v>7389</v>
      </c>
      <c r="G766">
        <v>7426</v>
      </c>
      <c r="H766" t="s">
        <v>32</v>
      </c>
    </row>
    <row r="767" spans="1:8" x14ac:dyDescent="0.25">
      <c r="A767" t="s">
        <v>17</v>
      </c>
      <c r="B767">
        <v>2025</v>
      </c>
      <c r="C767" t="s">
        <v>23</v>
      </c>
      <c r="D767">
        <v>5219</v>
      </c>
      <c r="E767" t="s">
        <v>20</v>
      </c>
      <c r="F767">
        <v>7113</v>
      </c>
      <c r="G767">
        <v>6755</v>
      </c>
      <c r="H767" t="s">
        <v>35</v>
      </c>
    </row>
    <row r="768" spans="1:8" x14ac:dyDescent="0.25">
      <c r="A768" t="s">
        <v>16</v>
      </c>
      <c r="B768">
        <v>2024</v>
      </c>
      <c r="C768" t="s">
        <v>23</v>
      </c>
      <c r="D768">
        <v>2241</v>
      </c>
      <c r="E768" t="s">
        <v>26</v>
      </c>
      <c r="F768">
        <v>4347</v>
      </c>
      <c r="G768">
        <v>3847</v>
      </c>
      <c r="H768" t="s">
        <v>35</v>
      </c>
    </row>
    <row r="769" spans="1:8" x14ac:dyDescent="0.25">
      <c r="A769" t="s">
        <v>11</v>
      </c>
      <c r="B769">
        <v>2025</v>
      </c>
      <c r="C769" t="s">
        <v>23</v>
      </c>
      <c r="D769">
        <v>6564</v>
      </c>
      <c r="E769" t="s">
        <v>31</v>
      </c>
      <c r="F769">
        <v>5908</v>
      </c>
      <c r="G769">
        <v>5767</v>
      </c>
      <c r="H769" t="s">
        <v>33</v>
      </c>
    </row>
    <row r="770" spans="1:8" x14ac:dyDescent="0.25">
      <c r="A770" t="s">
        <v>18</v>
      </c>
      <c r="B770">
        <v>2024</v>
      </c>
      <c r="C770" t="s">
        <v>20</v>
      </c>
      <c r="D770">
        <v>3328</v>
      </c>
      <c r="E770" t="s">
        <v>27</v>
      </c>
      <c r="F770">
        <v>3485</v>
      </c>
      <c r="G770">
        <v>3770</v>
      </c>
      <c r="H770" t="s">
        <v>32</v>
      </c>
    </row>
    <row r="771" spans="1:8" x14ac:dyDescent="0.25">
      <c r="A771" t="s">
        <v>18</v>
      </c>
      <c r="B771">
        <v>2024</v>
      </c>
      <c r="C771" t="s">
        <v>23</v>
      </c>
      <c r="D771">
        <v>9006</v>
      </c>
      <c r="E771" t="s">
        <v>31</v>
      </c>
      <c r="F771">
        <v>5798</v>
      </c>
      <c r="G771">
        <v>5744</v>
      </c>
      <c r="H771" t="s">
        <v>35</v>
      </c>
    </row>
    <row r="772" spans="1:8" x14ac:dyDescent="0.25">
      <c r="A772" t="s">
        <v>11</v>
      </c>
      <c r="B772">
        <v>2023</v>
      </c>
      <c r="C772" t="s">
        <v>20</v>
      </c>
      <c r="D772">
        <v>5770</v>
      </c>
      <c r="E772" t="s">
        <v>27</v>
      </c>
      <c r="F772">
        <v>7278</v>
      </c>
      <c r="G772">
        <v>6839</v>
      </c>
      <c r="H772" t="s">
        <v>35</v>
      </c>
    </row>
    <row r="773" spans="1:8" x14ac:dyDescent="0.25">
      <c r="A773" t="s">
        <v>12</v>
      </c>
      <c r="B773">
        <v>2024</v>
      </c>
      <c r="C773" t="s">
        <v>24</v>
      </c>
      <c r="D773">
        <v>8415</v>
      </c>
      <c r="E773" t="s">
        <v>29</v>
      </c>
      <c r="F773">
        <v>513</v>
      </c>
      <c r="G773">
        <v>100</v>
      </c>
      <c r="H773" t="s">
        <v>34</v>
      </c>
    </row>
    <row r="774" spans="1:8" x14ac:dyDescent="0.25">
      <c r="A774" t="s">
        <v>10</v>
      </c>
      <c r="B774">
        <v>2023</v>
      </c>
      <c r="C774" t="s">
        <v>22</v>
      </c>
      <c r="D774">
        <v>3505</v>
      </c>
      <c r="E774" t="s">
        <v>28</v>
      </c>
      <c r="F774">
        <v>7320</v>
      </c>
      <c r="G774">
        <v>7112</v>
      </c>
      <c r="H774" t="s">
        <v>32</v>
      </c>
    </row>
    <row r="775" spans="1:8" x14ac:dyDescent="0.25">
      <c r="A775" t="s">
        <v>11</v>
      </c>
      <c r="B775">
        <v>2023</v>
      </c>
      <c r="C775" t="s">
        <v>24</v>
      </c>
      <c r="D775">
        <v>5983</v>
      </c>
      <c r="E775" t="s">
        <v>27</v>
      </c>
      <c r="F775">
        <v>1576</v>
      </c>
      <c r="G775">
        <v>1168</v>
      </c>
      <c r="H775" t="s">
        <v>35</v>
      </c>
    </row>
    <row r="776" spans="1:8" x14ac:dyDescent="0.25">
      <c r="A776" t="s">
        <v>10</v>
      </c>
      <c r="B776">
        <v>2023</v>
      </c>
      <c r="C776" t="s">
        <v>24</v>
      </c>
      <c r="D776">
        <v>6242</v>
      </c>
      <c r="E776" t="s">
        <v>28</v>
      </c>
      <c r="F776">
        <v>4622</v>
      </c>
      <c r="G776">
        <v>5027</v>
      </c>
      <c r="H776" t="s">
        <v>32</v>
      </c>
    </row>
    <row r="777" spans="1:8" x14ac:dyDescent="0.25">
      <c r="A777" t="s">
        <v>17</v>
      </c>
      <c r="B777">
        <v>2024</v>
      </c>
      <c r="C777" t="s">
        <v>23</v>
      </c>
      <c r="D777">
        <v>8760</v>
      </c>
      <c r="E777" t="s">
        <v>30</v>
      </c>
      <c r="F777">
        <v>5404</v>
      </c>
      <c r="G777">
        <v>4967</v>
      </c>
      <c r="H777" t="s">
        <v>34</v>
      </c>
    </row>
    <row r="778" spans="1:8" x14ac:dyDescent="0.25">
      <c r="A778" t="s">
        <v>14</v>
      </c>
      <c r="B778">
        <v>2025</v>
      </c>
      <c r="C778" t="s">
        <v>20</v>
      </c>
      <c r="D778">
        <v>3696</v>
      </c>
      <c r="E778" t="s">
        <v>25</v>
      </c>
      <c r="F778">
        <v>7284</v>
      </c>
      <c r="G778">
        <v>7721</v>
      </c>
      <c r="H778" t="s">
        <v>32</v>
      </c>
    </row>
    <row r="779" spans="1:8" x14ac:dyDescent="0.25">
      <c r="A779" t="s">
        <v>12</v>
      </c>
      <c r="B779">
        <v>2023</v>
      </c>
      <c r="C779" t="s">
        <v>21</v>
      </c>
      <c r="D779">
        <v>8785</v>
      </c>
      <c r="E779" t="s">
        <v>25</v>
      </c>
      <c r="F779">
        <v>6330</v>
      </c>
      <c r="G779">
        <v>6689</v>
      </c>
      <c r="H779" t="s">
        <v>35</v>
      </c>
    </row>
    <row r="780" spans="1:8" x14ac:dyDescent="0.25">
      <c r="A780" t="s">
        <v>16</v>
      </c>
      <c r="B780">
        <v>2024</v>
      </c>
      <c r="C780" t="s">
        <v>24</v>
      </c>
      <c r="D780">
        <v>5562</v>
      </c>
      <c r="E780" t="s">
        <v>31</v>
      </c>
      <c r="F780">
        <v>7697</v>
      </c>
      <c r="G780">
        <v>7485</v>
      </c>
      <c r="H780" t="s">
        <v>32</v>
      </c>
    </row>
    <row r="781" spans="1:8" x14ac:dyDescent="0.25">
      <c r="A781" t="s">
        <v>8</v>
      </c>
      <c r="B781">
        <v>2023</v>
      </c>
      <c r="C781" t="s">
        <v>20</v>
      </c>
      <c r="D781">
        <v>9199</v>
      </c>
      <c r="E781" t="s">
        <v>20</v>
      </c>
      <c r="F781">
        <v>4334</v>
      </c>
      <c r="G781">
        <v>4123</v>
      </c>
      <c r="H781" t="s">
        <v>33</v>
      </c>
    </row>
    <row r="782" spans="1:8" x14ac:dyDescent="0.25">
      <c r="A782" t="s">
        <v>15</v>
      </c>
      <c r="B782">
        <v>2025</v>
      </c>
      <c r="C782" t="s">
        <v>22</v>
      </c>
      <c r="D782">
        <v>5268</v>
      </c>
      <c r="E782" t="s">
        <v>30</v>
      </c>
      <c r="F782">
        <v>7935</v>
      </c>
      <c r="G782">
        <v>8034</v>
      </c>
      <c r="H782" t="s">
        <v>33</v>
      </c>
    </row>
    <row r="783" spans="1:8" x14ac:dyDescent="0.25">
      <c r="A783" t="s">
        <v>10</v>
      </c>
      <c r="B783">
        <v>2025</v>
      </c>
      <c r="C783" t="s">
        <v>24</v>
      </c>
      <c r="D783">
        <v>5193</v>
      </c>
      <c r="E783" t="s">
        <v>20</v>
      </c>
      <c r="F783">
        <v>5894</v>
      </c>
      <c r="G783">
        <v>5598</v>
      </c>
      <c r="H783" t="s">
        <v>32</v>
      </c>
    </row>
    <row r="784" spans="1:8" x14ac:dyDescent="0.25">
      <c r="A784" t="s">
        <v>17</v>
      </c>
      <c r="B784">
        <v>2025</v>
      </c>
      <c r="C784" t="s">
        <v>24</v>
      </c>
      <c r="D784">
        <v>7547</v>
      </c>
      <c r="E784" t="s">
        <v>31</v>
      </c>
      <c r="F784">
        <v>1991</v>
      </c>
      <c r="G784">
        <v>1797</v>
      </c>
      <c r="H784" t="s">
        <v>33</v>
      </c>
    </row>
    <row r="785" spans="1:8" x14ac:dyDescent="0.25">
      <c r="A785" t="s">
        <v>18</v>
      </c>
      <c r="B785">
        <v>2024</v>
      </c>
      <c r="C785" t="s">
        <v>20</v>
      </c>
      <c r="D785">
        <v>1449</v>
      </c>
      <c r="E785" t="s">
        <v>27</v>
      </c>
      <c r="F785">
        <v>2370</v>
      </c>
      <c r="G785">
        <v>2230</v>
      </c>
      <c r="H785" t="s">
        <v>32</v>
      </c>
    </row>
    <row r="786" spans="1:8" x14ac:dyDescent="0.25">
      <c r="A786" t="s">
        <v>12</v>
      </c>
      <c r="B786">
        <v>2024</v>
      </c>
      <c r="C786" t="s">
        <v>23</v>
      </c>
      <c r="D786">
        <v>7253</v>
      </c>
      <c r="E786" t="s">
        <v>30</v>
      </c>
      <c r="F786">
        <v>3822</v>
      </c>
      <c r="G786">
        <v>4206</v>
      </c>
      <c r="H786" t="s">
        <v>35</v>
      </c>
    </row>
    <row r="787" spans="1:8" x14ac:dyDescent="0.25">
      <c r="A787" t="s">
        <v>10</v>
      </c>
      <c r="B787">
        <v>2024</v>
      </c>
      <c r="C787" t="s">
        <v>24</v>
      </c>
      <c r="D787">
        <v>2676</v>
      </c>
      <c r="E787" t="s">
        <v>20</v>
      </c>
      <c r="F787">
        <v>5505</v>
      </c>
      <c r="G787">
        <v>5081</v>
      </c>
      <c r="H787" t="s">
        <v>33</v>
      </c>
    </row>
    <row r="788" spans="1:8" x14ac:dyDescent="0.25">
      <c r="A788" t="s">
        <v>15</v>
      </c>
      <c r="B788">
        <v>2024</v>
      </c>
      <c r="C788" t="s">
        <v>20</v>
      </c>
      <c r="D788">
        <v>8652</v>
      </c>
      <c r="E788" t="s">
        <v>27</v>
      </c>
      <c r="F788">
        <v>4646</v>
      </c>
      <c r="G788">
        <v>4509</v>
      </c>
      <c r="H788" t="s">
        <v>33</v>
      </c>
    </row>
    <row r="789" spans="1:8" x14ac:dyDescent="0.25">
      <c r="A789" t="s">
        <v>14</v>
      </c>
      <c r="B789">
        <v>2023</v>
      </c>
      <c r="C789" t="s">
        <v>22</v>
      </c>
      <c r="D789">
        <v>7189</v>
      </c>
      <c r="E789" t="s">
        <v>28</v>
      </c>
      <c r="F789">
        <v>5404</v>
      </c>
      <c r="G789">
        <v>5448</v>
      </c>
      <c r="H789" t="s">
        <v>33</v>
      </c>
    </row>
    <row r="790" spans="1:8" x14ac:dyDescent="0.25">
      <c r="A790" t="s">
        <v>11</v>
      </c>
      <c r="B790">
        <v>2024</v>
      </c>
      <c r="C790" t="s">
        <v>21</v>
      </c>
      <c r="D790">
        <v>3991</v>
      </c>
      <c r="E790" t="s">
        <v>31</v>
      </c>
      <c r="F790">
        <v>6205</v>
      </c>
      <c r="G790">
        <v>6328</v>
      </c>
      <c r="H790" t="s">
        <v>34</v>
      </c>
    </row>
    <row r="791" spans="1:8" x14ac:dyDescent="0.25">
      <c r="A791" t="s">
        <v>11</v>
      </c>
      <c r="B791">
        <v>2025</v>
      </c>
      <c r="C791" t="s">
        <v>24</v>
      </c>
      <c r="D791">
        <v>3199</v>
      </c>
      <c r="E791" t="s">
        <v>27</v>
      </c>
      <c r="F791">
        <v>5630</v>
      </c>
      <c r="G791">
        <v>5728</v>
      </c>
      <c r="H791" t="s">
        <v>32</v>
      </c>
    </row>
    <row r="792" spans="1:8" x14ac:dyDescent="0.25">
      <c r="A792" t="s">
        <v>18</v>
      </c>
      <c r="B792">
        <v>2025</v>
      </c>
      <c r="C792" t="s">
        <v>24</v>
      </c>
      <c r="D792">
        <v>1870</v>
      </c>
      <c r="E792" t="s">
        <v>27</v>
      </c>
      <c r="F792">
        <v>2978</v>
      </c>
      <c r="G792">
        <v>3222</v>
      </c>
      <c r="H792" t="s">
        <v>32</v>
      </c>
    </row>
    <row r="793" spans="1:8" x14ac:dyDescent="0.25">
      <c r="A793" t="s">
        <v>13</v>
      </c>
      <c r="B793">
        <v>2024</v>
      </c>
      <c r="C793" t="s">
        <v>21</v>
      </c>
      <c r="D793">
        <v>1579</v>
      </c>
      <c r="E793" t="s">
        <v>20</v>
      </c>
      <c r="F793">
        <v>2758</v>
      </c>
      <c r="G793">
        <v>2342</v>
      </c>
      <c r="H793" t="s">
        <v>32</v>
      </c>
    </row>
    <row r="794" spans="1:8" x14ac:dyDescent="0.25">
      <c r="A794" t="s">
        <v>18</v>
      </c>
      <c r="B794">
        <v>2023</v>
      </c>
      <c r="C794" t="s">
        <v>21</v>
      </c>
      <c r="D794">
        <v>4238</v>
      </c>
      <c r="E794" t="s">
        <v>25</v>
      </c>
      <c r="F794">
        <v>1578</v>
      </c>
      <c r="G794">
        <v>1388</v>
      </c>
      <c r="H794" t="s">
        <v>35</v>
      </c>
    </row>
    <row r="795" spans="1:8" x14ac:dyDescent="0.25">
      <c r="A795" t="s">
        <v>19</v>
      </c>
      <c r="B795">
        <v>2024</v>
      </c>
      <c r="C795" t="s">
        <v>21</v>
      </c>
      <c r="D795">
        <v>7896</v>
      </c>
      <c r="E795" t="s">
        <v>20</v>
      </c>
      <c r="F795">
        <v>7848</v>
      </c>
      <c r="G795">
        <v>8069</v>
      </c>
      <c r="H795" t="s">
        <v>34</v>
      </c>
    </row>
    <row r="796" spans="1:8" x14ac:dyDescent="0.25">
      <c r="A796" t="s">
        <v>19</v>
      </c>
      <c r="B796">
        <v>2025</v>
      </c>
      <c r="C796" t="s">
        <v>21</v>
      </c>
      <c r="D796">
        <v>9144</v>
      </c>
      <c r="E796" t="s">
        <v>20</v>
      </c>
      <c r="F796">
        <v>5697</v>
      </c>
      <c r="G796">
        <v>5459</v>
      </c>
      <c r="H796" t="s">
        <v>32</v>
      </c>
    </row>
    <row r="797" spans="1:8" x14ac:dyDescent="0.25">
      <c r="A797" t="s">
        <v>9</v>
      </c>
      <c r="B797">
        <v>2023</v>
      </c>
      <c r="C797" t="s">
        <v>20</v>
      </c>
      <c r="D797">
        <v>8359</v>
      </c>
      <c r="E797" t="s">
        <v>30</v>
      </c>
      <c r="F797">
        <v>5477</v>
      </c>
      <c r="G797">
        <v>5512</v>
      </c>
      <c r="H797" t="s">
        <v>32</v>
      </c>
    </row>
    <row r="798" spans="1:8" x14ac:dyDescent="0.25">
      <c r="A798" t="s">
        <v>9</v>
      </c>
      <c r="B798">
        <v>2024</v>
      </c>
      <c r="C798" t="s">
        <v>22</v>
      </c>
      <c r="D798">
        <v>1839</v>
      </c>
      <c r="E798" t="s">
        <v>31</v>
      </c>
      <c r="F798">
        <v>2434</v>
      </c>
      <c r="G798">
        <v>1951</v>
      </c>
      <c r="H798" t="s">
        <v>35</v>
      </c>
    </row>
    <row r="799" spans="1:8" x14ac:dyDescent="0.25">
      <c r="A799" t="s">
        <v>15</v>
      </c>
      <c r="B799">
        <v>2024</v>
      </c>
      <c r="C799" t="s">
        <v>22</v>
      </c>
      <c r="D799">
        <v>2739</v>
      </c>
      <c r="E799" t="s">
        <v>31</v>
      </c>
      <c r="F799">
        <v>4962</v>
      </c>
      <c r="G799">
        <v>5073</v>
      </c>
      <c r="H799" t="s">
        <v>35</v>
      </c>
    </row>
    <row r="800" spans="1:8" x14ac:dyDescent="0.25">
      <c r="A800" t="s">
        <v>17</v>
      </c>
      <c r="B800">
        <v>2024</v>
      </c>
      <c r="C800" t="s">
        <v>23</v>
      </c>
      <c r="D800">
        <v>3872</v>
      </c>
      <c r="E800" t="s">
        <v>28</v>
      </c>
      <c r="F800">
        <v>1912</v>
      </c>
      <c r="G800">
        <v>2083</v>
      </c>
      <c r="H800" t="s">
        <v>33</v>
      </c>
    </row>
    <row r="801" spans="1:8" x14ac:dyDescent="0.25">
      <c r="A801" t="s">
        <v>19</v>
      </c>
      <c r="B801">
        <v>2025</v>
      </c>
      <c r="C801" t="s">
        <v>23</v>
      </c>
      <c r="D801">
        <v>3103</v>
      </c>
      <c r="E801" t="s">
        <v>27</v>
      </c>
      <c r="F801">
        <v>7063</v>
      </c>
      <c r="G801">
        <v>7293</v>
      </c>
      <c r="H801" t="s">
        <v>35</v>
      </c>
    </row>
    <row r="802" spans="1:8" x14ac:dyDescent="0.25">
      <c r="A802" t="s">
        <v>17</v>
      </c>
      <c r="B802">
        <v>2023</v>
      </c>
      <c r="C802" t="s">
        <v>24</v>
      </c>
      <c r="D802">
        <v>9448</v>
      </c>
      <c r="E802" t="s">
        <v>31</v>
      </c>
      <c r="F802">
        <v>7855</v>
      </c>
      <c r="G802">
        <v>8051</v>
      </c>
      <c r="H802" t="s">
        <v>32</v>
      </c>
    </row>
    <row r="803" spans="1:8" x14ac:dyDescent="0.25">
      <c r="A803" t="s">
        <v>17</v>
      </c>
      <c r="B803">
        <v>2025</v>
      </c>
      <c r="C803" t="s">
        <v>22</v>
      </c>
      <c r="D803">
        <v>6918</v>
      </c>
      <c r="E803" t="s">
        <v>26</v>
      </c>
      <c r="F803">
        <v>4542</v>
      </c>
      <c r="G803">
        <v>4648</v>
      </c>
      <c r="H803" t="s">
        <v>33</v>
      </c>
    </row>
    <row r="804" spans="1:8" x14ac:dyDescent="0.25">
      <c r="A804" t="s">
        <v>19</v>
      </c>
      <c r="B804">
        <v>2023</v>
      </c>
      <c r="C804" t="s">
        <v>20</v>
      </c>
      <c r="D804">
        <v>2945</v>
      </c>
      <c r="E804" t="s">
        <v>26</v>
      </c>
      <c r="F804">
        <v>1450</v>
      </c>
      <c r="G804">
        <v>999</v>
      </c>
      <c r="H804" t="s">
        <v>34</v>
      </c>
    </row>
    <row r="805" spans="1:8" x14ac:dyDescent="0.25">
      <c r="A805" t="s">
        <v>14</v>
      </c>
      <c r="B805">
        <v>2023</v>
      </c>
      <c r="C805" t="s">
        <v>22</v>
      </c>
      <c r="D805">
        <v>6042</v>
      </c>
      <c r="E805" t="s">
        <v>20</v>
      </c>
      <c r="F805">
        <v>7012</v>
      </c>
      <c r="G805">
        <v>6617</v>
      </c>
      <c r="H805" t="s">
        <v>35</v>
      </c>
    </row>
    <row r="806" spans="1:8" x14ac:dyDescent="0.25">
      <c r="A806" t="s">
        <v>8</v>
      </c>
      <c r="B806">
        <v>2024</v>
      </c>
      <c r="C806" t="s">
        <v>23</v>
      </c>
      <c r="D806">
        <v>3760</v>
      </c>
      <c r="E806" t="s">
        <v>25</v>
      </c>
      <c r="F806">
        <v>1899</v>
      </c>
      <c r="G806">
        <v>1858</v>
      </c>
      <c r="H806" t="s">
        <v>32</v>
      </c>
    </row>
    <row r="807" spans="1:8" x14ac:dyDescent="0.25">
      <c r="A807" t="s">
        <v>18</v>
      </c>
      <c r="B807">
        <v>2025</v>
      </c>
      <c r="C807" t="s">
        <v>22</v>
      </c>
      <c r="D807">
        <v>4886</v>
      </c>
      <c r="E807" t="s">
        <v>28</v>
      </c>
      <c r="F807">
        <v>5471</v>
      </c>
      <c r="G807">
        <v>5063</v>
      </c>
      <c r="H807" t="s">
        <v>35</v>
      </c>
    </row>
    <row r="808" spans="1:8" x14ac:dyDescent="0.25">
      <c r="A808" t="s">
        <v>13</v>
      </c>
      <c r="B808">
        <v>2025</v>
      </c>
      <c r="C808" t="s">
        <v>21</v>
      </c>
      <c r="D808">
        <v>6855</v>
      </c>
      <c r="E808" t="s">
        <v>27</v>
      </c>
      <c r="F808">
        <v>4522</v>
      </c>
      <c r="G808">
        <v>4782</v>
      </c>
      <c r="H808" t="s">
        <v>34</v>
      </c>
    </row>
    <row r="809" spans="1:8" x14ac:dyDescent="0.25">
      <c r="A809" t="s">
        <v>13</v>
      </c>
      <c r="B809">
        <v>2025</v>
      </c>
      <c r="C809" t="s">
        <v>24</v>
      </c>
      <c r="D809">
        <v>5301</v>
      </c>
      <c r="E809" t="s">
        <v>27</v>
      </c>
      <c r="F809">
        <v>4926</v>
      </c>
      <c r="G809">
        <v>5242</v>
      </c>
      <c r="H809" t="s">
        <v>34</v>
      </c>
    </row>
    <row r="810" spans="1:8" x14ac:dyDescent="0.25">
      <c r="A810" t="s">
        <v>15</v>
      </c>
      <c r="B810">
        <v>2024</v>
      </c>
      <c r="C810" t="s">
        <v>20</v>
      </c>
      <c r="D810">
        <v>9043</v>
      </c>
      <c r="E810" t="s">
        <v>25</v>
      </c>
      <c r="F810">
        <v>2691</v>
      </c>
      <c r="G810">
        <v>2327</v>
      </c>
      <c r="H810" t="s">
        <v>33</v>
      </c>
    </row>
    <row r="811" spans="1:8" x14ac:dyDescent="0.25">
      <c r="A811" t="s">
        <v>19</v>
      </c>
      <c r="B811">
        <v>2023</v>
      </c>
      <c r="C811" t="s">
        <v>24</v>
      </c>
      <c r="D811">
        <v>4230</v>
      </c>
      <c r="E811" t="s">
        <v>30</v>
      </c>
      <c r="F811">
        <v>1154</v>
      </c>
      <c r="G811">
        <v>1622</v>
      </c>
      <c r="H811" t="s">
        <v>32</v>
      </c>
    </row>
    <row r="812" spans="1:8" x14ac:dyDescent="0.25">
      <c r="A812" t="s">
        <v>11</v>
      </c>
      <c r="B812">
        <v>2023</v>
      </c>
      <c r="C812" t="s">
        <v>21</v>
      </c>
      <c r="D812">
        <v>6561</v>
      </c>
      <c r="E812" t="s">
        <v>27</v>
      </c>
      <c r="F812">
        <v>6430</v>
      </c>
      <c r="G812">
        <v>6170</v>
      </c>
      <c r="H812" t="s">
        <v>34</v>
      </c>
    </row>
    <row r="813" spans="1:8" x14ac:dyDescent="0.25">
      <c r="A813" t="s">
        <v>17</v>
      </c>
      <c r="B813">
        <v>2024</v>
      </c>
      <c r="C813" t="s">
        <v>20</v>
      </c>
      <c r="D813">
        <v>4943</v>
      </c>
      <c r="E813" t="s">
        <v>30</v>
      </c>
      <c r="F813">
        <v>3808</v>
      </c>
      <c r="G813">
        <v>4306</v>
      </c>
      <c r="H813" t="s">
        <v>35</v>
      </c>
    </row>
    <row r="814" spans="1:8" x14ac:dyDescent="0.25">
      <c r="A814" t="s">
        <v>19</v>
      </c>
      <c r="B814">
        <v>2025</v>
      </c>
      <c r="C814" t="s">
        <v>21</v>
      </c>
      <c r="D814">
        <v>6413</v>
      </c>
      <c r="E814" t="s">
        <v>25</v>
      </c>
      <c r="F814">
        <v>2379</v>
      </c>
      <c r="G814">
        <v>2507</v>
      </c>
      <c r="H814" t="s">
        <v>35</v>
      </c>
    </row>
    <row r="815" spans="1:8" x14ac:dyDescent="0.25">
      <c r="A815" t="s">
        <v>19</v>
      </c>
      <c r="B815">
        <v>2023</v>
      </c>
      <c r="C815" t="s">
        <v>20</v>
      </c>
      <c r="D815">
        <v>7898</v>
      </c>
      <c r="E815" t="s">
        <v>28</v>
      </c>
      <c r="F815">
        <v>4957</v>
      </c>
      <c r="G815">
        <v>5062</v>
      </c>
      <c r="H815" t="s">
        <v>32</v>
      </c>
    </row>
    <row r="816" spans="1:8" x14ac:dyDescent="0.25">
      <c r="A816" t="s">
        <v>14</v>
      </c>
      <c r="B816">
        <v>2024</v>
      </c>
      <c r="C816" t="s">
        <v>23</v>
      </c>
      <c r="D816">
        <v>2868</v>
      </c>
      <c r="E816" t="s">
        <v>25</v>
      </c>
      <c r="F816">
        <v>4785</v>
      </c>
      <c r="G816">
        <v>4390</v>
      </c>
      <c r="H816" t="s">
        <v>34</v>
      </c>
    </row>
    <row r="817" spans="1:8" x14ac:dyDescent="0.25">
      <c r="A817" t="s">
        <v>8</v>
      </c>
      <c r="B817">
        <v>2024</v>
      </c>
      <c r="C817" t="s">
        <v>23</v>
      </c>
      <c r="D817">
        <v>5462</v>
      </c>
      <c r="E817" t="s">
        <v>25</v>
      </c>
      <c r="F817">
        <v>631</v>
      </c>
      <c r="G817">
        <v>573</v>
      </c>
      <c r="H817" t="s">
        <v>32</v>
      </c>
    </row>
    <row r="818" spans="1:8" x14ac:dyDescent="0.25">
      <c r="A818" t="s">
        <v>19</v>
      </c>
      <c r="B818">
        <v>2025</v>
      </c>
      <c r="C818" t="s">
        <v>21</v>
      </c>
      <c r="D818">
        <v>8738</v>
      </c>
      <c r="E818" t="s">
        <v>20</v>
      </c>
      <c r="F818">
        <v>1338</v>
      </c>
      <c r="G818">
        <v>1352</v>
      </c>
      <c r="H818" t="s">
        <v>33</v>
      </c>
    </row>
    <row r="819" spans="1:8" x14ac:dyDescent="0.25">
      <c r="A819" t="s">
        <v>12</v>
      </c>
      <c r="B819">
        <v>2023</v>
      </c>
      <c r="C819" t="s">
        <v>20</v>
      </c>
      <c r="D819">
        <v>6142</v>
      </c>
      <c r="E819" t="s">
        <v>26</v>
      </c>
      <c r="F819">
        <v>3324</v>
      </c>
      <c r="G819">
        <v>3738</v>
      </c>
      <c r="H819" t="s">
        <v>35</v>
      </c>
    </row>
    <row r="820" spans="1:8" x14ac:dyDescent="0.25">
      <c r="A820" t="s">
        <v>19</v>
      </c>
      <c r="B820">
        <v>2023</v>
      </c>
      <c r="C820" t="s">
        <v>23</v>
      </c>
      <c r="D820">
        <v>1808</v>
      </c>
      <c r="E820" t="s">
        <v>31</v>
      </c>
      <c r="F820">
        <v>6085</v>
      </c>
      <c r="G820">
        <v>6582</v>
      </c>
      <c r="H820" t="s">
        <v>33</v>
      </c>
    </row>
    <row r="821" spans="1:8" x14ac:dyDescent="0.25">
      <c r="A821" t="s">
        <v>13</v>
      </c>
      <c r="B821">
        <v>2023</v>
      </c>
      <c r="C821" t="s">
        <v>22</v>
      </c>
      <c r="D821">
        <v>8289</v>
      </c>
      <c r="E821" t="s">
        <v>20</v>
      </c>
      <c r="F821">
        <v>7990</v>
      </c>
      <c r="G821">
        <v>8481</v>
      </c>
      <c r="H821" t="s">
        <v>35</v>
      </c>
    </row>
    <row r="822" spans="1:8" x14ac:dyDescent="0.25">
      <c r="A822" t="s">
        <v>16</v>
      </c>
      <c r="B822">
        <v>2024</v>
      </c>
      <c r="C822" t="s">
        <v>20</v>
      </c>
      <c r="D822">
        <v>2900</v>
      </c>
      <c r="E822" t="s">
        <v>26</v>
      </c>
      <c r="F822">
        <v>4210</v>
      </c>
      <c r="G822">
        <v>3729</v>
      </c>
      <c r="H822" t="s">
        <v>33</v>
      </c>
    </row>
    <row r="823" spans="1:8" x14ac:dyDescent="0.25">
      <c r="A823" t="s">
        <v>12</v>
      </c>
      <c r="B823">
        <v>2025</v>
      </c>
      <c r="C823" t="s">
        <v>22</v>
      </c>
      <c r="D823">
        <v>7192</v>
      </c>
      <c r="E823" t="s">
        <v>28</v>
      </c>
      <c r="F823">
        <v>3993</v>
      </c>
      <c r="G823">
        <v>4346</v>
      </c>
      <c r="H823" t="s">
        <v>32</v>
      </c>
    </row>
    <row r="824" spans="1:8" x14ac:dyDescent="0.25">
      <c r="A824" t="s">
        <v>14</v>
      </c>
      <c r="B824">
        <v>2023</v>
      </c>
      <c r="C824" t="s">
        <v>20</v>
      </c>
      <c r="D824">
        <v>6229</v>
      </c>
      <c r="E824" t="s">
        <v>27</v>
      </c>
      <c r="F824">
        <v>5905</v>
      </c>
      <c r="G824">
        <v>6265</v>
      </c>
      <c r="H824" t="s">
        <v>32</v>
      </c>
    </row>
    <row r="825" spans="1:8" x14ac:dyDescent="0.25">
      <c r="A825" t="s">
        <v>12</v>
      </c>
      <c r="B825">
        <v>2025</v>
      </c>
      <c r="C825" t="s">
        <v>22</v>
      </c>
      <c r="D825">
        <v>1631</v>
      </c>
      <c r="E825" t="s">
        <v>25</v>
      </c>
      <c r="F825">
        <v>4432</v>
      </c>
      <c r="G825">
        <v>4471</v>
      </c>
      <c r="H825" t="s">
        <v>35</v>
      </c>
    </row>
    <row r="826" spans="1:8" x14ac:dyDescent="0.25">
      <c r="A826" t="s">
        <v>12</v>
      </c>
      <c r="B826">
        <v>2025</v>
      </c>
      <c r="C826" t="s">
        <v>21</v>
      </c>
      <c r="D826">
        <v>4437</v>
      </c>
      <c r="E826" t="s">
        <v>29</v>
      </c>
      <c r="F826">
        <v>6116</v>
      </c>
      <c r="G826">
        <v>5922</v>
      </c>
      <c r="H826" t="s">
        <v>35</v>
      </c>
    </row>
    <row r="827" spans="1:8" x14ac:dyDescent="0.25">
      <c r="A827" t="s">
        <v>16</v>
      </c>
      <c r="B827">
        <v>2023</v>
      </c>
      <c r="C827" t="s">
        <v>21</v>
      </c>
      <c r="D827">
        <v>6876</v>
      </c>
      <c r="E827" t="s">
        <v>29</v>
      </c>
      <c r="F827">
        <v>3702</v>
      </c>
      <c r="G827">
        <v>4165</v>
      </c>
      <c r="H827" t="s">
        <v>34</v>
      </c>
    </row>
    <row r="828" spans="1:8" x14ac:dyDescent="0.25">
      <c r="A828" t="s">
        <v>15</v>
      </c>
      <c r="B828">
        <v>2025</v>
      </c>
      <c r="C828" t="s">
        <v>23</v>
      </c>
      <c r="D828">
        <v>1295</v>
      </c>
      <c r="E828" t="s">
        <v>25</v>
      </c>
      <c r="F828">
        <v>6020</v>
      </c>
      <c r="G828">
        <v>6218</v>
      </c>
      <c r="H828" t="s">
        <v>33</v>
      </c>
    </row>
    <row r="829" spans="1:8" x14ac:dyDescent="0.25">
      <c r="A829" t="s">
        <v>16</v>
      </c>
      <c r="B829">
        <v>2024</v>
      </c>
      <c r="C829" t="s">
        <v>20</v>
      </c>
      <c r="D829">
        <v>5006</v>
      </c>
      <c r="E829" t="s">
        <v>25</v>
      </c>
      <c r="F829">
        <v>7043</v>
      </c>
      <c r="G829">
        <v>7295</v>
      </c>
      <c r="H829" t="s">
        <v>32</v>
      </c>
    </row>
    <row r="830" spans="1:8" x14ac:dyDescent="0.25">
      <c r="A830" t="s">
        <v>9</v>
      </c>
      <c r="B830">
        <v>2024</v>
      </c>
      <c r="C830" t="s">
        <v>22</v>
      </c>
      <c r="D830">
        <v>7694</v>
      </c>
      <c r="E830" t="s">
        <v>28</v>
      </c>
      <c r="F830">
        <v>7016</v>
      </c>
      <c r="G830">
        <v>7365</v>
      </c>
      <c r="H830" t="s">
        <v>32</v>
      </c>
    </row>
    <row r="831" spans="1:8" x14ac:dyDescent="0.25">
      <c r="A831" t="s">
        <v>15</v>
      </c>
      <c r="B831">
        <v>2024</v>
      </c>
      <c r="C831" t="s">
        <v>23</v>
      </c>
      <c r="D831">
        <v>10000</v>
      </c>
      <c r="E831" t="s">
        <v>28</v>
      </c>
      <c r="F831">
        <v>4330</v>
      </c>
      <c r="G831">
        <v>4596</v>
      </c>
      <c r="H831" t="s">
        <v>32</v>
      </c>
    </row>
    <row r="832" spans="1:8" x14ac:dyDescent="0.25">
      <c r="A832" t="s">
        <v>10</v>
      </c>
      <c r="B832">
        <v>2023</v>
      </c>
      <c r="C832" t="s">
        <v>24</v>
      </c>
      <c r="D832">
        <v>4938</v>
      </c>
      <c r="E832" t="s">
        <v>28</v>
      </c>
      <c r="F832">
        <v>916</v>
      </c>
      <c r="G832">
        <v>932</v>
      </c>
      <c r="H832" t="s">
        <v>33</v>
      </c>
    </row>
    <row r="833" spans="1:8" x14ac:dyDescent="0.25">
      <c r="A833" t="s">
        <v>14</v>
      </c>
      <c r="B833">
        <v>2025</v>
      </c>
      <c r="C833" t="s">
        <v>22</v>
      </c>
      <c r="D833">
        <v>7617</v>
      </c>
      <c r="E833" t="s">
        <v>27</v>
      </c>
      <c r="F833">
        <v>7989</v>
      </c>
      <c r="G833">
        <v>8402</v>
      </c>
      <c r="H833" t="s">
        <v>35</v>
      </c>
    </row>
    <row r="834" spans="1:8" x14ac:dyDescent="0.25">
      <c r="A834" t="s">
        <v>8</v>
      </c>
      <c r="B834">
        <v>2024</v>
      </c>
      <c r="C834" t="s">
        <v>21</v>
      </c>
      <c r="D834">
        <v>1061</v>
      </c>
      <c r="E834" t="s">
        <v>29</v>
      </c>
      <c r="F834">
        <v>2039</v>
      </c>
      <c r="G834">
        <v>2075</v>
      </c>
      <c r="H834" t="s">
        <v>32</v>
      </c>
    </row>
    <row r="835" spans="1:8" x14ac:dyDescent="0.25">
      <c r="A835" t="s">
        <v>8</v>
      </c>
      <c r="B835">
        <v>2023</v>
      </c>
      <c r="C835" t="s">
        <v>20</v>
      </c>
      <c r="D835">
        <v>1328</v>
      </c>
      <c r="E835" t="s">
        <v>20</v>
      </c>
      <c r="F835">
        <v>4568</v>
      </c>
      <c r="G835">
        <v>4176</v>
      </c>
      <c r="H835" t="s">
        <v>34</v>
      </c>
    </row>
    <row r="836" spans="1:8" x14ac:dyDescent="0.25">
      <c r="A836" t="s">
        <v>15</v>
      </c>
      <c r="B836">
        <v>2025</v>
      </c>
      <c r="C836" t="s">
        <v>22</v>
      </c>
      <c r="D836">
        <v>3883</v>
      </c>
      <c r="E836" t="s">
        <v>30</v>
      </c>
      <c r="F836">
        <v>3755</v>
      </c>
      <c r="G836">
        <v>3801</v>
      </c>
      <c r="H836" t="s">
        <v>33</v>
      </c>
    </row>
    <row r="837" spans="1:8" x14ac:dyDescent="0.25">
      <c r="A837" t="s">
        <v>12</v>
      </c>
      <c r="B837">
        <v>2024</v>
      </c>
      <c r="C837" t="s">
        <v>21</v>
      </c>
      <c r="D837">
        <v>6896</v>
      </c>
      <c r="E837" t="s">
        <v>29</v>
      </c>
      <c r="F837">
        <v>6597</v>
      </c>
      <c r="G837">
        <v>6400</v>
      </c>
      <c r="H837" t="s">
        <v>32</v>
      </c>
    </row>
    <row r="838" spans="1:8" x14ac:dyDescent="0.25">
      <c r="A838" t="s">
        <v>17</v>
      </c>
      <c r="B838">
        <v>2023</v>
      </c>
      <c r="C838" t="s">
        <v>23</v>
      </c>
      <c r="D838">
        <v>7590</v>
      </c>
      <c r="E838" t="s">
        <v>26</v>
      </c>
      <c r="F838">
        <v>5672</v>
      </c>
      <c r="G838">
        <v>5346</v>
      </c>
      <c r="H838" t="s">
        <v>33</v>
      </c>
    </row>
    <row r="839" spans="1:8" x14ac:dyDescent="0.25">
      <c r="A839" t="s">
        <v>17</v>
      </c>
      <c r="B839">
        <v>2025</v>
      </c>
      <c r="C839" t="s">
        <v>20</v>
      </c>
      <c r="D839">
        <v>6775</v>
      </c>
      <c r="E839" t="s">
        <v>27</v>
      </c>
      <c r="F839">
        <v>1757</v>
      </c>
      <c r="G839">
        <v>2164</v>
      </c>
      <c r="H839" t="s">
        <v>34</v>
      </c>
    </row>
    <row r="840" spans="1:8" x14ac:dyDescent="0.25">
      <c r="A840" t="s">
        <v>10</v>
      </c>
      <c r="B840">
        <v>2025</v>
      </c>
      <c r="C840" t="s">
        <v>22</v>
      </c>
      <c r="D840">
        <v>3705</v>
      </c>
      <c r="E840" t="s">
        <v>26</v>
      </c>
      <c r="F840">
        <v>2858</v>
      </c>
      <c r="G840">
        <v>2489</v>
      </c>
      <c r="H840" t="s">
        <v>32</v>
      </c>
    </row>
    <row r="841" spans="1:8" x14ac:dyDescent="0.25">
      <c r="A841" t="s">
        <v>19</v>
      </c>
      <c r="B841">
        <v>2023</v>
      </c>
      <c r="C841" t="s">
        <v>24</v>
      </c>
      <c r="D841">
        <v>2267</v>
      </c>
      <c r="E841" t="s">
        <v>25</v>
      </c>
      <c r="F841">
        <v>1476</v>
      </c>
      <c r="G841">
        <v>1584</v>
      </c>
      <c r="H841" t="s">
        <v>34</v>
      </c>
    </row>
    <row r="842" spans="1:8" x14ac:dyDescent="0.25">
      <c r="A842" t="s">
        <v>11</v>
      </c>
      <c r="B842">
        <v>2023</v>
      </c>
      <c r="C842" t="s">
        <v>22</v>
      </c>
      <c r="D842">
        <v>8986</v>
      </c>
      <c r="E842" t="s">
        <v>26</v>
      </c>
      <c r="F842">
        <v>7067</v>
      </c>
      <c r="G842">
        <v>6770</v>
      </c>
      <c r="H842" t="s">
        <v>34</v>
      </c>
    </row>
    <row r="843" spans="1:8" x14ac:dyDescent="0.25">
      <c r="A843" t="s">
        <v>8</v>
      </c>
      <c r="B843">
        <v>2025</v>
      </c>
      <c r="C843" t="s">
        <v>24</v>
      </c>
      <c r="D843">
        <v>1494</v>
      </c>
      <c r="E843" t="s">
        <v>25</v>
      </c>
      <c r="F843">
        <v>3069</v>
      </c>
      <c r="G843">
        <v>3422</v>
      </c>
      <c r="H843" t="s">
        <v>33</v>
      </c>
    </row>
    <row r="844" spans="1:8" x14ac:dyDescent="0.25">
      <c r="A844" t="s">
        <v>8</v>
      </c>
      <c r="B844">
        <v>2025</v>
      </c>
      <c r="C844" t="s">
        <v>24</v>
      </c>
      <c r="D844">
        <v>6242</v>
      </c>
      <c r="E844" t="s">
        <v>27</v>
      </c>
      <c r="F844">
        <v>6552</v>
      </c>
      <c r="G844">
        <v>6612</v>
      </c>
      <c r="H844" t="s">
        <v>34</v>
      </c>
    </row>
    <row r="845" spans="1:8" x14ac:dyDescent="0.25">
      <c r="A845" t="s">
        <v>9</v>
      </c>
      <c r="B845">
        <v>2023</v>
      </c>
      <c r="C845" t="s">
        <v>23</v>
      </c>
      <c r="D845">
        <v>5250</v>
      </c>
      <c r="E845" t="s">
        <v>30</v>
      </c>
      <c r="F845">
        <v>581</v>
      </c>
      <c r="G845">
        <v>100</v>
      </c>
      <c r="H845" t="s">
        <v>34</v>
      </c>
    </row>
    <row r="846" spans="1:8" x14ac:dyDescent="0.25">
      <c r="A846" t="s">
        <v>11</v>
      </c>
      <c r="B846">
        <v>2023</v>
      </c>
      <c r="C846" t="s">
        <v>21</v>
      </c>
      <c r="D846">
        <v>3467</v>
      </c>
      <c r="E846" t="s">
        <v>27</v>
      </c>
      <c r="F846">
        <v>4157</v>
      </c>
      <c r="G846">
        <v>4310</v>
      </c>
      <c r="H846" t="s">
        <v>35</v>
      </c>
    </row>
    <row r="847" spans="1:8" x14ac:dyDescent="0.25">
      <c r="A847" t="s">
        <v>14</v>
      </c>
      <c r="B847">
        <v>2024</v>
      </c>
      <c r="C847" t="s">
        <v>23</v>
      </c>
      <c r="D847">
        <v>6238</v>
      </c>
      <c r="E847" t="s">
        <v>28</v>
      </c>
      <c r="F847">
        <v>4168</v>
      </c>
      <c r="G847">
        <v>4053</v>
      </c>
      <c r="H847" t="s">
        <v>33</v>
      </c>
    </row>
    <row r="848" spans="1:8" x14ac:dyDescent="0.25">
      <c r="A848" t="s">
        <v>14</v>
      </c>
      <c r="B848">
        <v>2025</v>
      </c>
      <c r="C848" t="s">
        <v>21</v>
      </c>
      <c r="D848">
        <v>7325</v>
      </c>
      <c r="E848" t="s">
        <v>20</v>
      </c>
      <c r="F848">
        <v>3705</v>
      </c>
      <c r="G848">
        <v>3375</v>
      </c>
      <c r="H848" t="s">
        <v>34</v>
      </c>
    </row>
    <row r="849" spans="1:8" x14ac:dyDescent="0.25">
      <c r="A849" t="s">
        <v>16</v>
      </c>
      <c r="B849">
        <v>2023</v>
      </c>
      <c r="C849" t="s">
        <v>20</v>
      </c>
      <c r="D849">
        <v>2495</v>
      </c>
      <c r="E849" t="s">
        <v>25</v>
      </c>
      <c r="F849">
        <v>3265</v>
      </c>
      <c r="G849">
        <v>3476</v>
      </c>
      <c r="H849" t="s">
        <v>32</v>
      </c>
    </row>
    <row r="850" spans="1:8" x14ac:dyDescent="0.25">
      <c r="A850" t="s">
        <v>12</v>
      </c>
      <c r="B850">
        <v>2024</v>
      </c>
      <c r="C850" t="s">
        <v>23</v>
      </c>
      <c r="D850">
        <v>9861</v>
      </c>
      <c r="E850" t="s">
        <v>27</v>
      </c>
      <c r="F850">
        <v>6577</v>
      </c>
      <c r="G850">
        <v>6871</v>
      </c>
      <c r="H850" t="s">
        <v>34</v>
      </c>
    </row>
    <row r="851" spans="1:8" x14ac:dyDescent="0.25">
      <c r="A851" t="s">
        <v>13</v>
      </c>
      <c r="B851">
        <v>2025</v>
      </c>
      <c r="C851" t="s">
        <v>20</v>
      </c>
      <c r="D851">
        <v>6626</v>
      </c>
      <c r="E851" t="s">
        <v>30</v>
      </c>
      <c r="F851">
        <v>3603</v>
      </c>
      <c r="G851">
        <v>3298</v>
      </c>
      <c r="H851" t="s">
        <v>33</v>
      </c>
    </row>
    <row r="852" spans="1:8" x14ac:dyDescent="0.25">
      <c r="A852" t="s">
        <v>16</v>
      </c>
      <c r="B852">
        <v>2025</v>
      </c>
      <c r="C852" t="s">
        <v>24</v>
      </c>
      <c r="D852">
        <v>7323</v>
      </c>
      <c r="E852" t="s">
        <v>28</v>
      </c>
      <c r="F852">
        <v>1223</v>
      </c>
      <c r="G852">
        <v>986</v>
      </c>
      <c r="H852" t="s">
        <v>35</v>
      </c>
    </row>
    <row r="853" spans="1:8" x14ac:dyDescent="0.25">
      <c r="A853" t="s">
        <v>16</v>
      </c>
      <c r="B853">
        <v>2023</v>
      </c>
      <c r="C853" t="s">
        <v>22</v>
      </c>
      <c r="D853">
        <v>2756</v>
      </c>
      <c r="E853" t="s">
        <v>30</v>
      </c>
      <c r="F853">
        <v>4734</v>
      </c>
      <c r="G853">
        <v>4279</v>
      </c>
      <c r="H853" t="s">
        <v>33</v>
      </c>
    </row>
    <row r="854" spans="1:8" x14ac:dyDescent="0.25">
      <c r="A854" t="s">
        <v>9</v>
      </c>
      <c r="B854">
        <v>2024</v>
      </c>
      <c r="C854" t="s">
        <v>21</v>
      </c>
      <c r="D854">
        <v>8803</v>
      </c>
      <c r="E854" t="s">
        <v>30</v>
      </c>
      <c r="F854">
        <v>4251</v>
      </c>
      <c r="G854">
        <v>4667</v>
      </c>
      <c r="H854" t="s">
        <v>34</v>
      </c>
    </row>
    <row r="855" spans="1:8" x14ac:dyDescent="0.25">
      <c r="A855" t="s">
        <v>11</v>
      </c>
      <c r="B855">
        <v>2023</v>
      </c>
      <c r="C855" t="s">
        <v>22</v>
      </c>
      <c r="D855">
        <v>5032</v>
      </c>
      <c r="E855" t="s">
        <v>26</v>
      </c>
      <c r="F855">
        <v>2175</v>
      </c>
      <c r="G855">
        <v>2371</v>
      </c>
      <c r="H855" t="s">
        <v>33</v>
      </c>
    </row>
    <row r="856" spans="1:8" x14ac:dyDescent="0.25">
      <c r="A856" t="s">
        <v>9</v>
      </c>
      <c r="B856">
        <v>2024</v>
      </c>
      <c r="C856" t="s">
        <v>20</v>
      </c>
      <c r="D856">
        <v>2658</v>
      </c>
      <c r="E856" t="s">
        <v>25</v>
      </c>
      <c r="F856">
        <v>4670</v>
      </c>
      <c r="G856">
        <v>4336</v>
      </c>
      <c r="H856" t="s">
        <v>33</v>
      </c>
    </row>
    <row r="857" spans="1:8" x14ac:dyDescent="0.25">
      <c r="A857" t="s">
        <v>9</v>
      </c>
      <c r="B857">
        <v>2025</v>
      </c>
      <c r="C857" t="s">
        <v>23</v>
      </c>
      <c r="D857">
        <v>5760</v>
      </c>
      <c r="E857" t="s">
        <v>30</v>
      </c>
      <c r="F857">
        <v>5643</v>
      </c>
      <c r="G857">
        <v>5581</v>
      </c>
      <c r="H857" t="s">
        <v>34</v>
      </c>
    </row>
    <row r="858" spans="1:8" x14ac:dyDescent="0.25">
      <c r="A858" t="s">
        <v>16</v>
      </c>
      <c r="B858">
        <v>2025</v>
      </c>
      <c r="C858" t="s">
        <v>21</v>
      </c>
      <c r="D858">
        <v>3850</v>
      </c>
      <c r="E858" t="s">
        <v>29</v>
      </c>
      <c r="F858">
        <v>6206</v>
      </c>
      <c r="G858">
        <v>6222</v>
      </c>
      <c r="H858" t="s">
        <v>32</v>
      </c>
    </row>
    <row r="859" spans="1:8" x14ac:dyDescent="0.25">
      <c r="A859" t="s">
        <v>14</v>
      </c>
      <c r="B859">
        <v>2023</v>
      </c>
      <c r="C859" t="s">
        <v>21</v>
      </c>
      <c r="D859">
        <v>9728</v>
      </c>
      <c r="E859" t="s">
        <v>25</v>
      </c>
      <c r="F859">
        <v>5441</v>
      </c>
      <c r="G859">
        <v>5478</v>
      </c>
      <c r="H859" t="s">
        <v>34</v>
      </c>
    </row>
    <row r="860" spans="1:8" x14ac:dyDescent="0.25">
      <c r="A860" t="s">
        <v>11</v>
      </c>
      <c r="B860">
        <v>2024</v>
      </c>
      <c r="C860" t="s">
        <v>20</v>
      </c>
      <c r="D860">
        <v>2276</v>
      </c>
      <c r="E860" t="s">
        <v>30</v>
      </c>
      <c r="F860">
        <v>3784</v>
      </c>
      <c r="G860">
        <v>3315</v>
      </c>
      <c r="H860" t="s">
        <v>34</v>
      </c>
    </row>
    <row r="861" spans="1:8" x14ac:dyDescent="0.25">
      <c r="A861" t="s">
        <v>19</v>
      </c>
      <c r="B861">
        <v>2024</v>
      </c>
      <c r="C861" t="s">
        <v>20</v>
      </c>
      <c r="D861">
        <v>8553</v>
      </c>
      <c r="E861" t="s">
        <v>20</v>
      </c>
      <c r="F861">
        <v>1307</v>
      </c>
      <c r="G861">
        <v>987</v>
      </c>
      <c r="H861" t="s">
        <v>33</v>
      </c>
    </row>
    <row r="862" spans="1:8" x14ac:dyDescent="0.25">
      <c r="A862" t="s">
        <v>11</v>
      </c>
      <c r="B862">
        <v>2023</v>
      </c>
      <c r="C862" t="s">
        <v>20</v>
      </c>
      <c r="D862">
        <v>3718</v>
      </c>
      <c r="E862" t="s">
        <v>29</v>
      </c>
      <c r="F862">
        <v>2681</v>
      </c>
      <c r="G862">
        <v>2369</v>
      </c>
      <c r="H862" t="s">
        <v>35</v>
      </c>
    </row>
    <row r="863" spans="1:8" x14ac:dyDescent="0.25">
      <c r="A863" t="s">
        <v>15</v>
      </c>
      <c r="B863">
        <v>2024</v>
      </c>
      <c r="C863" t="s">
        <v>24</v>
      </c>
      <c r="D863">
        <v>3085</v>
      </c>
      <c r="E863" t="s">
        <v>31</v>
      </c>
      <c r="F863">
        <v>5066</v>
      </c>
      <c r="G863">
        <v>5205</v>
      </c>
      <c r="H863" t="s">
        <v>35</v>
      </c>
    </row>
    <row r="864" spans="1:8" x14ac:dyDescent="0.25">
      <c r="A864" t="s">
        <v>17</v>
      </c>
      <c r="B864">
        <v>2023</v>
      </c>
      <c r="C864" t="s">
        <v>21</v>
      </c>
      <c r="D864">
        <v>9868</v>
      </c>
      <c r="E864" t="s">
        <v>29</v>
      </c>
      <c r="F864">
        <v>7880</v>
      </c>
      <c r="G864">
        <v>8256</v>
      </c>
      <c r="H864" t="s">
        <v>33</v>
      </c>
    </row>
    <row r="865" spans="1:8" x14ac:dyDescent="0.25">
      <c r="A865" t="s">
        <v>11</v>
      </c>
      <c r="B865">
        <v>2023</v>
      </c>
      <c r="C865" t="s">
        <v>23</v>
      </c>
      <c r="D865">
        <v>7596</v>
      </c>
      <c r="E865" t="s">
        <v>30</v>
      </c>
      <c r="F865">
        <v>1021</v>
      </c>
      <c r="G865">
        <v>1431</v>
      </c>
      <c r="H865" t="s">
        <v>34</v>
      </c>
    </row>
    <row r="866" spans="1:8" x14ac:dyDescent="0.25">
      <c r="A866" t="s">
        <v>15</v>
      </c>
      <c r="B866">
        <v>2025</v>
      </c>
      <c r="C866" t="s">
        <v>24</v>
      </c>
      <c r="D866">
        <v>6578</v>
      </c>
      <c r="E866" t="s">
        <v>31</v>
      </c>
      <c r="F866">
        <v>1056</v>
      </c>
      <c r="G866">
        <v>887</v>
      </c>
      <c r="H866" t="s">
        <v>33</v>
      </c>
    </row>
    <row r="867" spans="1:8" x14ac:dyDescent="0.25">
      <c r="A867" t="s">
        <v>11</v>
      </c>
      <c r="B867">
        <v>2025</v>
      </c>
      <c r="C867" t="s">
        <v>23</v>
      </c>
      <c r="D867">
        <v>6462</v>
      </c>
      <c r="E867" t="s">
        <v>31</v>
      </c>
      <c r="F867">
        <v>2161</v>
      </c>
      <c r="G867">
        <v>1943</v>
      </c>
      <c r="H867" t="s">
        <v>32</v>
      </c>
    </row>
    <row r="868" spans="1:8" x14ac:dyDescent="0.25">
      <c r="A868" t="s">
        <v>9</v>
      </c>
      <c r="B868">
        <v>2024</v>
      </c>
      <c r="C868" t="s">
        <v>22</v>
      </c>
      <c r="D868">
        <v>7132</v>
      </c>
      <c r="E868" t="s">
        <v>30</v>
      </c>
      <c r="F868">
        <v>996</v>
      </c>
      <c r="G868">
        <v>609</v>
      </c>
      <c r="H868" t="s">
        <v>32</v>
      </c>
    </row>
    <row r="869" spans="1:8" x14ac:dyDescent="0.25">
      <c r="A869" t="s">
        <v>8</v>
      </c>
      <c r="B869">
        <v>2024</v>
      </c>
      <c r="C869" t="s">
        <v>23</v>
      </c>
      <c r="D869">
        <v>8424</v>
      </c>
      <c r="E869" t="s">
        <v>27</v>
      </c>
      <c r="F869">
        <v>3030</v>
      </c>
      <c r="G869">
        <v>2626</v>
      </c>
      <c r="H869" t="s">
        <v>32</v>
      </c>
    </row>
    <row r="870" spans="1:8" x14ac:dyDescent="0.25">
      <c r="A870" t="s">
        <v>8</v>
      </c>
      <c r="B870">
        <v>2024</v>
      </c>
      <c r="C870" t="s">
        <v>21</v>
      </c>
      <c r="D870">
        <v>3888</v>
      </c>
      <c r="E870" t="s">
        <v>29</v>
      </c>
      <c r="F870">
        <v>2201</v>
      </c>
      <c r="G870">
        <v>2381</v>
      </c>
      <c r="H870" t="s">
        <v>35</v>
      </c>
    </row>
    <row r="871" spans="1:8" x14ac:dyDescent="0.25">
      <c r="A871" t="s">
        <v>16</v>
      </c>
      <c r="B871">
        <v>2025</v>
      </c>
      <c r="C871" t="s">
        <v>21</v>
      </c>
      <c r="D871">
        <v>4745</v>
      </c>
      <c r="E871" t="s">
        <v>29</v>
      </c>
      <c r="F871">
        <v>519</v>
      </c>
      <c r="G871">
        <v>941</v>
      </c>
      <c r="H871" t="s">
        <v>34</v>
      </c>
    </row>
    <row r="872" spans="1:8" x14ac:dyDescent="0.25">
      <c r="A872" t="s">
        <v>8</v>
      </c>
      <c r="B872">
        <v>2023</v>
      </c>
      <c r="C872" t="s">
        <v>23</v>
      </c>
      <c r="D872">
        <v>4563</v>
      </c>
      <c r="E872" t="s">
        <v>28</v>
      </c>
      <c r="F872">
        <v>5413</v>
      </c>
      <c r="G872">
        <v>5740</v>
      </c>
      <c r="H872" t="s">
        <v>34</v>
      </c>
    </row>
    <row r="873" spans="1:8" x14ac:dyDescent="0.25">
      <c r="A873" t="s">
        <v>10</v>
      </c>
      <c r="B873">
        <v>2023</v>
      </c>
      <c r="C873" t="s">
        <v>21</v>
      </c>
      <c r="D873">
        <v>4106</v>
      </c>
      <c r="E873" t="s">
        <v>26</v>
      </c>
      <c r="F873">
        <v>2277</v>
      </c>
      <c r="G873">
        <v>1810</v>
      </c>
      <c r="H873" t="s">
        <v>34</v>
      </c>
    </row>
    <row r="874" spans="1:8" x14ac:dyDescent="0.25">
      <c r="A874" t="s">
        <v>12</v>
      </c>
      <c r="B874">
        <v>2023</v>
      </c>
      <c r="C874" t="s">
        <v>24</v>
      </c>
      <c r="D874">
        <v>2112</v>
      </c>
      <c r="E874" t="s">
        <v>26</v>
      </c>
      <c r="F874">
        <v>1730</v>
      </c>
      <c r="G874">
        <v>1988</v>
      </c>
      <c r="H874" t="s">
        <v>32</v>
      </c>
    </row>
    <row r="875" spans="1:8" x14ac:dyDescent="0.25">
      <c r="A875" t="s">
        <v>17</v>
      </c>
      <c r="B875">
        <v>2025</v>
      </c>
      <c r="C875" t="s">
        <v>23</v>
      </c>
      <c r="D875">
        <v>6610</v>
      </c>
      <c r="E875" t="s">
        <v>26</v>
      </c>
      <c r="F875">
        <v>6803</v>
      </c>
      <c r="G875">
        <v>6845</v>
      </c>
      <c r="H875" t="s">
        <v>33</v>
      </c>
    </row>
    <row r="876" spans="1:8" x14ac:dyDescent="0.25">
      <c r="A876" t="s">
        <v>19</v>
      </c>
      <c r="B876">
        <v>2023</v>
      </c>
      <c r="C876" t="s">
        <v>23</v>
      </c>
      <c r="D876">
        <v>4723</v>
      </c>
      <c r="E876" t="s">
        <v>29</v>
      </c>
      <c r="F876">
        <v>6737</v>
      </c>
      <c r="G876">
        <v>6474</v>
      </c>
      <c r="H876" t="s">
        <v>34</v>
      </c>
    </row>
    <row r="877" spans="1:8" x14ac:dyDescent="0.25">
      <c r="A877" t="s">
        <v>16</v>
      </c>
      <c r="B877">
        <v>2025</v>
      </c>
      <c r="C877" t="s">
        <v>21</v>
      </c>
      <c r="D877">
        <v>9060</v>
      </c>
      <c r="E877" t="s">
        <v>28</v>
      </c>
      <c r="F877">
        <v>4228</v>
      </c>
      <c r="G877">
        <v>4231</v>
      </c>
      <c r="H877" t="s">
        <v>35</v>
      </c>
    </row>
    <row r="878" spans="1:8" x14ac:dyDescent="0.25">
      <c r="A878" t="s">
        <v>18</v>
      </c>
      <c r="B878">
        <v>2023</v>
      </c>
      <c r="C878" t="s">
        <v>20</v>
      </c>
      <c r="D878">
        <v>8311</v>
      </c>
      <c r="E878" t="s">
        <v>28</v>
      </c>
      <c r="F878">
        <v>4960</v>
      </c>
      <c r="G878">
        <v>5368</v>
      </c>
      <c r="H878" t="s">
        <v>34</v>
      </c>
    </row>
    <row r="879" spans="1:8" x14ac:dyDescent="0.25">
      <c r="A879" t="s">
        <v>9</v>
      </c>
      <c r="B879">
        <v>2025</v>
      </c>
      <c r="C879" t="s">
        <v>20</v>
      </c>
      <c r="D879">
        <v>7101</v>
      </c>
      <c r="E879" t="s">
        <v>27</v>
      </c>
      <c r="F879">
        <v>3667</v>
      </c>
      <c r="G879">
        <v>3718</v>
      </c>
      <c r="H879" t="s">
        <v>35</v>
      </c>
    </row>
    <row r="880" spans="1:8" x14ac:dyDescent="0.25">
      <c r="A880" t="s">
        <v>16</v>
      </c>
      <c r="B880">
        <v>2023</v>
      </c>
      <c r="C880" t="s">
        <v>21</v>
      </c>
      <c r="D880">
        <v>7360</v>
      </c>
      <c r="E880" t="s">
        <v>25</v>
      </c>
      <c r="F880">
        <v>7666</v>
      </c>
      <c r="G880">
        <v>7871</v>
      </c>
      <c r="H880" t="s">
        <v>32</v>
      </c>
    </row>
    <row r="881" spans="1:8" x14ac:dyDescent="0.25">
      <c r="A881" t="s">
        <v>17</v>
      </c>
      <c r="B881">
        <v>2025</v>
      </c>
      <c r="C881" t="s">
        <v>23</v>
      </c>
      <c r="D881">
        <v>8231</v>
      </c>
      <c r="E881" t="s">
        <v>25</v>
      </c>
      <c r="F881">
        <v>3718</v>
      </c>
      <c r="G881">
        <v>3847</v>
      </c>
      <c r="H881" t="s">
        <v>35</v>
      </c>
    </row>
    <row r="882" spans="1:8" x14ac:dyDescent="0.25">
      <c r="A882" t="s">
        <v>19</v>
      </c>
      <c r="B882">
        <v>2025</v>
      </c>
      <c r="C882" t="s">
        <v>22</v>
      </c>
      <c r="D882">
        <v>3697</v>
      </c>
      <c r="E882" t="s">
        <v>27</v>
      </c>
      <c r="F882">
        <v>2241</v>
      </c>
      <c r="G882">
        <v>2009</v>
      </c>
      <c r="H882" t="s">
        <v>33</v>
      </c>
    </row>
    <row r="883" spans="1:8" x14ac:dyDescent="0.25">
      <c r="A883" t="s">
        <v>19</v>
      </c>
      <c r="B883">
        <v>2025</v>
      </c>
      <c r="C883" t="s">
        <v>21</v>
      </c>
      <c r="D883">
        <v>7625</v>
      </c>
      <c r="E883" t="s">
        <v>27</v>
      </c>
      <c r="F883">
        <v>5621</v>
      </c>
      <c r="G883">
        <v>5757</v>
      </c>
      <c r="H883" t="s">
        <v>33</v>
      </c>
    </row>
    <row r="884" spans="1:8" x14ac:dyDescent="0.25">
      <c r="A884" t="s">
        <v>10</v>
      </c>
      <c r="B884">
        <v>2023</v>
      </c>
      <c r="C884" t="s">
        <v>24</v>
      </c>
      <c r="D884">
        <v>2952</v>
      </c>
      <c r="E884" t="s">
        <v>27</v>
      </c>
      <c r="F884">
        <v>5580</v>
      </c>
      <c r="G884">
        <v>5478</v>
      </c>
      <c r="H884" t="s">
        <v>33</v>
      </c>
    </row>
    <row r="885" spans="1:8" x14ac:dyDescent="0.25">
      <c r="A885" t="s">
        <v>17</v>
      </c>
      <c r="B885">
        <v>2023</v>
      </c>
      <c r="C885" t="s">
        <v>21</v>
      </c>
      <c r="D885">
        <v>5218</v>
      </c>
      <c r="E885" t="s">
        <v>28</v>
      </c>
      <c r="F885">
        <v>7934</v>
      </c>
      <c r="G885">
        <v>8122</v>
      </c>
      <c r="H885" t="s">
        <v>35</v>
      </c>
    </row>
    <row r="886" spans="1:8" x14ac:dyDescent="0.25">
      <c r="A886" t="s">
        <v>10</v>
      </c>
      <c r="B886">
        <v>2024</v>
      </c>
      <c r="C886" t="s">
        <v>21</v>
      </c>
      <c r="D886">
        <v>4217</v>
      </c>
      <c r="E886" t="s">
        <v>25</v>
      </c>
      <c r="F886">
        <v>1246</v>
      </c>
      <c r="G886">
        <v>777</v>
      </c>
      <c r="H886" t="s">
        <v>33</v>
      </c>
    </row>
    <row r="887" spans="1:8" x14ac:dyDescent="0.25">
      <c r="A887" t="s">
        <v>16</v>
      </c>
      <c r="B887">
        <v>2025</v>
      </c>
      <c r="C887" t="s">
        <v>22</v>
      </c>
      <c r="D887">
        <v>8815</v>
      </c>
      <c r="E887" t="s">
        <v>27</v>
      </c>
      <c r="F887">
        <v>2366</v>
      </c>
      <c r="G887">
        <v>2437</v>
      </c>
      <c r="H887" t="s">
        <v>35</v>
      </c>
    </row>
    <row r="888" spans="1:8" x14ac:dyDescent="0.25">
      <c r="A888" t="s">
        <v>19</v>
      </c>
      <c r="B888">
        <v>2024</v>
      </c>
      <c r="C888" t="s">
        <v>24</v>
      </c>
      <c r="D888">
        <v>6906</v>
      </c>
      <c r="E888" t="s">
        <v>27</v>
      </c>
      <c r="F888">
        <v>7794</v>
      </c>
      <c r="G888">
        <v>7590</v>
      </c>
      <c r="H888" t="s">
        <v>34</v>
      </c>
    </row>
    <row r="889" spans="1:8" x14ac:dyDescent="0.25">
      <c r="A889" t="s">
        <v>10</v>
      </c>
      <c r="B889">
        <v>2023</v>
      </c>
      <c r="C889" t="s">
        <v>23</v>
      </c>
      <c r="D889">
        <v>1331</v>
      </c>
      <c r="E889" t="s">
        <v>30</v>
      </c>
      <c r="F889">
        <v>7887</v>
      </c>
      <c r="G889">
        <v>7654</v>
      </c>
      <c r="H889" t="s">
        <v>33</v>
      </c>
    </row>
    <row r="890" spans="1:8" x14ac:dyDescent="0.25">
      <c r="A890" t="s">
        <v>19</v>
      </c>
      <c r="B890">
        <v>2023</v>
      </c>
      <c r="C890" t="s">
        <v>23</v>
      </c>
      <c r="D890">
        <v>4093</v>
      </c>
      <c r="E890" t="s">
        <v>29</v>
      </c>
      <c r="F890">
        <v>3103</v>
      </c>
      <c r="G890">
        <v>2901</v>
      </c>
      <c r="H890" t="s">
        <v>32</v>
      </c>
    </row>
    <row r="891" spans="1:8" x14ac:dyDescent="0.25">
      <c r="A891" t="s">
        <v>8</v>
      </c>
      <c r="B891">
        <v>2025</v>
      </c>
      <c r="C891" t="s">
        <v>21</v>
      </c>
      <c r="D891">
        <v>5974</v>
      </c>
      <c r="E891" t="s">
        <v>27</v>
      </c>
      <c r="F891">
        <v>6255</v>
      </c>
      <c r="G891">
        <v>6093</v>
      </c>
      <c r="H891" t="s">
        <v>34</v>
      </c>
    </row>
    <row r="892" spans="1:8" x14ac:dyDescent="0.25">
      <c r="A892" t="s">
        <v>17</v>
      </c>
      <c r="B892">
        <v>2023</v>
      </c>
      <c r="C892" t="s">
        <v>24</v>
      </c>
      <c r="D892">
        <v>8507</v>
      </c>
      <c r="E892" t="s">
        <v>26</v>
      </c>
      <c r="F892">
        <v>880</v>
      </c>
      <c r="G892">
        <v>571</v>
      </c>
      <c r="H892" t="s">
        <v>34</v>
      </c>
    </row>
    <row r="893" spans="1:8" x14ac:dyDescent="0.25">
      <c r="A893" t="s">
        <v>15</v>
      </c>
      <c r="B893">
        <v>2024</v>
      </c>
      <c r="C893" t="s">
        <v>20</v>
      </c>
      <c r="D893">
        <v>6093</v>
      </c>
      <c r="E893" t="s">
        <v>31</v>
      </c>
      <c r="F893">
        <v>7013</v>
      </c>
      <c r="G893">
        <v>7128</v>
      </c>
      <c r="H893" t="s">
        <v>32</v>
      </c>
    </row>
    <row r="894" spans="1:8" x14ac:dyDescent="0.25">
      <c r="A894" t="s">
        <v>8</v>
      </c>
      <c r="B894">
        <v>2025</v>
      </c>
      <c r="C894" t="s">
        <v>22</v>
      </c>
      <c r="D894">
        <v>7058</v>
      </c>
      <c r="E894" t="s">
        <v>26</v>
      </c>
      <c r="F894">
        <v>4569</v>
      </c>
      <c r="G894">
        <v>5015</v>
      </c>
      <c r="H894" t="s">
        <v>33</v>
      </c>
    </row>
    <row r="895" spans="1:8" x14ac:dyDescent="0.25">
      <c r="A895" t="s">
        <v>16</v>
      </c>
      <c r="B895">
        <v>2024</v>
      </c>
      <c r="C895" t="s">
        <v>22</v>
      </c>
      <c r="D895">
        <v>1587</v>
      </c>
      <c r="E895" t="s">
        <v>27</v>
      </c>
      <c r="F895">
        <v>720</v>
      </c>
      <c r="G895">
        <v>605</v>
      </c>
      <c r="H895" t="s">
        <v>32</v>
      </c>
    </row>
    <row r="896" spans="1:8" x14ac:dyDescent="0.25">
      <c r="A896" t="s">
        <v>18</v>
      </c>
      <c r="B896">
        <v>2024</v>
      </c>
      <c r="C896" t="s">
        <v>21</v>
      </c>
      <c r="D896">
        <v>4608</v>
      </c>
      <c r="E896" t="s">
        <v>20</v>
      </c>
      <c r="F896">
        <v>856</v>
      </c>
      <c r="G896">
        <v>938</v>
      </c>
      <c r="H896" t="s">
        <v>33</v>
      </c>
    </row>
    <row r="897" spans="1:8" x14ac:dyDescent="0.25">
      <c r="A897" t="s">
        <v>11</v>
      </c>
      <c r="B897">
        <v>2025</v>
      </c>
      <c r="C897" t="s">
        <v>21</v>
      </c>
      <c r="D897">
        <v>8105</v>
      </c>
      <c r="E897" t="s">
        <v>29</v>
      </c>
      <c r="F897">
        <v>4443</v>
      </c>
      <c r="G897">
        <v>4209</v>
      </c>
      <c r="H897" t="s">
        <v>34</v>
      </c>
    </row>
    <row r="898" spans="1:8" x14ac:dyDescent="0.25">
      <c r="A898" t="s">
        <v>12</v>
      </c>
      <c r="B898">
        <v>2023</v>
      </c>
      <c r="C898" t="s">
        <v>22</v>
      </c>
      <c r="D898">
        <v>9728</v>
      </c>
      <c r="E898" t="s">
        <v>31</v>
      </c>
      <c r="F898">
        <v>6255</v>
      </c>
      <c r="G898">
        <v>5824</v>
      </c>
      <c r="H898" t="s">
        <v>34</v>
      </c>
    </row>
    <row r="899" spans="1:8" x14ac:dyDescent="0.25">
      <c r="A899" t="s">
        <v>9</v>
      </c>
      <c r="B899">
        <v>2023</v>
      </c>
      <c r="C899" t="s">
        <v>20</v>
      </c>
      <c r="D899">
        <v>5061</v>
      </c>
      <c r="E899" t="s">
        <v>31</v>
      </c>
      <c r="F899">
        <v>830</v>
      </c>
      <c r="G899">
        <v>641</v>
      </c>
      <c r="H899" t="s">
        <v>34</v>
      </c>
    </row>
    <row r="900" spans="1:8" x14ac:dyDescent="0.25">
      <c r="A900" t="s">
        <v>12</v>
      </c>
      <c r="B900">
        <v>2023</v>
      </c>
      <c r="C900" t="s">
        <v>24</v>
      </c>
      <c r="D900">
        <v>6564</v>
      </c>
      <c r="E900" t="s">
        <v>27</v>
      </c>
      <c r="F900">
        <v>6455</v>
      </c>
      <c r="G900">
        <v>6437</v>
      </c>
      <c r="H900" t="s">
        <v>34</v>
      </c>
    </row>
    <row r="901" spans="1:8" x14ac:dyDescent="0.25">
      <c r="A901" t="s">
        <v>9</v>
      </c>
      <c r="B901">
        <v>2025</v>
      </c>
      <c r="C901" t="s">
        <v>22</v>
      </c>
      <c r="D901">
        <v>6065</v>
      </c>
      <c r="E901" t="s">
        <v>20</v>
      </c>
      <c r="F901">
        <v>6090</v>
      </c>
      <c r="G901">
        <v>5758</v>
      </c>
      <c r="H901" t="s">
        <v>33</v>
      </c>
    </row>
    <row r="902" spans="1:8" x14ac:dyDescent="0.25">
      <c r="A902" t="s">
        <v>15</v>
      </c>
      <c r="B902">
        <v>2025</v>
      </c>
      <c r="C902" t="s">
        <v>21</v>
      </c>
      <c r="D902">
        <v>8836</v>
      </c>
      <c r="E902" t="s">
        <v>31</v>
      </c>
      <c r="F902">
        <v>6786</v>
      </c>
      <c r="G902">
        <v>6343</v>
      </c>
      <c r="H902" t="s">
        <v>34</v>
      </c>
    </row>
    <row r="903" spans="1:8" x14ac:dyDescent="0.25">
      <c r="A903" t="s">
        <v>19</v>
      </c>
      <c r="B903">
        <v>2025</v>
      </c>
      <c r="C903" t="s">
        <v>22</v>
      </c>
      <c r="D903">
        <v>9482</v>
      </c>
      <c r="E903" t="s">
        <v>29</v>
      </c>
      <c r="F903">
        <v>6191</v>
      </c>
      <c r="G903">
        <v>5868</v>
      </c>
      <c r="H903" t="s">
        <v>33</v>
      </c>
    </row>
    <row r="904" spans="1:8" x14ac:dyDescent="0.25">
      <c r="A904" t="s">
        <v>12</v>
      </c>
      <c r="B904">
        <v>2025</v>
      </c>
      <c r="C904" t="s">
        <v>23</v>
      </c>
      <c r="D904">
        <v>1319</v>
      </c>
      <c r="E904" t="s">
        <v>29</v>
      </c>
      <c r="F904">
        <v>619</v>
      </c>
      <c r="G904">
        <v>983</v>
      </c>
      <c r="H904" t="s">
        <v>32</v>
      </c>
    </row>
    <row r="905" spans="1:8" x14ac:dyDescent="0.25">
      <c r="A905" t="s">
        <v>12</v>
      </c>
      <c r="B905">
        <v>2024</v>
      </c>
      <c r="C905" t="s">
        <v>20</v>
      </c>
      <c r="D905">
        <v>5780</v>
      </c>
      <c r="E905" t="s">
        <v>25</v>
      </c>
      <c r="F905">
        <v>3745</v>
      </c>
      <c r="G905">
        <v>3717</v>
      </c>
      <c r="H905" t="s">
        <v>34</v>
      </c>
    </row>
    <row r="906" spans="1:8" x14ac:dyDescent="0.25">
      <c r="A906" t="s">
        <v>9</v>
      </c>
      <c r="B906">
        <v>2025</v>
      </c>
      <c r="C906" t="s">
        <v>21</v>
      </c>
      <c r="D906">
        <v>5436</v>
      </c>
      <c r="E906" t="s">
        <v>27</v>
      </c>
      <c r="F906">
        <v>7018</v>
      </c>
      <c r="G906">
        <v>6533</v>
      </c>
      <c r="H906" t="s">
        <v>34</v>
      </c>
    </row>
    <row r="907" spans="1:8" x14ac:dyDescent="0.25">
      <c r="A907" t="s">
        <v>11</v>
      </c>
      <c r="B907">
        <v>2024</v>
      </c>
      <c r="C907" t="s">
        <v>20</v>
      </c>
      <c r="D907">
        <v>4704</v>
      </c>
      <c r="E907" t="s">
        <v>27</v>
      </c>
      <c r="F907">
        <v>5106</v>
      </c>
      <c r="G907">
        <v>5223</v>
      </c>
      <c r="H907" t="s">
        <v>33</v>
      </c>
    </row>
    <row r="908" spans="1:8" x14ac:dyDescent="0.25">
      <c r="A908" t="s">
        <v>15</v>
      </c>
      <c r="B908">
        <v>2024</v>
      </c>
      <c r="C908" t="s">
        <v>22</v>
      </c>
      <c r="D908">
        <v>4315</v>
      </c>
      <c r="E908" t="s">
        <v>30</v>
      </c>
      <c r="F908">
        <v>2096</v>
      </c>
      <c r="G908">
        <v>2032</v>
      </c>
      <c r="H908" t="s">
        <v>34</v>
      </c>
    </row>
    <row r="909" spans="1:8" x14ac:dyDescent="0.25">
      <c r="A909" t="s">
        <v>10</v>
      </c>
      <c r="B909">
        <v>2024</v>
      </c>
      <c r="C909" t="s">
        <v>22</v>
      </c>
      <c r="D909">
        <v>9772</v>
      </c>
      <c r="E909" t="s">
        <v>25</v>
      </c>
      <c r="F909">
        <v>4456</v>
      </c>
      <c r="G909">
        <v>4409</v>
      </c>
      <c r="H909" t="s">
        <v>32</v>
      </c>
    </row>
    <row r="910" spans="1:8" x14ac:dyDescent="0.25">
      <c r="A910" t="s">
        <v>9</v>
      </c>
      <c r="B910">
        <v>2024</v>
      </c>
      <c r="C910" t="s">
        <v>20</v>
      </c>
      <c r="D910">
        <v>6574</v>
      </c>
      <c r="E910" t="s">
        <v>27</v>
      </c>
      <c r="F910">
        <v>4402</v>
      </c>
      <c r="G910">
        <v>4718</v>
      </c>
      <c r="H910" t="s">
        <v>33</v>
      </c>
    </row>
    <row r="911" spans="1:8" x14ac:dyDescent="0.25">
      <c r="A911" t="s">
        <v>12</v>
      </c>
      <c r="B911">
        <v>2025</v>
      </c>
      <c r="C911" t="s">
        <v>24</v>
      </c>
      <c r="D911">
        <v>1947</v>
      </c>
      <c r="E911" t="s">
        <v>28</v>
      </c>
      <c r="F911">
        <v>2217</v>
      </c>
      <c r="G911">
        <v>2123</v>
      </c>
      <c r="H911" t="s">
        <v>33</v>
      </c>
    </row>
    <row r="912" spans="1:8" x14ac:dyDescent="0.25">
      <c r="A912" t="s">
        <v>8</v>
      </c>
      <c r="B912">
        <v>2024</v>
      </c>
      <c r="C912" t="s">
        <v>21</v>
      </c>
      <c r="D912">
        <v>6609</v>
      </c>
      <c r="E912" t="s">
        <v>28</v>
      </c>
      <c r="F912">
        <v>4994</v>
      </c>
      <c r="G912">
        <v>5243</v>
      </c>
      <c r="H912" t="s">
        <v>32</v>
      </c>
    </row>
    <row r="913" spans="1:8" x14ac:dyDescent="0.25">
      <c r="A913" t="s">
        <v>15</v>
      </c>
      <c r="B913">
        <v>2024</v>
      </c>
      <c r="C913" t="s">
        <v>24</v>
      </c>
      <c r="D913">
        <v>3879</v>
      </c>
      <c r="E913" t="s">
        <v>27</v>
      </c>
      <c r="F913">
        <v>4866</v>
      </c>
      <c r="G913">
        <v>4807</v>
      </c>
      <c r="H913" t="s">
        <v>35</v>
      </c>
    </row>
    <row r="914" spans="1:8" x14ac:dyDescent="0.25">
      <c r="A914" t="s">
        <v>11</v>
      </c>
      <c r="B914">
        <v>2025</v>
      </c>
      <c r="C914" t="s">
        <v>21</v>
      </c>
      <c r="D914">
        <v>6280</v>
      </c>
      <c r="E914" t="s">
        <v>26</v>
      </c>
      <c r="F914">
        <v>4661</v>
      </c>
      <c r="G914">
        <v>4796</v>
      </c>
      <c r="H914" t="s">
        <v>33</v>
      </c>
    </row>
    <row r="915" spans="1:8" x14ac:dyDescent="0.25">
      <c r="A915" t="s">
        <v>19</v>
      </c>
      <c r="B915">
        <v>2025</v>
      </c>
      <c r="C915" t="s">
        <v>20</v>
      </c>
      <c r="D915">
        <v>5293</v>
      </c>
      <c r="E915" t="s">
        <v>26</v>
      </c>
      <c r="F915">
        <v>5320</v>
      </c>
      <c r="G915">
        <v>5621</v>
      </c>
      <c r="H915" t="s">
        <v>35</v>
      </c>
    </row>
    <row r="916" spans="1:8" x14ac:dyDescent="0.25">
      <c r="A916" t="s">
        <v>18</v>
      </c>
      <c r="B916">
        <v>2024</v>
      </c>
      <c r="C916" t="s">
        <v>20</v>
      </c>
      <c r="D916">
        <v>7969</v>
      </c>
      <c r="E916" t="s">
        <v>20</v>
      </c>
      <c r="F916">
        <v>3939</v>
      </c>
      <c r="G916">
        <v>4410</v>
      </c>
      <c r="H916" t="s">
        <v>35</v>
      </c>
    </row>
    <row r="917" spans="1:8" x14ac:dyDescent="0.25">
      <c r="A917" t="s">
        <v>8</v>
      </c>
      <c r="B917">
        <v>2024</v>
      </c>
      <c r="C917" t="s">
        <v>24</v>
      </c>
      <c r="D917">
        <v>5959</v>
      </c>
      <c r="E917" t="s">
        <v>25</v>
      </c>
      <c r="F917">
        <v>2067</v>
      </c>
      <c r="G917">
        <v>1927</v>
      </c>
      <c r="H917" t="s">
        <v>33</v>
      </c>
    </row>
    <row r="918" spans="1:8" x14ac:dyDescent="0.25">
      <c r="A918" t="s">
        <v>9</v>
      </c>
      <c r="B918">
        <v>2024</v>
      </c>
      <c r="C918" t="s">
        <v>24</v>
      </c>
      <c r="D918">
        <v>6725</v>
      </c>
      <c r="E918" t="s">
        <v>28</v>
      </c>
      <c r="F918">
        <v>1937</v>
      </c>
      <c r="G918">
        <v>2394</v>
      </c>
      <c r="H918" t="s">
        <v>34</v>
      </c>
    </row>
    <row r="919" spans="1:8" x14ac:dyDescent="0.25">
      <c r="A919" t="s">
        <v>15</v>
      </c>
      <c r="B919">
        <v>2024</v>
      </c>
      <c r="C919" t="s">
        <v>22</v>
      </c>
      <c r="D919">
        <v>3992</v>
      </c>
      <c r="E919" t="s">
        <v>28</v>
      </c>
      <c r="F919">
        <v>4668</v>
      </c>
      <c r="G919">
        <v>4700</v>
      </c>
      <c r="H919" t="s">
        <v>35</v>
      </c>
    </row>
    <row r="920" spans="1:8" x14ac:dyDescent="0.25">
      <c r="A920" t="s">
        <v>12</v>
      </c>
      <c r="B920">
        <v>2023</v>
      </c>
      <c r="C920" t="s">
        <v>23</v>
      </c>
      <c r="D920">
        <v>1083</v>
      </c>
      <c r="E920" t="s">
        <v>30</v>
      </c>
      <c r="F920">
        <v>5361</v>
      </c>
      <c r="G920">
        <v>5643</v>
      </c>
      <c r="H920" t="s">
        <v>35</v>
      </c>
    </row>
    <row r="921" spans="1:8" x14ac:dyDescent="0.25">
      <c r="A921" t="s">
        <v>9</v>
      </c>
      <c r="B921">
        <v>2023</v>
      </c>
      <c r="C921" t="s">
        <v>24</v>
      </c>
      <c r="D921">
        <v>2412</v>
      </c>
      <c r="E921" t="s">
        <v>20</v>
      </c>
      <c r="F921">
        <v>3853</v>
      </c>
      <c r="G921">
        <v>4197</v>
      </c>
      <c r="H921" t="s">
        <v>32</v>
      </c>
    </row>
    <row r="922" spans="1:8" x14ac:dyDescent="0.25">
      <c r="A922" t="s">
        <v>14</v>
      </c>
      <c r="B922">
        <v>2023</v>
      </c>
      <c r="C922" t="s">
        <v>23</v>
      </c>
      <c r="D922">
        <v>5200</v>
      </c>
      <c r="E922" t="s">
        <v>27</v>
      </c>
      <c r="F922">
        <v>7776</v>
      </c>
      <c r="G922">
        <v>7947</v>
      </c>
      <c r="H922" t="s">
        <v>32</v>
      </c>
    </row>
    <row r="923" spans="1:8" x14ac:dyDescent="0.25">
      <c r="A923" t="s">
        <v>18</v>
      </c>
      <c r="B923">
        <v>2023</v>
      </c>
      <c r="C923" t="s">
        <v>20</v>
      </c>
      <c r="D923">
        <v>1026</v>
      </c>
      <c r="E923" t="s">
        <v>30</v>
      </c>
      <c r="F923">
        <v>2439</v>
      </c>
      <c r="G923">
        <v>2819</v>
      </c>
      <c r="H923" t="s">
        <v>32</v>
      </c>
    </row>
    <row r="924" spans="1:8" x14ac:dyDescent="0.25">
      <c r="A924" t="s">
        <v>11</v>
      </c>
      <c r="B924">
        <v>2024</v>
      </c>
      <c r="C924" t="s">
        <v>21</v>
      </c>
      <c r="D924">
        <v>6309</v>
      </c>
      <c r="E924" t="s">
        <v>20</v>
      </c>
      <c r="F924">
        <v>6616</v>
      </c>
      <c r="G924">
        <v>6458</v>
      </c>
      <c r="H924" t="s">
        <v>32</v>
      </c>
    </row>
    <row r="925" spans="1:8" x14ac:dyDescent="0.25">
      <c r="A925" t="s">
        <v>12</v>
      </c>
      <c r="B925">
        <v>2024</v>
      </c>
      <c r="C925" t="s">
        <v>24</v>
      </c>
      <c r="D925">
        <v>3674</v>
      </c>
      <c r="E925" t="s">
        <v>31</v>
      </c>
      <c r="F925">
        <v>7755</v>
      </c>
      <c r="G925">
        <v>7582</v>
      </c>
      <c r="H925" t="s">
        <v>35</v>
      </c>
    </row>
    <row r="926" spans="1:8" x14ac:dyDescent="0.25">
      <c r="A926" t="s">
        <v>11</v>
      </c>
      <c r="B926">
        <v>2023</v>
      </c>
      <c r="C926" t="s">
        <v>23</v>
      </c>
      <c r="D926">
        <v>9183</v>
      </c>
      <c r="E926" t="s">
        <v>30</v>
      </c>
      <c r="F926">
        <v>7652</v>
      </c>
      <c r="G926">
        <v>7500</v>
      </c>
      <c r="H926" t="s">
        <v>33</v>
      </c>
    </row>
    <row r="927" spans="1:8" x14ac:dyDescent="0.25">
      <c r="A927" t="s">
        <v>18</v>
      </c>
      <c r="B927">
        <v>2023</v>
      </c>
      <c r="C927" t="s">
        <v>20</v>
      </c>
      <c r="D927">
        <v>9026</v>
      </c>
      <c r="E927" t="s">
        <v>25</v>
      </c>
      <c r="F927">
        <v>2567</v>
      </c>
      <c r="G927">
        <v>2938</v>
      </c>
      <c r="H927" t="s">
        <v>32</v>
      </c>
    </row>
    <row r="928" spans="1:8" x14ac:dyDescent="0.25">
      <c r="A928" t="s">
        <v>13</v>
      </c>
      <c r="B928">
        <v>2025</v>
      </c>
      <c r="C928" t="s">
        <v>22</v>
      </c>
      <c r="D928">
        <v>5219</v>
      </c>
      <c r="E928" t="s">
        <v>31</v>
      </c>
      <c r="F928">
        <v>7985</v>
      </c>
      <c r="G928">
        <v>8391</v>
      </c>
      <c r="H928" t="s">
        <v>33</v>
      </c>
    </row>
    <row r="929" spans="1:8" x14ac:dyDescent="0.25">
      <c r="A929" t="s">
        <v>10</v>
      </c>
      <c r="B929">
        <v>2025</v>
      </c>
      <c r="C929" t="s">
        <v>24</v>
      </c>
      <c r="D929">
        <v>4366</v>
      </c>
      <c r="E929" t="s">
        <v>28</v>
      </c>
      <c r="F929">
        <v>2229</v>
      </c>
      <c r="G929">
        <v>2194</v>
      </c>
      <c r="H929" t="s">
        <v>35</v>
      </c>
    </row>
    <row r="930" spans="1:8" x14ac:dyDescent="0.25">
      <c r="A930" t="s">
        <v>16</v>
      </c>
      <c r="B930">
        <v>2023</v>
      </c>
      <c r="C930" t="s">
        <v>21</v>
      </c>
      <c r="D930">
        <v>7855</v>
      </c>
      <c r="E930" t="s">
        <v>28</v>
      </c>
      <c r="F930">
        <v>5423</v>
      </c>
      <c r="G930">
        <v>5601</v>
      </c>
      <c r="H930" t="s">
        <v>33</v>
      </c>
    </row>
    <row r="931" spans="1:8" x14ac:dyDescent="0.25">
      <c r="A931" t="s">
        <v>15</v>
      </c>
      <c r="B931">
        <v>2023</v>
      </c>
      <c r="C931" t="s">
        <v>20</v>
      </c>
      <c r="D931">
        <v>8232</v>
      </c>
      <c r="E931" t="s">
        <v>27</v>
      </c>
      <c r="F931">
        <v>4483</v>
      </c>
      <c r="G931">
        <v>4652</v>
      </c>
      <c r="H931" t="s">
        <v>33</v>
      </c>
    </row>
    <row r="932" spans="1:8" x14ac:dyDescent="0.25">
      <c r="A932" t="s">
        <v>19</v>
      </c>
      <c r="B932">
        <v>2024</v>
      </c>
      <c r="C932" t="s">
        <v>23</v>
      </c>
      <c r="D932">
        <v>4947</v>
      </c>
      <c r="E932" t="s">
        <v>29</v>
      </c>
      <c r="F932">
        <v>6874</v>
      </c>
      <c r="G932">
        <v>7082</v>
      </c>
      <c r="H932" t="s">
        <v>34</v>
      </c>
    </row>
    <row r="933" spans="1:8" x14ac:dyDescent="0.25">
      <c r="A933" t="s">
        <v>11</v>
      </c>
      <c r="B933">
        <v>2025</v>
      </c>
      <c r="C933" t="s">
        <v>20</v>
      </c>
      <c r="D933">
        <v>4697</v>
      </c>
      <c r="E933" t="s">
        <v>29</v>
      </c>
      <c r="F933">
        <v>7039</v>
      </c>
      <c r="G933">
        <v>7450</v>
      </c>
      <c r="H933" t="s">
        <v>32</v>
      </c>
    </row>
    <row r="934" spans="1:8" x14ac:dyDescent="0.25">
      <c r="A934" t="s">
        <v>17</v>
      </c>
      <c r="B934">
        <v>2025</v>
      </c>
      <c r="C934" t="s">
        <v>24</v>
      </c>
      <c r="D934">
        <v>4683</v>
      </c>
      <c r="E934" t="s">
        <v>28</v>
      </c>
      <c r="F934">
        <v>3008</v>
      </c>
      <c r="G934">
        <v>3131</v>
      </c>
      <c r="H934" t="s">
        <v>32</v>
      </c>
    </row>
    <row r="935" spans="1:8" x14ac:dyDescent="0.25">
      <c r="A935" t="s">
        <v>19</v>
      </c>
      <c r="B935">
        <v>2025</v>
      </c>
      <c r="C935" t="s">
        <v>22</v>
      </c>
      <c r="D935">
        <v>9759</v>
      </c>
      <c r="E935" t="s">
        <v>30</v>
      </c>
      <c r="F935">
        <v>4961</v>
      </c>
      <c r="G935">
        <v>5171</v>
      </c>
      <c r="H935" t="s">
        <v>33</v>
      </c>
    </row>
    <row r="936" spans="1:8" x14ac:dyDescent="0.25">
      <c r="A936" t="s">
        <v>19</v>
      </c>
      <c r="B936">
        <v>2023</v>
      </c>
      <c r="C936" t="s">
        <v>21</v>
      </c>
      <c r="D936">
        <v>9775</v>
      </c>
      <c r="E936" t="s">
        <v>20</v>
      </c>
      <c r="F936">
        <v>5435</v>
      </c>
      <c r="G936">
        <v>5310</v>
      </c>
      <c r="H936" t="s">
        <v>35</v>
      </c>
    </row>
    <row r="937" spans="1:8" x14ac:dyDescent="0.25">
      <c r="A937" t="s">
        <v>11</v>
      </c>
      <c r="B937">
        <v>2023</v>
      </c>
      <c r="C937" t="s">
        <v>24</v>
      </c>
      <c r="D937">
        <v>9989</v>
      </c>
      <c r="E937" t="s">
        <v>30</v>
      </c>
      <c r="F937">
        <v>6895</v>
      </c>
      <c r="G937">
        <v>6961</v>
      </c>
      <c r="H937" t="s">
        <v>35</v>
      </c>
    </row>
    <row r="938" spans="1:8" x14ac:dyDescent="0.25">
      <c r="A938" t="s">
        <v>12</v>
      </c>
      <c r="B938">
        <v>2024</v>
      </c>
      <c r="C938" t="s">
        <v>21</v>
      </c>
      <c r="D938">
        <v>2828</v>
      </c>
      <c r="E938" t="s">
        <v>29</v>
      </c>
      <c r="F938">
        <v>3512</v>
      </c>
      <c r="G938">
        <v>3161</v>
      </c>
      <c r="H938" t="s">
        <v>33</v>
      </c>
    </row>
    <row r="939" spans="1:8" x14ac:dyDescent="0.25">
      <c r="A939" t="s">
        <v>8</v>
      </c>
      <c r="B939">
        <v>2024</v>
      </c>
      <c r="C939" t="s">
        <v>24</v>
      </c>
      <c r="D939">
        <v>8657</v>
      </c>
      <c r="E939" t="s">
        <v>31</v>
      </c>
      <c r="F939">
        <v>4495</v>
      </c>
      <c r="G939">
        <v>4202</v>
      </c>
      <c r="H939" t="s">
        <v>32</v>
      </c>
    </row>
    <row r="940" spans="1:8" x14ac:dyDescent="0.25">
      <c r="A940" t="s">
        <v>12</v>
      </c>
      <c r="B940">
        <v>2025</v>
      </c>
      <c r="C940" t="s">
        <v>20</v>
      </c>
      <c r="D940">
        <v>4803</v>
      </c>
      <c r="E940" t="s">
        <v>25</v>
      </c>
      <c r="F940">
        <v>5136</v>
      </c>
      <c r="G940">
        <v>5311</v>
      </c>
      <c r="H940" t="s">
        <v>34</v>
      </c>
    </row>
    <row r="941" spans="1:8" x14ac:dyDescent="0.25">
      <c r="A941" t="s">
        <v>14</v>
      </c>
      <c r="B941">
        <v>2025</v>
      </c>
      <c r="C941" t="s">
        <v>23</v>
      </c>
      <c r="D941">
        <v>3368</v>
      </c>
      <c r="E941" t="s">
        <v>27</v>
      </c>
      <c r="F941">
        <v>3279</v>
      </c>
      <c r="G941">
        <v>3072</v>
      </c>
      <c r="H941" t="s">
        <v>34</v>
      </c>
    </row>
    <row r="942" spans="1:8" x14ac:dyDescent="0.25">
      <c r="A942" t="s">
        <v>8</v>
      </c>
      <c r="B942">
        <v>2024</v>
      </c>
      <c r="C942" t="s">
        <v>24</v>
      </c>
      <c r="D942">
        <v>4717</v>
      </c>
      <c r="E942" t="s">
        <v>31</v>
      </c>
      <c r="F942">
        <v>2537</v>
      </c>
      <c r="G942">
        <v>2942</v>
      </c>
      <c r="H942" t="s">
        <v>33</v>
      </c>
    </row>
    <row r="943" spans="1:8" x14ac:dyDescent="0.25">
      <c r="A943" t="s">
        <v>19</v>
      </c>
      <c r="B943">
        <v>2024</v>
      </c>
      <c r="C943" t="s">
        <v>20</v>
      </c>
      <c r="D943">
        <v>9675</v>
      </c>
      <c r="E943" t="s">
        <v>25</v>
      </c>
      <c r="F943">
        <v>4139</v>
      </c>
      <c r="G943">
        <v>4102</v>
      </c>
      <c r="H943" t="s">
        <v>33</v>
      </c>
    </row>
    <row r="944" spans="1:8" x14ac:dyDescent="0.25">
      <c r="A944" t="s">
        <v>16</v>
      </c>
      <c r="B944">
        <v>2023</v>
      </c>
      <c r="C944" t="s">
        <v>20</v>
      </c>
      <c r="D944">
        <v>3037</v>
      </c>
      <c r="E944" t="s">
        <v>30</v>
      </c>
      <c r="F944">
        <v>782</v>
      </c>
      <c r="G944">
        <v>1131</v>
      </c>
      <c r="H944" t="s">
        <v>33</v>
      </c>
    </row>
    <row r="945" spans="1:8" x14ac:dyDescent="0.25">
      <c r="A945" t="s">
        <v>8</v>
      </c>
      <c r="B945">
        <v>2025</v>
      </c>
      <c r="C945" t="s">
        <v>20</v>
      </c>
      <c r="D945">
        <v>5725</v>
      </c>
      <c r="E945" t="s">
        <v>20</v>
      </c>
      <c r="F945">
        <v>6266</v>
      </c>
      <c r="G945">
        <v>5833</v>
      </c>
      <c r="H945" t="s">
        <v>32</v>
      </c>
    </row>
    <row r="946" spans="1:8" x14ac:dyDescent="0.25">
      <c r="A946" t="s">
        <v>10</v>
      </c>
      <c r="B946">
        <v>2025</v>
      </c>
      <c r="C946" t="s">
        <v>22</v>
      </c>
      <c r="D946">
        <v>7596</v>
      </c>
      <c r="E946" t="s">
        <v>31</v>
      </c>
      <c r="F946">
        <v>3922</v>
      </c>
      <c r="G946">
        <v>4154</v>
      </c>
      <c r="H946" t="s">
        <v>34</v>
      </c>
    </row>
    <row r="947" spans="1:8" x14ac:dyDescent="0.25">
      <c r="A947" t="s">
        <v>14</v>
      </c>
      <c r="B947">
        <v>2024</v>
      </c>
      <c r="C947" t="s">
        <v>23</v>
      </c>
      <c r="D947">
        <v>6502</v>
      </c>
      <c r="E947" t="s">
        <v>30</v>
      </c>
      <c r="F947">
        <v>7921</v>
      </c>
      <c r="G947">
        <v>7770</v>
      </c>
      <c r="H947" t="s">
        <v>35</v>
      </c>
    </row>
    <row r="948" spans="1:8" x14ac:dyDescent="0.25">
      <c r="A948" t="s">
        <v>16</v>
      </c>
      <c r="B948">
        <v>2023</v>
      </c>
      <c r="C948" t="s">
        <v>22</v>
      </c>
      <c r="D948">
        <v>7760</v>
      </c>
      <c r="E948" t="s">
        <v>25</v>
      </c>
      <c r="F948">
        <v>3616</v>
      </c>
      <c r="G948">
        <v>3935</v>
      </c>
      <c r="H948" t="s">
        <v>33</v>
      </c>
    </row>
    <row r="949" spans="1:8" x14ac:dyDescent="0.25">
      <c r="A949" t="s">
        <v>8</v>
      </c>
      <c r="B949">
        <v>2025</v>
      </c>
      <c r="C949" t="s">
        <v>23</v>
      </c>
      <c r="D949">
        <v>9330</v>
      </c>
      <c r="E949" t="s">
        <v>25</v>
      </c>
      <c r="F949">
        <v>2042</v>
      </c>
      <c r="G949">
        <v>1720</v>
      </c>
      <c r="H949" t="s">
        <v>35</v>
      </c>
    </row>
    <row r="950" spans="1:8" x14ac:dyDescent="0.25">
      <c r="A950" t="s">
        <v>16</v>
      </c>
      <c r="B950">
        <v>2025</v>
      </c>
      <c r="C950" t="s">
        <v>21</v>
      </c>
      <c r="D950">
        <v>4987</v>
      </c>
      <c r="E950" t="s">
        <v>30</v>
      </c>
      <c r="F950">
        <v>2995</v>
      </c>
      <c r="G950">
        <v>3046</v>
      </c>
      <c r="H950" t="s">
        <v>32</v>
      </c>
    </row>
    <row r="951" spans="1:8" x14ac:dyDescent="0.25">
      <c r="A951" t="s">
        <v>14</v>
      </c>
      <c r="B951">
        <v>2024</v>
      </c>
      <c r="C951" t="s">
        <v>21</v>
      </c>
      <c r="D951">
        <v>3802</v>
      </c>
      <c r="E951" t="s">
        <v>30</v>
      </c>
      <c r="F951">
        <v>6503</v>
      </c>
      <c r="G951">
        <v>6740</v>
      </c>
      <c r="H951" t="s">
        <v>32</v>
      </c>
    </row>
    <row r="952" spans="1:8" x14ac:dyDescent="0.25">
      <c r="A952" t="s">
        <v>11</v>
      </c>
      <c r="B952">
        <v>2023</v>
      </c>
      <c r="C952" t="s">
        <v>20</v>
      </c>
      <c r="D952">
        <v>6968</v>
      </c>
      <c r="E952" t="s">
        <v>31</v>
      </c>
      <c r="F952">
        <v>7359</v>
      </c>
      <c r="G952">
        <v>7471</v>
      </c>
      <c r="H952" t="s">
        <v>34</v>
      </c>
    </row>
    <row r="953" spans="1:8" x14ac:dyDescent="0.25">
      <c r="A953" t="s">
        <v>19</v>
      </c>
      <c r="B953">
        <v>2024</v>
      </c>
      <c r="C953" t="s">
        <v>21</v>
      </c>
      <c r="D953">
        <v>5539</v>
      </c>
      <c r="E953" t="s">
        <v>29</v>
      </c>
      <c r="F953">
        <v>7465</v>
      </c>
      <c r="G953">
        <v>7458</v>
      </c>
      <c r="H953" t="s">
        <v>35</v>
      </c>
    </row>
    <row r="954" spans="1:8" x14ac:dyDescent="0.25">
      <c r="A954" t="s">
        <v>18</v>
      </c>
      <c r="B954">
        <v>2023</v>
      </c>
      <c r="C954" t="s">
        <v>23</v>
      </c>
      <c r="D954">
        <v>7135</v>
      </c>
      <c r="E954" t="s">
        <v>30</v>
      </c>
      <c r="F954">
        <v>3722</v>
      </c>
      <c r="G954">
        <v>3255</v>
      </c>
      <c r="H954" t="s">
        <v>35</v>
      </c>
    </row>
    <row r="955" spans="1:8" x14ac:dyDescent="0.25">
      <c r="A955" t="s">
        <v>14</v>
      </c>
      <c r="B955">
        <v>2025</v>
      </c>
      <c r="C955" t="s">
        <v>20</v>
      </c>
      <c r="D955">
        <v>9837</v>
      </c>
      <c r="E955" t="s">
        <v>30</v>
      </c>
      <c r="F955">
        <v>7727</v>
      </c>
      <c r="G955">
        <v>7270</v>
      </c>
      <c r="H955" t="s">
        <v>32</v>
      </c>
    </row>
    <row r="956" spans="1:8" x14ac:dyDescent="0.25">
      <c r="A956" t="s">
        <v>14</v>
      </c>
      <c r="B956">
        <v>2023</v>
      </c>
      <c r="C956" t="s">
        <v>24</v>
      </c>
      <c r="D956">
        <v>5814</v>
      </c>
      <c r="E956" t="s">
        <v>26</v>
      </c>
      <c r="F956">
        <v>6049</v>
      </c>
      <c r="G956">
        <v>5772</v>
      </c>
      <c r="H956" t="s">
        <v>32</v>
      </c>
    </row>
    <row r="957" spans="1:8" x14ac:dyDescent="0.25">
      <c r="A957" t="s">
        <v>16</v>
      </c>
      <c r="B957">
        <v>2025</v>
      </c>
      <c r="C957" t="s">
        <v>24</v>
      </c>
      <c r="D957">
        <v>4458</v>
      </c>
      <c r="E957" t="s">
        <v>31</v>
      </c>
      <c r="F957">
        <v>4248</v>
      </c>
      <c r="G957">
        <v>4003</v>
      </c>
      <c r="H957" t="s">
        <v>33</v>
      </c>
    </row>
    <row r="958" spans="1:8" x14ac:dyDescent="0.25">
      <c r="A958" t="s">
        <v>12</v>
      </c>
      <c r="B958">
        <v>2025</v>
      </c>
      <c r="C958" t="s">
        <v>24</v>
      </c>
      <c r="D958">
        <v>4562</v>
      </c>
      <c r="E958" t="s">
        <v>26</v>
      </c>
      <c r="F958">
        <v>2320</v>
      </c>
      <c r="G958">
        <v>2820</v>
      </c>
      <c r="H958" t="s">
        <v>35</v>
      </c>
    </row>
    <row r="959" spans="1:8" x14ac:dyDescent="0.25">
      <c r="A959" t="s">
        <v>15</v>
      </c>
      <c r="B959">
        <v>2024</v>
      </c>
      <c r="C959" t="s">
        <v>21</v>
      </c>
      <c r="D959">
        <v>4781</v>
      </c>
      <c r="E959" t="s">
        <v>31</v>
      </c>
      <c r="F959">
        <v>4503</v>
      </c>
      <c r="G959">
        <v>4252</v>
      </c>
      <c r="H959" t="s">
        <v>35</v>
      </c>
    </row>
    <row r="960" spans="1:8" x14ac:dyDescent="0.25">
      <c r="A960" t="s">
        <v>9</v>
      </c>
      <c r="B960">
        <v>2024</v>
      </c>
      <c r="C960" t="s">
        <v>21</v>
      </c>
      <c r="D960">
        <v>3276</v>
      </c>
      <c r="E960" t="s">
        <v>20</v>
      </c>
      <c r="F960">
        <v>5893</v>
      </c>
      <c r="G960">
        <v>6239</v>
      </c>
      <c r="H960" t="s">
        <v>32</v>
      </c>
    </row>
    <row r="961" spans="1:8" x14ac:dyDescent="0.25">
      <c r="A961" t="s">
        <v>13</v>
      </c>
      <c r="B961">
        <v>2025</v>
      </c>
      <c r="C961" t="s">
        <v>24</v>
      </c>
      <c r="D961">
        <v>2461</v>
      </c>
      <c r="E961" t="s">
        <v>20</v>
      </c>
      <c r="F961">
        <v>3461</v>
      </c>
      <c r="G961">
        <v>3471</v>
      </c>
      <c r="H961" t="s">
        <v>32</v>
      </c>
    </row>
    <row r="962" spans="1:8" x14ac:dyDescent="0.25">
      <c r="A962" t="s">
        <v>19</v>
      </c>
      <c r="B962">
        <v>2024</v>
      </c>
      <c r="C962" t="s">
        <v>22</v>
      </c>
      <c r="D962">
        <v>6665</v>
      </c>
      <c r="E962" t="s">
        <v>27</v>
      </c>
      <c r="F962">
        <v>6387</v>
      </c>
      <c r="G962">
        <v>6781</v>
      </c>
      <c r="H962" t="s">
        <v>33</v>
      </c>
    </row>
    <row r="963" spans="1:8" x14ac:dyDescent="0.25">
      <c r="A963" t="s">
        <v>17</v>
      </c>
      <c r="B963">
        <v>2025</v>
      </c>
      <c r="C963" t="s">
        <v>24</v>
      </c>
      <c r="D963">
        <v>5728</v>
      </c>
      <c r="E963" t="s">
        <v>27</v>
      </c>
      <c r="F963">
        <v>5332</v>
      </c>
      <c r="G963">
        <v>5182</v>
      </c>
      <c r="H963" t="s">
        <v>32</v>
      </c>
    </row>
    <row r="964" spans="1:8" x14ac:dyDescent="0.25">
      <c r="A964" t="s">
        <v>11</v>
      </c>
      <c r="B964">
        <v>2025</v>
      </c>
      <c r="C964" t="s">
        <v>22</v>
      </c>
      <c r="D964">
        <v>7695</v>
      </c>
      <c r="E964" t="s">
        <v>26</v>
      </c>
      <c r="F964">
        <v>7050</v>
      </c>
      <c r="G964">
        <v>7003</v>
      </c>
      <c r="H964" t="s">
        <v>32</v>
      </c>
    </row>
    <row r="965" spans="1:8" x14ac:dyDescent="0.25">
      <c r="A965" t="s">
        <v>13</v>
      </c>
      <c r="B965">
        <v>2023</v>
      </c>
      <c r="C965" t="s">
        <v>23</v>
      </c>
      <c r="D965">
        <v>4423</v>
      </c>
      <c r="E965" t="s">
        <v>20</v>
      </c>
      <c r="F965">
        <v>6241</v>
      </c>
      <c r="G965">
        <v>6497</v>
      </c>
      <c r="H965" t="s">
        <v>32</v>
      </c>
    </row>
    <row r="966" spans="1:8" x14ac:dyDescent="0.25">
      <c r="A966" t="s">
        <v>10</v>
      </c>
      <c r="B966">
        <v>2023</v>
      </c>
      <c r="C966" t="s">
        <v>23</v>
      </c>
      <c r="D966">
        <v>6815</v>
      </c>
      <c r="E966" t="s">
        <v>31</v>
      </c>
      <c r="F966">
        <v>4718</v>
      </c>
      <c r="G966">
        <v>5168</v>
      </c>
      <c r="H966" t="s">
        <v>34</v>
      </c>
    </row>
    <row r="967" spans="1:8" x14ac:dyDescent="0.25">
      <c r="A967" t="s">
        <v>9</v>
      </c>
      <c r="B967">
        <v>2023</v>
      </c>
      <c r="C967" t="s">
        <v>21</v>
      </c>
      <c r="D967">
        <v>8451</v>
      </c>
      <c r="E967" t="s">
        <v>27</v>
      </c>
      <c r="F967">
        <v>3034</v>
      </c>
      <c r="G967">
        <v>2600</v>
      </c>
      <c r="H967" t="s">
        <v>32</v>
      </c>
    </row>
    <row r="968" spans="1:8" x14ac:dyDescent="0.25">
      <c r="A968" t="s">
        <v>16</v>
      </c>
      <c r="B968">
        <v>2024</v>
      </c>
      <c r="C968" t="s">
        <v>21</v>
      </c>
      <c r="D968">
        <v>5611</v>
      </c>
      <c r="E968" t="s">
        <v>30</v>
      </c>
      <c r="F968">
        <v>4634</v>
      </c>
      <c r="G968">
        <v>4683</v>
      </c>
      <c r="H968" t="s">
        <v>32</v>
      </c>
    </row>
    <row r="969" spans="1:8" x14ac:dyDescent="0.25">
      <c r="A969" t="s">
        <v>15</v>
      </c>
      <c r="B969">
        <v>2025</v>
      </c>
      <c r="C969" t="s">
        <v>20</v>
      </c>
      <c r="D969">
        <v>1270</v>
      </c>
      <c r="E969" t="s">
        <v>26</v>
      </c>
      <c r="F969">
        <v>2206</v>
      </c>
      <c r="G969">
        <v>2648</v>
      </c>
      <c r="H969" t="s">
        <v>34</v>
      </c>
    </row>
    <row r="970" spans="1:8" x14ac:dyDescent="0.25">
      <c r="A970" t="s">
        <v>16</v>
      </c>
      <c r="B970">
        <v>2025</v>
      </c>
      <c r="C970" t="s">
        <v>24</v>
      </c>
      <c r="D970">
        <v>9462</v>
      </c>
      <c r="E970" t="s">
        <v>29</v>
      </c>
      <c r="F970">
        <v>829</v>
      </c>
      <c r="G970">
        <v>390</v>
      </c>
      <c r="H970" t="s">
        <v>32</v>
      </c>
    </row>
    <row r="971" spans="1:8" x14ac:dyDescent="0.25">
      <c r="A971" t="s">
        <v>17</v>
      </c>
      <c r="B971">
        <v>2025</v>
      </c>
      <c r="C971" t="s">
        <v>24</v>
      </c>
      <c r="D971">
        <v>8203</v>
      </c>
      <c r="E971" t="s">
        <v>25</v>
      </c>
      <c r="F971">
        <v>2671</v>
      </c>
      <c r="G971">
        <v>2362</v>
      </c>
      <c r="H971" t="s">
        <v>35</v>
      </c>
    </row>
    <row r="972" spans="1:8" x14ac:dyDescent="0.25">
      <c r="A972" t="s">
        <v>8</v>
      </c>
      <c r="B972">
        <v>2024</v>
      </c>
      <c r="C972" t="s">
        <v>20</v>
      </c>
      <c r="D972">
        <v>7551</v>
      </c>
      <c r="E972" t="s">
        <v>25</v>
      </c>
      <c r="F972">
        <v>1027</v>
      </c>
      <c r="G972">
        <v>888</v>
      </c>
      <c r="H972" t="s">
        <v>34</v>
      </c>
    </row>
    <row r="973" spans="1:8" x14ac:dyDescent="0.25">
      <c r="A973" t="s">
        <v>14</v>
      </c>
      <c r="B973">
        <v>2025</v>
      </c>
      <c r="C973" t="s">
        <v>21</v>
      </c>
      <c r="D973">
        <v>4880</v>
      </c>
      <c r="E973" t="s">
        <v>28</v>
      </c>
      <c r="F973">
        <v>2367</v>
      </c>
      <c r="G973">
        <v>2741</v>
      </c>
      <c r="H973" t="s">
        <v>35</v>
      </c>
    </row>
    <row r="974" spans="1:8" x14ac:dyDescent="0.25">
      <c r="A974" t="s">
        <v>10</v>
      </c>
      <c r="B974">
        <v>2025</v>
      </c>
      <c r="C974" t="s">
        <v>21</v>
      </c>
      <c r="D974">
        <v>1174</v>
      </c>
      <c r="E974" t="s">
        <v>27</v>
      </c>
      <c r="F974">
        <v>3817</v>
      </c>
      <c r="G974">
        <v>3365</v>
      </c>
      <c r="H974" t="s">
        <v>34</v>
      </c>
    </row>
    <row r="975" spans="1:8" x14ac:dyDescent="0.25">
      <c r="A975" t="s">
        <v>15</v>
      </c>
      <c r="B975">
        <v>2024</v>
      </c>
      <c r="C975" t="s">
        <v>21</v>
      </c>
      <c r="D975">
        <v>1147</v>
      </c>
      <c r="E975" t="s">
        <v>31</v>
      </c>
      <c r="F975">
        <v>5201</v>
      </c>
      <c r="G975">
        <v>5158</v>
      </c>
      <c r="H975" t="s">
        <v>35</v>
      </c>
    </row>
    <row r="976" spans="1:8" x14ac:dyDescent="0.25">
      <c r="A976" t="s">
        <v>15</v>
      </c>
      <c r="B976">
        <v>2024</v>
      </c>
      <c r="C976" t="s">
        <v>20</v>
      </c>
      <c r="D976">
        <v>5652</v>
      </c>
      <c r="E976" t="s">
        <v>27</v>
      </c>
      <c r="F976">
        <v>7829</v>
      </c>
      <c r="G976">
        <v>7603</v>
      </c>
      <c r="H976" t="s">
        <v>35</v>
      </c>
    </row>
    <row r="977" spans="1:8" x14ac:dyDescent="0.25">
      <c r="A977" t="s">
        <v>8</v>
      </c>
      <c r="B977">
        <v>2023</v>
      </c>
      <c r="C977" t="s">
        <v>22</v>
      </c>
      <c r="D977">
        <v>2237</v>
      </c>
      <c r="E977" t="s">
        <v>28</v>
      </c>
      <c r="F977">
        <v>5412</v>
      </c>
      <c r="G977">
        <v>5868</v>
      </c>
      <c r="H977" t="s">
        <v>35</v>
      </c>
    </row>
    <row r="978" spans="1:8" x14ac:dyDescent="0.25">
      <c r="A978" t="s">
        <v>16</v>
      </c>
      <c r="B978">
        <v>2025</v>
      </c>
      <c r="C978" t="s">
        <v>23</v>
      </c>
      <c r="D978">
        <v>2800</v>
      </c>
      <c r="E978" t="s">
        <v>25</v>
      </c>
      <c r="F978">
        <v>547</v>
      </c>
      <c r="G978">
        <v>369</v>
      </c>
      <c r="H978" t="s">
        <v>33</v>
      </c>
    </row>
    <row r="979" spans="1:8" x14ac:dyDescent="0.25">
      <c r="A979" t="s">
        <v>12</v>
      </c>
      <c r="B979">
        <v>2025</v>
      </c>
      <c r="C979" t="s">
        <v>22</v>
      </c>
      <c r="D979">
        <v>7642</v>
      </c>
      <c r="E979" t="s">
        <v>25</v>
      </c>
      <c r="F979">
        <v>2454</v>
      </c>
      <c r="G979">
        <v>2711</v>
      </c>
      <c r="H979" t="s">
        <v>35</v>
      </c>
    </row>
    <row r="980" spans="1:8" x14ac:dyDescent="0.25">
      <c r="A980" t="s">
        <v>12</v>
      </c>
      <c r="B980">
        <v>2025</v>
      </c>
      <c r="C980" t="s">
        <v>22</v>
      </c>
      <c r="D980">
        <v>5267</v>
      </c>
      <c r="E980" t="s">
        <v>20</v>
      </c>
      <c r="F980">
        <v>1427</v>
      </c>
      <c r="G980">
        <v>1321</v>
      </c>
      <c r="H980" t="s">
        <v>34</v>
      </c>
    </row>
    <row r="981" spans="1:8" x14ac:dyDescent="0.25">
      <c r="A981" t="s">
        <v>12</v>
      </c>
      <c r="B981">
        <v>2024</v>
      </c>
      <c r="C981" t="s">
        <v>24</v>
      </c>
      <c r="D981">
        <v>9366</v>
      </c>
      <c r="E981" t="s">
        <v>31</v>
      </c>
      <c r="F981">
        <v>5306</v>
      </c>
      <c r="G981">
        <v>5264</v>
      </c>
      <c r="H981" t="s">
        <v>32</v>
      </c>
    </row>
    <row r="982" spans="1:8" x14ac:dyDescent="0.25">
      <c r="A982" t="s">
        <v>9</v>
      </c>
      <c r="B982">
        <v>2024</v>
      </c>
      <c r="C982" t="s">
        <v>21</v>
      </c>
      <c r="D982">
        <v>1122</v>
      </c>
      <c r="E982" t="s">
        <v>27</v>
      </c>
      <c r="F982">
        <v>2732</v>
      </c>
      <c r="G982">
        <v>2447</v>
      </c>
      <c r="H982" t="s">
        <v>32</v>
      </c>
    </row>
    <row r="983" spans="1:8" x14ac:dyDescent="0.25">
      <c r="A983" t="s">
        <v>12</v>
      </c>
      <c r="B983">
        <v>2025</v>
      </c>
      <c r="C983" t="s">
        <v>21</v>
      </c>
      <c r="D983">
        <v>6245</v>
      </c>
      <c r="E983" t="s">
        <v>29</v>
      </c>
      <c r="F983">
        <v>2020</v>
      </c>
      <c r="G983">
        <v>2493</v>
      </c>
      <c r="H983" t="s">
        <v>32</v>
      </c>
    </row>
    <row r="984" spans="1:8" x14ac:dyDescent="0.25">
      <c r="A984" t="s">
        <v>16</v>
      </c>
      <c r="B984">
        <v>2023</v>
      </c>
      <c r="C984" t="s">
        <v>21</v>
      </c>
      <c r="D984">
        <v>4966</v>
      </c>
      <c r="E984" t="s">
        <v>31</v>
      </c>
      <c r="F984">
        <v>4927</v>
      </c>
      <c r="G984">
        <v>4555</v>
      </c>
      <c r="H984" t="s">
        <v>34</v>
      </c>
    </row>
    <row r="985" spans="1:8" x14ac:dyDescent="0.25">
      <c r="A985" t="s">
        <v>8</v>
      </c>
      <c r="B985">
        <v>2023</v>
      </c>
      <c r="C985" t="s">
        <v>22</v>
      </c>
      <c r="D985">
        <v>4848</v>
      </c>
      <c r="E985" t="s">
        <v>28</v>
      </c>
      <c r="F985">
        <v>7119</v>
      </c>
      <c r="G985">
        <v>6776</v>
      </c>
      <c r="H985" t="s">
        <v>33</v>
      </c>
    </row>
    <row r="986" spans="1:8" x14ac:dyDescent="0.25">
      <c r="A986" t="s">
        <v>19</v>
      </c>
      <c r="B986">
        <v>2024</v>
      </c>
      <c r="C986" t="s">
        <v>22</v>
      </c>
      <c r="D986">
        <v>8962</v>
      </c>
      <c r="E986" t="s">
        <v>20</v>
      </c>
      <c r="F986">
        <v>7616</v>
      </c>
      <c r="G986">
        <v>7962</v>
      </c>
      <c r="H986" t="s">
        <v>35</v>
      </c>
    </row>
    <row r="987" spans="1:8" x14ac:dyDescent="0.25">
      <c r="A987" t="s">
        <v>14</v>
      </c>
      <c r="B987">
        <v>2024</v>
      </c>
      <c r="C987" t="s">
        <v>20</v>
      </c>
      <c r="D987">
        <v>1174</v>
      </c>
      <c r="E987" t="s">
        <v>28</v>
      </c>
      <c r="F987">
        <v>2895</v>
      </c>
      <c r="G987">
        <v>3318</v>
      </c>
      <c r="H987" t="s">
        <v>35</v>
      </c>
    </row>
    <row r="988" spans="1:8" x14ac:dyDescent="0.25">
      <c r="A988" t="s">
        <v>10</v>
      </c>
      <c r="B988">
        <v>2023</v>
      </c>
      <c r="C988" t="s">
        <v>24</v>
      </c>
      <c r="D988">
        <v>5950</v>
      </c>
      <c r="E988" t="s">
        <v>20</v>
      </c>
      <c r="F988">
        <v>1315</v>
      </c>
      <c r="G988">
        <v>1388</v>
      </c>
      <c r="H988" t="s">
        <v>34</v>
      </c>
    </row>
    <row r="989" spans="1:8" x14ac:dyDescent="0.25">
      <c r="A989" t="s">
        <v>9</v>
      </c>
      <c r="B989">
        <v>2023</v>
      </c>
      <c r="C989" t="s">
        <v>24</v>
      </c>
      <c r="D989">
        <v>7712</v>
      </c>
      <c r="E989" t="s">
        <v>25</v>
      </c>
      <c r="F989">
        <v>3567</v>
      </c>
      <c r="G989">
        <v>3274</v>
      </c>
      <c r="H989" t="s">
        <v>33</v>
      </c>
    </row>
    <row r="990" spans="1:8" x14ac:dyDescent="0.25">
      <c r="A990" t="s">
        <v>17</v>
      </c>
      <c r="B990">
        <v>2023</v>
      </c>
      <c r="C990" t="s">
        <v>20</v>
      </c>
      <c r="D990">
        <v>7219</v>
      </c>
      <c r="E990" t="s">
        <v>26</v>
      </c>
      <c r="F990">
        <v>3660</v>
      </c>
      <c r="G990">
        <v>3569</v>
      </c>
      <c r="H990" t="s">
        <v>33</v>
      </c>
    </row>
    <row r="991" spans="1:8" x14ac:dyDescent="0.25">
      <c r="A991" t="s">
        <v>19</v>
      </c>
      <c r="B991">
        <v>2024</v>
      </c>
      <c r="C991" t="s">
        <v>22</v>
      </c>
      <c r="D991">
        <v>3464</v>
      </c>
      <c r="E991" t="s">
        <v>20</v>
      </c>
      <c r="F991">
        <v>1733</v>
      </c>
      <c r="G991">
        <v>1383</v>
      </c>
      <c r="H991" t="s">
        <v>35</v>
      </c>
    </row>
    <row r="992" spans="1:8" x14ac:dyDescent="0.25">
      <c r="A992" t="s">
        <v>18</v>
      </c>
      <c r="B992">
        <v>2025</v>
      </c>
      <c r="C992" t="s">
        <v>23</v>
      </c>
      <c r="D992">
        <v>8997</v>
      </c>
      <c r="E992" t="s">
        <v>20</v>
      </c>
      <c r="F992">
        <v>1136</v>
      </c>
      <c r="G992">
        <v>1437</v>
      </c>
      <c r="H992" t="s">
        <v>35</v>
      </c>
    </row>
    <row r="993" spans="1:8" x14ac:dyDescent="0.25">
      <c r="A993" t="s">
        <v>18</v>
      </c>
      <c r="B993">
        <v>2025</v>
      </c>
      <c r="C993" t="s">
        <v>21</v>
      </c>
      <c r="D993">
        <v>3963</v>
      </c>
      <c r="E993" t="s">
        <v>27</v>
      </c>
      <c r="F993">
        <v>3366</v>
      </c>
      <c r="G993">
        <v>2894</v>
      </c>
      <c r="H993" t="s">
        <v>32</v>
      </c>
    </row>
    <row r="994" spans="1:8" x14ac:dyDescent="0.25">
      <c r="A994" t="s">
        <v>11</v>
      </c>
      <c r="B994">
        <v>2025</v>
      </c>
      <c r="C994" t="s">
        <v>24</v>
      </c>
      <c r="D994">
        <v>3354</v>
      </c>
      <c r="E994" t="s">
        <v>30</v>
      </c>
      <c r="F994">
        <v>1928</v>
      </c>
      <c r="G994">
        <v>2058</v>
      </c>
      <c r="H994" t="s">
        <v>34</v>
      </c>
    </row>
    <row r="995" spans="1:8" x14ac:dyDescent="0.25">
      <c r="A995" t="s">
        <v>11</v>
      </c>
      <c r="B995">
        <v>2023</v>
      </c>
      <c r="C995" t="s">
        <v>22</v>
      </c>
      <c r="D995">
        <v>7610</v>
      </c>
      <c r="E995" t="s">
        <v>25</v>
      </c>
      <c r="F995">
        <v>4512</v>
      </c>
      <c r="G995">
        <v>4791</v>
      </c>
      <c r="H995" t="s">
        <v>35</v>
      </c>
    </row>
    <row r="996" spans="1:8" x14ac:dyDescent="0.25">
      <c r="A996" t="s">
        <v>16</v>
      </c>
      <c r="B996">
        <v>2025</v>
      </c>
      <c r="C996" t="s">
        <v>22</v>
      </c>
      <c r="D996">
        <v>2718</v>
      </c>
      <c r="E996" t="s">
        <v>31</v>
      </c>
      <c r="F996">
        <v>3633</v>
      </c>
      <c r="G996">
        <v>3588</v>
      </c>
      <c r="H996" t="s">
        <v>33</v>
      </c>
    </row>
    <row r="997" spans="1:8" x14ac:dyDescent="0.25">
      <c r="A997" t="s">
        <v>8</v>
      </c>
      <c r="B997">
        <v>2024</v>
      </c>
      <c r="C997" t="s">
        <v>20</v>
      </c>
      <c r="D997">
        <v>2243</v>
      </c>
      <c r="E997" t="s">
        <v>30</v>
      </c>
      <c r="F997">
        <v>3880</v>
      </c>
      <c r="G997">
        <v>3803</v>
      </c>
      <c r="H997" t="s">
        <v>32</v>
      </c>
    </row>
    <row r="998" spans="1:8" x14ac:dyDescent="0.25">
      <c r="A998" t="s">
        <v>17</v>
      </c>
      <c r="B998">
        <v>2023</v>
      </c>
      <c r="C998" t="s">
        <v>20</v>
      </c>
      <c r="D998">
        <v>2544</v>
      </c>
      <c r="E998" t="s">
        <v>28</v>
      </c>
      <c r="F998">
        <v>6651</v>
      </c>
      <c r="G998">
        <v>6539</v>
      </c>
      <c r="H998" t="s">
        <v>32</v>
      </c>
    </row>
    <row r="999" spans="1:8" x14ac:dyDescent="0.25">
      <c r="A999" t="s">
        <v>12</v>
      </c>
      <c r="B999">
        <v>2023</v>
      </c>
      <c r="C999" t="s">
        <v>24</v>
      </c>
      <c r="D999">
        <v>9151</v>
      </c>
      <c r="E999" t="s">
        <v>28</v>
      </c>
      <c r="F999">
        <v>1814</v>
      </c>
      <c r="G999">
        <v>1748</v>
      </c>
      <c r="H999" t="s">
        <v>33</v>
      </c>
    </row>
    <row r="1000" spans="1:8" x14ac:dyDescent="0.25">
      <c r="A1000" t="s">
        <v>16</v>
      </c>
      <c r="B1000">
        <v>2024</v>
      </c>
      <c r="C1000" t="s">
        <v>21</v>
      </c>
      <c r="D1000">
        <v>6291</v>
      </c>
      <c r="E1000" t="s">
        <v>29</v>
      </c>
      <c r="F1000">
        <v>1265</v>
      </c>
      <c r="G1000">
        <v>1662</v>
      </c>
      <c r="H1000" t="s">
        <v>32</v>
      </c>
    </row>
    <row r="1001" spans="1:8" x14ac:dyDescent="0.25">
      <c r="A1001" t="s">
        <v>18</v>
      </c>
      <c r="B1001">
        <v>2025</v>
      </c>
      <c r="C1001" t="s">
        <v>24</v>
      </c>
      <c r="D1001">
        <v>8667</v>
      </c>
      <c r="E1001" t="s">
        <v>31</v>
      </c>
      <c r="F1001">
        <v>7373</v>
      </c>
      <c r="G1001">
        <v>7066</v>
      </c>
      <c r="H1001"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D0820-D4B5-4284-9E84-27C3BDE250A6}">
  <dimension ref="A1:P81"/>
  <sheetViews>
    <sheetView showGridLines="0" topLeftCell="A32" workbookViewId="0">
      <selection activeCell="S33" sqref="S33"/>
    </sheetView>
  </sheetViews>
  <sheetFormatPr defaultRowHeight="15.75" x14ac:dyDescent="0.25"/>
  <cols>
    <col min="1" max="1" width="15.42578125" style="13" bestFit="1" customWidth="1"/>
    <col min="2" max="2" width="13.85546875" style="13" bestFit="1" customWidth="1"/>
    <col min="3" max="3" width="15.42578125" style="13" bestFit="1" customWidth="1"/>
    <col min="4" max="4" width="11.5703125" style="13" bestFit="1" customWidth="1"/>
    <col min="5" max="5" width="24.85546875" style="13" bestFit="1" customWidth="1"/>
    <col min="6" max="6" width="24.5703125" style="13" bestFit="1" customWidth="1"/>
    <col min="7" max="7" width="15.140625" style="13" bestFit="1" customWidth="1"/>
    <col min="8" max="8" width="22.140625" style="13" bestFit="1" customWidth="1"/>
    <col min="9" max="9" width="23" style="13" bestFit="1" customWidth="1"/>
    <col min="10" max="10" width="10.5703125" style="13" bestFit="1" customWidth="1"/>
    <col min="11" max="12" width="7" style="13" bestFit="1" customWidth="1"/>
    <col min="13" max="13" width="7.5703125" style="13" bestFit="1" customWidth="1"/>
    <col min="14" max="14" width="9.42578125" style="13" bestFit="1" customWidth="1"/>
    <col min="15" max="15" width="8.140625" style="13" bestFit="1" customWidth="1"/>
    <col min="16" max="16" width="11.28515625" style="13" bestFit="1" customWidth="1"/>
    <col min="17" max="16384" width="9.140625" style="13"/>
  </cols>
  <sheetData>
    <row r="1" spans="1:9" ht="16.5" thickBot="1" x14ac:dyDescent="0.3">
      <c r="A1" s="20" t="s">
        <v>43</v>
      </c>
      <c r="B1" s="21"/>
      <c r="C1" s="21"/>
      <c r="D1" s="21"/>
      <c r="E1" s="21"/>
      <c r="F1" s="21"/>
      <c r="G1" s="21"/>
      <c r="H1" s="21"/>
      <c r="I1" s="22"/>
    </row>
    <row r="2" spans="1:9" x14ac:dyDescent="0.25">
      <c r="B2" s="14" t="s">
        <v>63</v>
      </c>
    </row>
    <row r="3" spans="1:9" x14ac:dyDescent="0.25">
      <c r="B3" s="13">
        <v>2023</v>
      </c>
      <c r="D3" s="13">
        <v>2024</v>
      </c>
      <c r="F3" s="13">
        <v>2025</v>
      </c>
      <c r="H3" s="13" t="s">
        <v>48</v>
      </c>
      <c r="I3" s="13" t="s">
        <v>49</v>
      </c>
    </row>
    <row r="4" spans="1:9" x14ac:dyDescent="0.25">
      <c r="A4" s="14" t="s">
        <v>62</v>
      </c>
      <c r="B4" s="13" t="s">
        <v>47</v>
      </c>
      <c r="C4" s="13" t="s">
        <v>50</v>
      </c>
      <c r="D4" s="13" t="s">
        <v>47</v>
      </c>
      <c r="E4" s="13" t="s">
        <v>50</v>
      </c>
      <c r="F4" s="13" t="s">
        <v>47</v>
      </c>
      <c r="G4" s="13" t="s">
        <v>50</v>
      </c>
    </row>
    <row r="5" spans="1:9" x14ac:dyDescent="0.25">
      <c r="A5" s="15" t="s">
        <v>15</v>
      </c>
      <c r="B5" s="28">
        <v>110079</v>
      </c>
      <c r="C5" s="28">
        <v>72617</v>
      </c>
      <c r="D5" s="28">
        <v>196993</v>
      </c>
      <c r="E5" s="28">
        <v>153076</v>
      </c>
      <c r="F5" s="28">
        <v>139973</v>
      </c>
      <c r="G5" s="28">
        <v>99343</v>
      </c>
      <c r="H5" s="28">
        <v>447045</v>
      </c>
      <c r="I5" s="28">
        <v>325036</v>
      </c>
    </row>
    <row r="6" spans="1:9" x14ac:dyDescent="0.25">
      <c r="A6" s="15" t="s">
        <v>19</v>
      </c>
      <c r="B6" s="28">
        <v>147744</v>
      </c>
      <c r="C6" s="28">
        <v>123061</v>
      </c>
      <c r="D6" s="28">
        <v>180369</v>
      </c>
      <c r="E6" s="28">
        <v>137653</v>
      </c>
      <c r="F6" s="28">
        <v>165565</v>
      </c>
      <c r="G6" s="28">
        <v>115975</v>
      </c>
      <c r="H6" s="28">
        <v>493678</v>
      </c>
      <c r="I6" s="28">
        <v>376689</v>
      </c>
    </row>
    <row r="7" spans="1:9" x14ac:dyDescent="0.25">
      <c r="A7" s="15" t="s">
        <v>14</v>
      </c>
      <c r="B7" s="28">
        <v>176417</v>
      </c>
      <c r="C7" s="28">
        <v>100905</v>
      </c>
      <c r="D7" s="28">
        <v>145863</v>
      </c>
      <c r="E7" s="28">
        <v>117098</v>
      </c>
      <c r="F7" s="28">
        <v>122577</v>
      </c>
      <c r="G7" s="28">
        <v>108707</v>
      </c>
      <c r="H7" s="28">
        <v>444857</v>
      </c>
      <c r="I7" s="28">
        <v>326710</v>
      </c>
    </row>
    <row r="8" spans="1:9" x14ac:dyDescent="0.25">
      <c r="A8" s="15" t="s">
        <v>13</v>
      </c>
      <c r="B8" s="28">
        <v>188498</v>
      </c>
      <c r="C8" s="28">
        <v>181644</v>
      </c>
      <c r="D8" s="28">
        <v>108144</v>
      </c>
      <c r="E8" s="28">
        <v>77677</v>
      </c>
      <c r="F8" s="28">
        <v>146812</v>
      </c>
      <c r="G8" s="28">
        <v>114172</v>
      </c>
      <c r="H8" s="28">
        <v>443454</v>
      </c>
      <c r="I8" s="28">
        <v>373493</v>
      </c>
    </row>
    <row r="9" spans="1:9" x14ac:dyDescent="0.25">
      <c r="A9" s="15" t="s">
        <v>8</v>
      </c>
      <c r="B9" s="28">
        <v>109367</v>
      </c>
      <c r="C9" s="28">
        <v>100454</v>
      </c>
      <c r="D9" s="28">
        <v>293519</v>
      </c>
      <c r="E9" s="28">
        <v>136926</v>
      </c>
      <c r="F9" s="28">
        <v>155937</v>
      </c>
      <c r="G9" s="28">
        <v>117972</v>
      </c>
      <c r="H9" s="28">
        <v>558823</v>
      </c>
      <c r="I9" s="28">
        <v>355352</v>
      </c>
    </row>
    <row r="10" spans="1:9" x14ac:dyDescent="0.25">
      <c r="A10" s="15" t="s">
        <v>16</v>
      </c>
      <c r="B10" s="28">
        <v>168966</v>
      </c>
      <c r="C10" s="28">
        <v>159414</v>
      </c>
      <c r="D10" s="28">
        <v>139311</v>
      </c>
      <c r="E10" s="28">
        <v>134760</v>
      </c>
      <c r="F10" s="28">
        <v>232242</v>
      </c>
      <c r="G10" s="28">
        <v>143009</v>
      </c>
      <c r="H10" s="28">
        <v>540519</v>
      </c>
      <c r="I10" s="28">
        <v>437183</v>
      </c>
    </row>
    <row r="11" spans="1:9" x14ac:dyDescent="0.25">
      <c r="A11" s="15" t="s">
        <v>18</v>
      </c>
      <c r="B11" s="28">
        <v>157968</v>
      </c>
      <c r="C11" s="28">
        <v>95679</v>
      </c>
      <c r="D11" s="28">
        <v>125064</v>
      </c>
      <c r="E11" s="28">
        <v>111697</v>
      </c>
      <c r="F11" s="28">
        <v>156342</v>
      </c>
      <c r="G11" s="28">
        <v>116181</v>
      </c>
      <c r="H11" s="28">
        <v>439374</v>
      </c>
      <c r="I11" s="28">
        <v>323557</v>
      </c>
    </row>
    <row r="12" spans="1:9" x14ac:dyDescent="0.25">
      <c r="A12" s="15" t="s">
        <v>11</v>
      </c>
      <c r="B12" s="28">
        <v>207368</v>
      </c>
      <c r="C12" s="28">
        <v>151158</v>
      </c>
      <c r="D12" s="28">
        <v>78947</v>
      </c>
      <c r="E12" s="28">
        <v>87573</v>
      </c>
      <c r="F12" s="28">
        <v>223896</v>
      </c>
      <c r="G12" s="28">
        <v>119612</v>
      </c>
      <c r="H12" s="28">
        <v>510211</v>
      </c>
      <c r="I12" s="28">
        <v>358343</v>
      </c>
    </row>
    <row r="13" spans="1:9" x14ac:dyDescent="0.25">
      <c r="A13" s="15" t="s">
        <v>17</v>
      </c>
      <c r="B13" s="28">
        <v>172244</v>
      </c>
      <c r="C13" s="28">
        <v>133069</v>
      </c>
      <c r="D13" s="28">
        <v>126035</v>
      </c>
      <c r="E13" s="28">
        <v>92373</v>
      </c>
      <c r="F13" s="28">
        <v>157855</v>
      </c>
      <c r="G13" s="28">
        <v>100628</v>
      </c>
      <c r="H13" s="28">
        <v>456134</v>
      </c>
      <c r="I13" s="28">
        <v>326070</v>
      </c>
    </row>
    <row r="14" spans="1:9" x14ac:dyDescent="0.25">
      <c r="A14" s="15" t="s">
        <v>12</v>
      </c>
      <c r="B14" s="28">
        <v>174802</v>
      </c>
      <c r="C14" s="28">
        <v>130252</v>
      </c>
      <c r="D14" s="28">
        <v>125407</v>
      </c>
      <c r="E14" s="28">
        <v>111493</v>
      </c>
      <c r="F14" s="28">
        <v>251126</v>
      </c>
      <c r="G14" s="28">
        <v>139030</v>
      </c>
      <c r="H14" s="28">
        <v>551335</v>
      </c>
      <c r="I14" s="28">
        <v>380775</v>
      </c>
    </row>
    <row r="15" spans="1:9" x14ac:dyDescent="0.25">
      <c r="A15" s="15" t="s">
        <v>9</v>
      </c>
      <c r="B15" s="28">
        <v>412209</v>
      </c>
      <c r="C15" s="28">
        <v>97152</v>
      </c>
      <c r="D15" s="28">
        <v>195006</v>
      </c>
      <c r="E15" s="28">
        <v>114143</v>
      </c>
      <c r="F15" s="28">
        <v>158179</v>
      </c>
      <c r="G15" s="28">
        <v>100347</v>
      </c>
      <c r="H15" s="28">
        <v>765394</v>
      </c>
      <c r="I15" s="28">
        <v>311642</v>
      </c>
    </row>
    <row r="16" spans="1:9" x14ac:dyDescent="0.25">
      <c r="A16" s="15" t="s">
        <v>10</v>
      </c>
      <c r="B16" s="28">
        <v>139700</v>
      </c>
      <c r="C16" s="28">
        <v>111844</v>
      </c>
      <c r="D16" s="28">
        <v>134622</v>
      </c>
      <c r="E16" s="28">
        <v>120209</v>
      </c>
      <c r="F16" s="28">
        <v>121039</v>
      </c>
      <c r="G16" s="28">
        <v>101937</v>
      </c>
      <c r="H16" s="28">
        <v>395361</v>
      </c>
      <c r="I16" s="28">
        <v>333990</v>
      </c>
    </row>
    <row r="17" spans="1:9" x14ac:dyDescent="0.25">
      <c r="A17" s="15" t="s">
        <v>45</v>
      </c>
      <c r="B17" s="28">
        <v>2165362</v>
      </c>
      <c r="C17" s="28">
        <v>1457249</v>
      </c>
      <c r="D17" s="28">
        <v>1849280</v>
      </c>
      <c r="E17" s="28">
        <v>1394678</v>
      </c>
      <c r="F17" s="28">
        <v>2031543</v>
      </c>
      <c r="G17" s="28">
        <v>1376913</v>
      </c>
      <c r="H17" s="28">
        <v>6046185</v>
      </c>
      <c r="I17" s="28">
        <v>4228840</v>
      </c>
    </row>
    <row r="18" spans="1:9" ht="16.5" thickBot="1" x14ac:dyDescent="0.3"/>
    <row r="19" spans="1:9" ht="16.5" thickBot="1" x14ac:dyDescent="0.3">
      <c r="A19" s="20" t="s">
        <v>51</v>
      </c>
      <c r="B19" s="22"/>
      <c r="D19" s="20" t="s">
        <v>52</v>
      </c>
      <c r="E19" s="22"/>
      <c r="G19" s="20" t="s">
        <v>53</v>
      </c>
      <c r="H19" s="21"/>
      <c r="I19" s="22"/>
    </row>
    <row r="20" spans="1:9" x14ac:dyDescent="0.25">
      <c r="A20" s="14" t="s">
        <v>4</v>
      </c>
      <c r="B20" s="13" t="s">
        <v>50</v>
      </c>
      <c r="D20" s="14" t="s">
        <v>2</v>
      </c>
      <c r="E20" s="13" t="s">
        <v>47</v>
      </c>
      <c r="G20" s="14" t="s">
        <v>4</v>
      </c>
      <c r="H20" s="13" t="s">
        <v>50</v>
      </c>
      <c r="I20" s="13" t="s">
        <v>54</v>
      </c>
    </row>
    <row r="21" spans="1:9" x14ac:dyDescent="0.25">
      <c r="A21" s="15" t="s">
        <v>29</v>
      </c>
      <c r="B21" s="28">
        <v>624243</v>
      </c>
      <c r="D21" s="15" t="s">
        <v>20</v>
      </c>
      <c r="E21" s="28">
        <v>1345972</v>
      </c>
      <c r="G21" s="15" t="s">
        <v>29</v>
      </c>
      <c r="H21" s="28">
        <v>624243</v>
      </c>
      <c r="I21" s="28">
        <v>622595</v>
      </c>
    </row>
    <row r="22" spans="1:9" x14ac:dyDescent="0.25">
      <c r="A22" s="15" t="s">
        <v>27</v>
      </c>
      <c r="B22" s="28">
        <v>605016</v>
      </c>
      <c r="D22" s="15" t="s">
        <v>22</v>
      </c>
      <c r="E22" s="28">
        <v>1299421</v>
      </c>
      <c r="G22" s="15" t="s">
        <v>27</v>
      </c>
      <c r="H22" s="28">
        <v>605016</v>
      </c>
      <c r="I22" s="28">
        <v>600218</v>
      </c>
    </row>
    <row r="23" spans="1:9" x14ac:dyDescent="0.25">
      <c r="A23" s="15" t="s">
        <v>20</v>
      </c>
      <c r="B23" s="28">
        <v>552096</v>
      </c>
      <c r="D23" s="15" t="s">
        <v>21</v>
      </c>
      <c r="E23" s="28">
        <v>1220255</v>
      </c>
      <c r="G23" s="15" t="s">
        <v>20</v>
      </c>
      <c r="H23" s="28">
        <v>552096</v>
      </c>
      <c r="I23" s="28">
        <v>553271</v>
      </c>
    </row>
    <row r="24" spans="1:9" x14ac:dyDescent="0.25">
      <c r="A24" s="15" t="s">
        <v>31</v>
      </c>
      <c r="B24" s="28">
        <v>533928</v>
      </c>
      <c r="D24" s="15" t="s">
        <v>24</v>
      </c>
      <c r="E24" s="28">
        <v>1099542</v>
      </c>
      <c r="G24" s="15" t="s">
        <v>31</v>
      </c>
      <c r="H24" s="28">
        <v>533928</v>
      </c>
      <c r="I24" s="28">
        <v>529423</v>
      </c>
    </row>
    <row r="25" spans="1:9" x14ac:dyDescent="0.25">
      <c r="A25" s="15" t="s">
        <v>28</v>
      </c>
      <c r="B25" s="28">
        <v>492144</v>
      </c>
      <c r="D25" s="15" t="s">
        <v>23</v>
      </c>
      <c r="E25" s="28">
        <v>1080995</v>
      </c>
      <c r="G25" s="15" t="s">
        <v>28</v>
      </c>
      <c r="H25" s="28">
        <v>492144</v>
      </c>
      <c r="I25" s="28">
        <v>492631</v>
      </c>
    </row>
    <row r="26" spans="1:9" x14ac:dyDescent="0.25">
      <c r="A26" s="15" t="s">
        <v>30</v>
      </c>
      <c r="B26" s="28">
        <v>482708</v>
      </c>
      <c r="D26" s="15" t="s">
        <v>45</v>
      </c>
      <c r="E26" s="28">
        <v>6046185</v>
      </c>
      <c r="G26" s="15" t="s">
        <v>30</v>
      </c>
      <c r="H26" s="28">
        <v>482708</v>
      </c>
      <c r="I26" s="28">
        <v>480888</v>
      </c>
    </row>
    <row r="27" spans="1:9" x14ac:dyDescent="0.25">
      <c r="A27" s="15" t="s">
        <v>26</v>
      </c>
      <c r="B27" s="28">
        <v>480262</v>
      </c>
      <c r="G27" s="15" t="s">
        <v>26</v>
      </c>
      <c r="H27" s="28">
        <v>480262</v>
      </c>
      <c r="I27" s="28">
        <v>478547</v>
      </c>
    </row>
    <row r="28" spans="1:9" x14ac:dyDescent="0.25">
      <c r="A28" s="15" t="s">
        <v>25</v>
      </c>
      <c r="B28" s="28">
        <v>458443</v>
      </c>
      <c r="G28" s="15" t="s">
        <v>25</v>
      </c>
      <c r="H28" s="28">
        <v>458443</v>
      </c>
      <c r="I28" s="28">
        <v>461577</v>
      </c>
    </row>
    <row r="29" spans="1:9" x14ac:dyDescent="0.25">
      <c r="A29" s="15" t="s">
        <v>45</v>
      </c>
      <c r="B29" s="28">
        <v>4228840</v>
      </c>
      <c r="G29" s="15" t="s">
        <v>45</v>
      </c>
      <c r="H29" s="28">
        <v>4228840</v>
      </c>
      <c r="I29" s="28">
        <v>4219150</v>
      </c>
    </row>
    <row r="30" spans="1:9" ht="16.5" thickBot="1" x14ac:dyDescent="0.3"/>
    <row r="31" spans="1:9" ht="16.5" thickBot="1" x14ac:dyDescent="0.3">
      <c r="A31" s="20" t="s">
        <v>55</v>
      </c>
      <c r="B31" s="21"/>
      <c r="C31" s="21"/>
      <c r="D31" s="21"/>
      <c r="E31" s="22"/>
      <c r="G31" s="20" t="s">
        <v>59</v>
      </c>
      <c r="H31" s="22"/>
    </row>
    <row r="32" spans="1:9" x14ac:dyDescent="0.25">
      <c r="A32" s="14" t="s">
        <v>56</v>
      </c>
      <c r="B32" s="13" t="s">
        <v>36</v>
      </c>
      <c r="C32" s="13" t="s">
        <v>37</v>
      </c>
      <c r="D32" s="13" t="s">
        <v>57</v>
      </c>
      <c r="E32" s="13" t="s">
        <v>58</v>
      </c>
      <c r="G32" s="11" t="s">
        <v>4</v>
      </c>
      <c r="H32" t="s">
        <v>50</v>
      </c>
      <c r="I32"/>
    </row>
    <row r="33" spans="1:16" x14ac:dyDescent="0.25">
      <c r="A33" s="15" t="s">
        <v>15</v>
      </c>
      <c r="B33" s="28">
        <v>447045</v>
      </c>
      <c r="C33" s="28">
        <v>325036</v>
      </c>
      <c r="D33" s="28">
        <v>122009</v>
      </c>
      <c r="E33" s="16">
        <v>27.29233074970081</v>
      </c>
      <c r="G33" s="12" t="s">
        <v>29</v>
      </c>
      <c r="H33" s="26">
        <v>624243</v>
      </c>
      <c r="I33"/>
    </row>
    <row r="34" spans="1:16" x14ac:dyDescent="0.25">
      <c r="A34" s="17">
        <v>2023</v>
      </c>
      <c r="B34" s="28">
        <v>110079</v>
      </c>
      <c r="C34" s="28">
        <v>72617</v>
      </c>
      <c r="D34" s="28">
        <v>37462</v>
      </c>
      <c r="E34" s="16">
        <v>34.031922528365996</v>
      </c>
      <c r="G34" s="12" t="s">
        <v>27</v>
      </c>
      <c r="H34" s="26">
        <v>605016</v>
      </c>
      <c r="I34"/>
    </row>
    <row r="35" spans="1:16" x14ac:dyDescent="0.25">
      <c r="A35" s="17">
        <v>2024</v>
      </c>
      <c r="B35" s="28">
        <v>196993</v>
      </c>
      <c r="C35" s="28">
        <v>153076</v>
      </c>
      <c r="D35" s="28">
        <v>43917</v>
      </c>
      <c r="E35" s="16">
        <v>22.293685562431154</v>
      </c>
      <c r="G35" s="12" t="s">
        <v>20</v>
      </c>
      <c r="H35" s="26">
        <v>552096</v>
      </c>
      <c r="I35"/>
    </row>
    <row r="36" spans="1:16" x14ac:dyDescent="0.25">
      <c r="A36" s="17">
        <v>2025</v>
      </c>
      <c r="B36" s="28">
        <v>139973</v>
      </c>
      <c r="C36" s="28">
        <v>99343</v>
      </c>
      <c r="D36" s="28">
        <v>40630</v>
      </c>
      <c r="E36" s="16">
        <v>29.027026640852167</v>
      </c>
      <c r="G36" s="12" t="s">
        <v>31</v>
      </c>
      <c r="H36" s="26">
        <v>533928</v>
      </c>
      <c r="I36"/>
    </row>
    <row r="37" spans="1:16" x14ac:dyDescent="0.25">
      <c r="A37" s="15" t="s">
        <v>19</v>
      </c>
      <c r="B37" s="28">
        <v>493678</v>
      </c>
      <c r="C37" s="28">
        <v>376689</v>
      </c>
      <c r="D37" s="28">
        <v>116989</v>
      </c>
      <c r="E37" s="16">
        <v>23.697430308824778</v>
      </c>
      <c r="G37" s="12" t="s">
        <v>28</v>
      </c>
      <c r="H37" s="26">
        <v>492144</v>
      </c>
      <c r="I37"/>
    </row>
    <row r="38" spans="1:16" x14ac:dyDescent="0.25">
      <c r="A38" s="17">
        <v>2023</v>
      </c>
      <c r="B38" s="28">
        <v>147744</v>
      </c>
      <c r="C38" s="28">
        <v>123061</v>
      </c>
      <c r="D38" s="28">
        <v>24683</v>
      </c>
      <c r="E38" s="16">
        <v>16.706600606454408</v>
      </c>
      <c r="G38" s="12" t="s">
        <v>45</v>
      </c>
      <c r="H38" s="26">
        <v>2807427</v>
      </c>
      <c r="I38"/>
    </row>
    <row r="39" spans="1:16" ht="16.5" thickBot="1" x14ac:dyDescent="0.3">
      <c r="A39" s="17">
        <v>2024</v>
      </c>
      <c r="B39" s="28">
        <v>180369</v>
      </c>
      <c r="C39" s="28">
        <v>137653</v>
      </c>
      <c r="D39" s="28">
        <v>42716</v>
      </c>
      <c r="E39" s="16">
        <v>23.682561859299547</v>
      </c>
      <c r="G39"/>
      <c r="H39"/>
      <c r="I39"/>
    </row>
    <row r="40" spans="1:16" ht="16.5" thickBot="1" x14ac:dyDescent="0.3">
      <c r="A40" s="17">
        <v>2025</v>
      </c>
      <c r="B40" s="28">
        <v>165565</v>
      </c>
      <c r="C40" s="28">
        <v>115975</v>
      </c>
      <c r="D40" s="28">
        <v>49590</v>
      </c>
      <c r="E40" s="16">
        <v>29.951982605019179</v>
      </c>
      <c r="G40" s="20" t="s">
        <v>60</v>
      </c>
      <c r="H40" s="21"/>
      <c r="I40" s="21"/>
    </row>
    <row r="41" spans="1:16" x14ac:dyDescent="0.25">
      <c r="A41" s="15" t="s">
        <v>14</v>
      </c>
      <c r="B41" s="28">
        <v>444857</v>
      </c>
      <c r="C41" s="28">
        <v>326710</v>
      </c>
      <c r="D41" s="28">
        <v>118147</v>
      </c>
      <c r="E41" s="16">
        <v>26.558422144644233</v>
      </c>
      <c r="G41" s="11" t="s">
        <v>7</v>
      </c>
      <c r="H41" t="s">
        <v>47</v>
      </c>
      <c r="I41" t="s">
        <v>50</v>
      </c>
    </row>
    <row r="42" spans="1:16" x14ac:dyDescent="0.25">
      <c r="A42" s="17">
        <v>2023</v>
      </c>
      <c r="B42" s="28">
        <v>176417</v>
      </c>
      <c r="C42" s="28">
        <v>100905</v>
      </c>
      <c r="D42" s="28">
        <v>75512</v>
      </c>
      <c r="E42" s="16">
        <v>42.803131217513055</v>
      </c>
      <c r="G42" s="12" t="s">
        <v>34</v>
      </c>
      <c r="H42" s="18">
        <v>1368415</v>
      </c>
      <c r="I42" s="18">
        <v>1024644</v>
      </c>
    </row>
    <row r="43" spans="1:16" x14ac:dyDescent="0.25">
      <c r="A43" s="17">
        <v>2024</v>
      </c>
      <c r="B43" s="28">
        <v>145863</v>
      </c>
      <c r="C43" s="28">
        <v>117098</v>
      </c>
      <c r="D43" s="28">
        <v>28765</v>
      </c>
      <c r="E43" s="16">
        <v>19.720559703283218</v>
      </c>
      <c r="G43" s="12" t="s">
        <v>32</v>
      </c>
      <c r="H43" s="18">
        <v>1723762</v>
      </c>
      <c r="I43" s="18">
        <v>1110901</v>
      </c>
    </row>
    <row r="44" spans="1:16" x14ac:dyDescent="0.25">
      <c r="A44" s="17">
        <v>2025</v>
      </c>
      <c r="B44" s="28">
        <v>122577</v>
      </c>
      <c r="C44" s="28">
        <v>108707</v>
      </c>
      <c r="D44" s="28">
        <v>13870</v>
      </c>
      <c r="E44" s="16">
        <v>11.315336482374343</v>
      </c>
      <c r="G44" s="12" t="s">
        <v>35</v>
      </c>
      <c r="H44" s="18">
        <v>1552561</v>
      </c>
      <c r="I44" s="18">
        <v>1143292</v>
      </c>
    </row>
    <row r="45" spans="1:16" x14ac:dyDescent="0.25">
      <c r="A45" s="15" t="s">
        <v>13</v>
      </c>
      <c r="B45" s="28">
        <v>443454</v>
      </c>
      <c r="C45" s="28">
        <v>373493</v>
      </c>
      <c r="D45" s="28">
        <v>69961</v>
      </c>
      <c r="E45" s="16">
        <v>15.776382668777369</v>
      </c>
      <c r="G45" s="12" t="s">
        <v>33</v>
      </c>
      <c r="H45" s="18">
        <v>1401447</v>
      </c>
      <c r="I45" s="18">
        <v>950003</v>
      </c>
    </row>
    <row r="46" spans="1:16" x14ac:dyDescent="0.25">
      <c r="A46" s="17">
        <v>2023</v>
      </c>
      <c r="B46" s="28">
        <v>188498</v>
      </c>
      <c r="C46" s="28">
        <v>181644</v>
      </c>
      <c r="D46" s="28">
        <v>6854</v>
      </c>
      <c r="E46" s="16">
        <v>3.6361128500037134</v>
      </c>
      <c r="G46" s="12" t="s">
        <v>45</v>
      </c>
      <c r="H46" s="18">
        <v>6046185</v>
      </c>
      <c r="I46" s="18">
        <v>4228840</v>
      </c>
    </row>
    <row r="47" spans="1:16" ht="16.5" thickBot="1" x14ac:dyDescent="0.3">
      <c r="A47" s="17">
        <v>2024</v>
      </c>
      <c r="B47" s="28">
        <v>108144</v>
      </c>
      <c r="C47" s="28">
        <v>77677</v>
      </c>
      <c r="D47" s="28">
        <v>30467</v>
      </c>
      <c r="E47" s="16">
        <v>28.172621689599055</v>
      </c>
      <c r="G47"/>
      <c r="H47"/>
      <c r="I47"/>
    </row>
    <row r="48" spans="1:16" ht="16.5" thickBot="1" x14ac:dyDescent="0.3">
      <c r="A48" s="17">
        <v>2025</v>
      </c>
      <c r="B48" s="28">
        <v>146812</v>
      </c>
      <c r="C48" s="28">
        <v>114172</v>
      </c>
      <c r="D48" s="28">
        <v>32640</v>
      </c>
      <c r="E48" s="16">
        <v>22.232515053265402</v>
      </c>
      <c r="G48" s="23" t="s">
        <v>61</v>
      </c>
      <c r="H48" s="24"/>
      <c r="I48" s="24"/>
      <c r="J48" s="24"/>
      <c r="K48" s="24"/>
      <c r="L48" s="24"/>
      <c r="M48" s="24"/>
      <c r="N48" s="24"/>
      <c r="O48" s="24"/>
      <c r="P48" s="25"/>
    </row>
    <row r="49" spans="1:16" x14ac:dyDescent="0.25">
      <c r="A49" s="15" t="s">
        <v>8</v>
      </c>
      <c r="B49" s="28">
        <v>558823</v>
      </c>
      <c r="C49" s="28">
        <v>355352</v>
      </c>
      <c r="D49" s="28">
        <v>203471</v>
      </c>
      <c r="E49" s="16">
        <v>36.410634494285311</v>
      </c>
      <c r="G49" s="11" t="s">
        <v>50</v>
      </c>
      <c r="H49" s="11" t="s">
        <v>46</v>
      </c>
      <c r="I49"/>
      <c r="J49"/>
      <c r="K49"/>
      <c r="L49"/>
      <c r="M49"/>
      <c r="N49"/>
      <c r="O49"/>
      <c r="P49"/>
    </row>
    <row r="50" spans="1:16" x14ac:dyDescent="0.25">
      <c r="A50" s="17">
        <v>2023</v>
      </c>
      <c r="B50" s="28">
        <v>109367</v>
      </c>
      <c r="C50" s="28">
        <v>100454</v>
      </c>
      <c r="D50" s="28">
        <v>8913</v>
      </c>
      <c r="E50" s="16">
        <v>8.1496246582607181</v>
      </c>
      <c r="G50" s="11" t="s">
        <v>44</v>
      </c>
      <c r="H50" t="s">
        <v>31</v>
      </c>
      <c r="I50" t="s">
        <v>29</v>
      </c>
      <c r="J50" t="s">
        <v>27</v>
      </c>
      <c r="K50" t="s">
        <v>20</v>
      </c>
      <c r="L50" t="s">
        <v>25</v>
      </c>
      <c r="M50" t="s">
        <v>28</v>
      </c>
      <c r="N50" t="s">
        <v>30</v>
      </c>
      <c r="O50" t="s">
        <v>26</v>
      </c>
      <c r="P50" t="s">
        <v>45</v>
      </c>
    </row>
    <row r="51" spans="1:16" x14ac:dyDescent="0.25">
      <c r="A51" s="17">
        <v>2024</v>
      </c>
      <c r="B51" s="28">
        <v>293519</v>
      </c>
      <c r="C51" s="28">
        <v>136926</v>
      </c>
      <c r="D51" s="28">
        <v>156593</v>
      </c>
      <c r="E51" s="16">
        <v>53.350209015430003</v>
      </c>
      <c r="G51" s="12">
        <v>2023</v>
      </c>
      <c r="H51" s="27">
        <v>128491</v>
      </c>
      <c r="I51" s="27">
        <v>225243</v>
      </c>
      <c r="J51" s="27">
        <v>205809</v>
      </c>
      <c r="K51" s="27">
        <v>229774</v>
      </c>
      <c r="L51" s="27">
        <v>132979</v>
      </c>
      <c r="M51" s="27">
        <v>191780</v>
      </c>
      <c r="N51" s="27">
        <v>153626</v>
      </c>
      <c r="O51" s="27">
        <v>189547</v>
      </c>
      <c r="P51" s="27">
        <v>1457249</v>
      </c>
    </row>
    <row r="52" spans="1:16" x14ac:dyDescent="0.25">
      <c r="A52" s="17">
        <v>2025</v>
      </c>
      <c r="B52" s="28">
        <v>155937</v>
      </c>
      <c r="C52" s="28">
        <v>117972</v>
      </c>
      <c r="D52" s="28">
        <v>37965</v>
      </c>
      <c r="E52" s="16">
        <v>24.346370649685451</v>
      </c>
      <c r="G52" s="12">
        <v>2024</v>
      </c>
      <c r="H52" s="27">
        <v>219086</v>
      </c>
      <c r="I52" s="27">
        <v>208650</v>
      </c>
      <c r="J52" s="27">
        <v>195280</v>
      </c>
      <c r="K52" s="27">
        <v>156049</v>
      </c>
      <c r="L52" s="27">
        <v>155521</v>
      </c>
      <c r="M52" s="27">
        <v>154647</v>
      </c>
      <c r="N52" s="27">
        <v>183392</v>
      </c>
      <c r="O52" s="27">
        <v>122053</v>
      </c>
      <c r="P52" s="27">
        <v>1394678</v>
      </c>
    </row>
    <row r="53" spans="1:16" x14ac:dyDescent="0.25">
      <c r="A53" s="15" t="s">
        <v>16</v>
      </c>
      <c r="B53" s="28">
        <v>540519</v>
      </c>
      <c r="C53" s="28">
        <v>437183</v>
      </c>
      <c r="D53" s="28">
        <v>103336</v>
      </c>
      <c r="E53" s="16">
        <v>19.117921849185691</v>
      </c>
      <c r="G53" s="12">
        <v>2025</v>
      </c>
      <c r="H53" s="27">
        <v>186351</v>
      </c>
      <c r="I53" s="27">
        <v>190350</v>
      </c>
      <c r="J53" s="27">
        <v>203927</v>
      </c>
      <c r="K53" s="27">
        <v>166273</v>
      </c>
      <c r="L53" s="27">
        <v>169943</v>
      </c>
      <c r="M53" s="27">
        <v>145717</v>
      </c>
      <c r="N53" s="27">
        <v>145690</v>
      </c>
      <c r="O53" s="27">
        <v>168662</v>
      </c>
      <c r="P53" s="27">
        <v>1376913</v>
      </c>
    </row>
    <row r="54" spans="1:16" x14ac:dyDescent="0.25">
      <c r="A54" s="17">
        <v>2023</v>
      </c>
      <c r="B54" s="28">
        <v>168966</v>
      </c>
      <c r="C54" s="28">
        <v>159414</v>
      </c>
      <c r="D54" s="28">
        <v>9552</v>
      </c>
      <c r="E54" s="16">
        <v>5.6532083377720959</v>
      </c>
      <c r="G54" s="12" t="s">
        <v>45</v>
      </c>
      <c r="H54" s="27">
        <v>533928</v>
      </c>
      <c r="I54" s="27">
        <v>624243</v>
      </c>
      <c r="J54" s="27">
        <v>605016</v>
      </c>
      <c r="K54" s="27">
        <v>552096</v>
      </c>
      <c r="L54" s="27">
        <v>458443</v>
      </c>
      <c r="M54" s="27">
        <v>492144</v>
      </c>
      <c r="N54" s="27">
        <v>482708</v>
      </c>
      <c r="O54" s="27">
        <v>480262</v>
      </c>
      <c r="P54" s="27">
        <v>4228840</v>
      </c>
    </row>
    <row r="55" spans="1:16" x14ac:dyDescent="0.25">
      <c r="A55" s="17">
        <v>2024</v>
      </c>
      <c r="B55" s="28">
        <v>139311</v>
      </c>
      <c r="C55" s="28">
        <v>134760</v>
      </c>
      <c r="D55" s="28">
        <v>4551</v>
      </c>
      <c r="E55" s="16">
        <v>3.266791567069363</v>
      </c>
      <c r="G55"/>
      <c r="H55"/>
      <c r="I55"/>
    </row>
    <row r="56" spans="1:16" x14ac:dyDescent="0.25">
      <c r="A56" s="17">
        <v>2025</v>
      </c>
      <c r="B56" s="28">
        <v>232242</v>
      </c>
      <c r="C56" s="28">
        <v>143009</v>
      </c>
      <c r="D56" s="28">
        <v>89233</v>
      </c>
      <c r="E56" s="16">
        <v>38.422421439705133</v>
      </c>
      <c r="G56"/>
      <c r="H56"/>
      <c r="I56"/>
    </row>
    <row r="57" spans="1:16" x14ac:dyDescent="0.25">
      <c r="A57" s="15" t="s">
        <v>18</v>
      </c>
      <c r="B57" s="28">
        <v>439374</v>
      </c>
      <c r="C57" s="28">
        <v>323557</v>
      </c>
      <c r="D57" s="28">
        <v>115817</v>
      </c>
      <c r="E57" s="16">
        <v>26.359547902242735</v>
      </c>
      <c r="G57"/>
      <c r="H57"/>
      <c r="I57"/>
    </row>
    <row r="58" spans="1:16" x14ac:dyDescent="0.25">
      <c r="A58" s="17">
        <v>2023</v>
      </c>
      <c r="B58" s="28">
        <v>157968</v>
      </c>
      <c r="C58" s="28">
        <v>95679</v>
      </c>
      <c r="D58" s="28">
        <v>62289</v>
      </c>
      <c r="E58" s="16">
        <v>39.431403828623516</v>
      </c>
      <c r="G58"/>
      <c r="H58"/>
      <c r="I58"/>
    </row>
    <row r="59" spans="1:16" x14ac:dyDescent="0.25">
      <c r="A59" s="17">
        <v>2024</v>
      </c>
      <c r="B59" s="28">
        <v>125064</v>
      </c>
      <c r="C59" s="28">
        <v>111697</v>
      </c>
      <c r="D59" s="28">
        <v>13367</v>
      </c>
      <c r="E59" s="16">
        <v>10.688127678628542</v>
      </c>
      <c r="G59"/>
      <c r="H59"/>
      <c r="I59"/>
    </row>
    <row r="60" spans="1:16" x14ac:dyDescent="0.25">
      <c r="A60" s="17">
        <v>2025</v>
      </c>
      <c r="B60" s="28">
        <v>156342</v>
      </c>
      <c r="C60" s="28">
        <v>116181</v>
      </c>
      <c r="D60" s="28">
        <v>40161</v>
      </c>
      <c r="E60" s="16">
        <v>25.687914955674103</v>
      </c>
      <c r="G60"/>
      <c r="H60"/>
      <c r="I60"/>
    </row>
    <row r="61" spans="1:16" x14ac:dyDescent="0.25">
      <c r="A61" s="15" t="s">
        <v>11</v>
      </c>
      <c r="B61" s="28">
        <v>510211</v>
      </c>
      <c r="C61" s="28">
        <v>358343</v>
      </c>
      <c r="D61" s="28">
        <v>151868</v>
      </c>
      <c r="E61" s="16">
        <v>29.765724376777452</v>
      </c>
      <c r="G61"/>
      <c r="H61"/>
      <c r="I61"/>
    </row>
    <row r="62" spans="1:16" x14ac:dyDescent="0.25">
      <c r="A62" s="17">
        <v>2023</v>
      </c>
      <c r="B62" s="28">
        <v>207368</v>
      </c>
      <c r="C62" s="28">
        <v>151158</v>
      </c>
      <c r="D62" s="28">
        <v>56210</v>
      </c>
      <c r="E62" s="16">
        <v>27.106400216041049</v>
      </c>
      <c r="G62"/>
      <c r="H62"/>
      <c r="I62"/>
    </row>
    <row r="63" spans="1:16" x14ac:dyDescent="0.25">
      <c r="A63" s="17">
        <v>2024</v>
      </c>
      <c r="B63" s="28">
        <v>78947</v>
      </c>
      <c r="C63" s="28">
        <v>87573</v>
      </c>
      <c r="D63" s="28">
        <v>-8626</v>
      </c>
      <c r="E63" s="16">
        <v>-10.926317656149061</v>
      </c>
      <c r="G63"/>
      <c r="H63"/>
      <c r="I63"/>
    </row>
    <row r="64" spans="1:16" x14ac:dyDescent="0.25">
      <c r="A64" s="17">
        <v>2025</v>
      </c>
      <c r="B64" s="28">
        <v>223896</v>
      </c>
      <c r="C64" s="28">
        <v>119612</v>
      </c>
      <c r="D64" s="28">
        <v>104284</v>
      </c>
      <c r="E64" s="16">
        <v>46.576982170293348</v>
      </c>
      <c r="G64"/>
      <c r="H64"/>
      <c r="I64"/>
    </row>
    <row r="65" spans="1:9" x14ac:dyDescent="0.25">
      <c r="A65" s="15" t="s">
        <v>17</v>
      </c>
      <c r="B65" s="28">
        <v>456134</v>
      </c>
      <c r="C65" s="28">
        <v>326070</v>
      </c>
      <c r="D65" s="28">
        <v>130064</v>
      </c>
      <c r="E65" s="16">
        <v>28.514427777802137</v>
      </c>
      <c r="G65"/>
      <c r="H65"/>
      <c r="I65"/>
    </row>
    <row r="66" spans="1:9" x14ac:dyDescent="0.25">
      <c r="A66" s="17">
        <v>2023</v>
      </c>
      <c r="B66" s="28">
        <v>172244</v>
      </c>
      <c r="C66" s="28">
        <v>133069</v>
      </c>
      <c r="D66" s="28">
        <v>39175</v>
      </c>
      <c r="E66" s="16">
        <v>22.743898190938435</v>
      </c>
      <c r="G66"/>
      <c r="H66"/>
      <c r="I66"/>
    </row>
    <row r="67" spans="1:9" x14ac:dyDescent="0.25">
      <c r="A67" s="17">
        <v>2024</v>
      </c>
      <c r="B67" s="28">
        <v>126035</v>
      </c>
      <c r="C67" s="28">
        <v>92373</v>
      </c>
      <c r="D67" s="28">
        <v>33662</v>
      </c>
      <c r="E67" s="16">
        <v>26.708454000872774</v>
      </c>
    </row>
    <row r="68" spans="1:9" x14ac:dyDescent="0.25">
      <c r="A68" s="17">
        <v>2025</v>
      </c>
      <c r="B68" s="28">
        <v>157855</v>
      </c>
      <c r="C68" s="28">
        <v>100628</v>
      </c>
      <c r="D68" s="28">
        <v>57227</v>
      </c>
      <c r="E68" s="16">
        <v>36.252890310728198</v>
      </c>
    </row>
    <row r="69" spans="1:9" x14ac:dyDescent="0.25">
      <c r="A69" s="15" t="s">
        <v>12</v>
      </c>
      <c r="B69" s="28">
        <v>551335</v>
      </c>
      <c r="C69" s="28">
        <v>380775</v>
      </c>
      <c r="D69" s="28">
        <v>170560</v>
      </c>
      <c r="E69" s="16">
        <v>30.935819420134763</v>
      </c>
    </row>
    <row r="70" spans="1:9" x14ac:dyDescent="0.25">
      <c r="A70" s="17">
        <v>2023</v>
      </c>
      <c r="B70" s="28">
        <v>174802</v>
      </c>
      <c r="C70" s="28">
        <v>130252</v>
      </c>
      <c r="D70" s="28">
        <v>44550</v>
      </c>
      <c r="E70" s="16">
        <v>25.485978421299528</v>
      </c>
    </row>
    <row r="71" spans="1:9" x14ac:dyDescent="0.25">
      <c r="A71" s="17">
        <v>2024</v>
      </c>
      <c r="B71" s="28">
        <v>125407</v>
      </c>
      <c r="C71" s="28">
        <v>111493</v>
      </c>
      <c r="D71" s="28">
        <v>13914</v>
      </c>
      <c r="E71" s="16">
        <v>11.095074437631073</v>
      </c>
    </row>
    <row r="72" spans="1:9" x14ac:dyDescent="0.25">
      <c r="A72" s="17">
        <v>2025</v>
      </c>
      <c r="B72" s="28">
        <v>251126</v>
      </c>
      <c r="C72" s="28">
        <v>139030</v>
      </c>
      <c r="D72" s="28">
        <v>112096</v>
      </c>
      <c r="E72" s="16">
        <v>44.637353360464466</v>
      </c>
    </row>
    <row r="73" spans="1:9" x14ac:dyDescent="0.25">
      <c r="A73" s="15" t="s">
        <v>9</v>
      </c>
      <c r="B73" s="28">
        <v>765394</v>
      </c>
      <c r="C73" s="28">
        <v>311642</v>
      </c>
      <c r="D73" s="28">
        <v>453752</v>
      </c>
      <c r="E73" s="16">
        <v>59.283454011920654</v>
      </c>
    </row>
    <row r="74" spans="1:9" x14ac:dyDescent="0.25">
      <c r="A74" s="17">
        <v>2023</v>
      </c>
      <c r="B74" s="28">
        <v>412209</v>
      </c>
      <c r="C74" s="28">
        <v>97152</v>
      </c>
      <c r="D74" s="28">
        <v>315057</v>
      </c>
      <c r="E74" s="16">
        <v>76.431373405238602</v>
      </c>
    </row>
    <row r="75" spans="1:9" x14ac:dyDescent="0.25">
      <c r="A75" s="17">
        <v>2024</v>
      </c>
      <c r="B75" s="28">
        <v>195006</v>
      </c>
      <c r="C75" s="28">
        <v>114143</v>
      </c>
      <c r="D75" s="28">
        <v>80863</v>
      </c>
      <c r="E75" s="16">
        <v>41.466929222690588</v>
      </c>
    </row>
    <row r="76" spans="1:9" x14ac:dyDescent="0.25">
      <c r="A76" s="17">
        <v>2025</v>
      </c>
      <c r="B76" s="28">
        <v>158179</v>
      </c>
      <c r="C76" s="28">
        <v>100347</v>
      </c>
      <c r="D76" s="28">
        <v>57832</v>
      </c>
      <c r="E76" s="16">
        <v>36.561111146233067</v>
      </c>
    </row>
    <row r="77" spans="1:9" x14ac:dyDescent="0.25">
      <c r="A77" s="15" t="s">
        <v>10</v>
      </c>
      <c r="B77" s="28">
        <v>395361</v>
      </c>
      <c r="C77" s="28">
        <v>333990</v>
      </c>
      <c r="D77" s="28">
        <v>61371</v>
      </c>
      <c r="E77" s="16">
        <v>15.522775387557195</v>
      </c>
    </row>
    <row r="78" spans="1:9" x14ac:dyDescent="0.25">
      <c r="A78" s="17">
        <v>2023</v>
      </c>
      <c r="B78" s="28">
        <v>139700</v>
      </c>
      <c r="C78" s="28">
        <v>111844</v>
      </c>
      <c r="D78" s="28">
        <v>27856</v>
      </c>
      <c r="E78" s="16">
        <v>19.939871152469575</v>
      </c>
    </row>
    <row r="79" spans="1:9" x14ac:dyDescent="0.25">
      <c r="A79" s="17">
        <v>2024</v>
      </c>
      <c r="B79" s="28">
        <v>134622</v>
      </c>
      <c r="C79" s="28">
        <v>120209</v>
      </c>
      <c r="D79" s="28">
        <v>14413</v>
      </c>
      <c r="E79" s="16">
        <v>10.706273863113012</v>
      </c>
    </row>
    <row r="80" spans="1:9" x14ac:dyDescent="0.25">
      <c r="A80" s="17">
        <v>2025</v>
      </c>
      <c r="B80" s="28">
        <v>121039</v>
      </c>
      <c r="C80" s="28">
        <v>101937</v>
      </c>
      <c r="D80" s="28">
        <v>19102</v>
      </c>
      <c r="E80" s="16">
        <v>15.781690199026761</v>
      </c>
    </row>
    <row r="81" spans="1:5" x14ac:dyDescent="0.25">
      <c r="A81" s="15" t="s">
        <v>45</v>
      </c>
      <c r="B81" s="28">
        <v>6046185</v>
      </c>
      <c r="C81" s="28">
        <v>4228840</v>
      </c>
      <c r="D81" s="28">
        <v>1817345</v>
      </c>
      <c r="E81" s="16">
        <v>30.057714079208626</v>
      </c>
    </row>
  </sheetData>
  <mergeCells count="8">
    <mergeCell ref="G40:I40"/>
    <mergeCell ref="A1:I1"/>
    <mergeCell ref="A19:B19"/>
    <mergeCell ref="D19:E19"/>
    <mergeCell ref="G19:I19"/>
    <mergeCell ref="A31:E31"/>
    <mergeCell ref="G31:H31"/>
    <mergeCell ref="G48:P4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A6A4E-09A2-4A19-8669-9DB97D892863}">
  <dimension ref="A1"/>
  <sheetViews>
    <sheetView showGridLines="0" tabSelected="1" zoomScale="80" zoomScaleNormal="80" workbookViewId="0">
      <selection activeCell="K30" sqref="K30"/>
    </sheetView>
  </sheetViews>
  <sheetFormatPr defaultRowHeight="15" x14ac:dyDescent="0.25"/>
  <cols>
    <col min="1" max="16384" width="9.140625" style="19"/>
  </cols>
  <sheetData/>
  <sheetProtection algorithmName="SHA-512" hashValue="nuqCtCkR+CaIg4lP2WidMh/ryYgV9IbPExErMsvT7GAGxrhdGo7w9ZvKSe4g7rWK5OQiXdtCnxlMKjlZ/YdyXw==" saltValue="k3LrpP7bHoLvctN0a3qIAQ=="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Working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preeti biswal</cp:lastModifiedBy>
  <dcterms:created xsi:type="dcterms:W3CDTF">2025-03-17T15:04:42Z</dcterms:created>
  <dcterms:modified xsi:type="dcterms:W3CDTF">2025-03-18T17:23:14Z</dcterms:modified>
</cp:coreProperties>
</file>