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1411B8C2-C8DD-4183-892E-011E7502465E}" xr6:coauthVersionLast="47" xr6:coauthVersionMax="47" xr10:uidLastSave="{00000000-0000-0000-0000-000000000000}"/>
  <bookViews>
    <workbookView xWindow="-120" yWindow="-120" windowWidth="20730" windowHeight="11160" activeTab="2" xr2:uid="{00000000-000D-0000-FFFF-FFFF00000000}"/>
  </bookViews>
  <sheets>
    <sheet name="Raw Data" sheetId="1" r:id="rId1"/>
    <sheet name="Working Data" sheetId="4" r:id="rId2"/>
    <sheet name="Dashboard" sheetId="3" r:id="rId3"/>
  </sheets>
  <definedNames>
    <definedName name="Slicer_Department">#N/A</definedName>
    <definedName name="Slicer_Experience__Years">#N/A</definedName>
    <definedName name="Slicer_Gender">#N/A</definedName>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6" i="1" l="1"/>
  <c r="O5" i="1"/>
  <c r="O4" i="1"/>
  <c r="O3" i="1"/>
  <c r="O2" i="1"/>
</calcChain>
</file>

<file path=xl/sharedStrings.xml><?xml version="1.0" encoding="utf-8"?>
<sst xmlns="http://schemas.openxmlformats.org/spreadsheetml/2006/main" count="6060" uniqueCount="2044">
  <si>
    <t>Employee ID</t>
  </si>
  <si>
    <t>Name</t>
  </si>
  <si>
    <t>Gender</t>
  </si>
  <si>
    <t>Age</t>
  </si>
  <si>
    <t>Department</t>
  </si>
  <si>
    <t>Job Title</t>
  </si>
  <si>
    <t>Experience (Years)</t>
  </si>
  <si>
    <t>Location</t>
  </si>
  <si>
    <t>Salary</t>
  </si>
  <si>
    <t>Bonus %</t>
  </si>
  <si>
    <t>Total Compensation</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</si>
  <si>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</si>
  <si>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</si>
  <si>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</si>
  <si>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</si>
  <si>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</si>
  <si>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</si>
  <si>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</si>
  <si>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</si>
  <si>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</si>
  <si>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</si>
  <si>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</si>
  <si>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</si>
  <si>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</si>
  <si>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</si>
  <si>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</si>
  <si>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</si>
  <si>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</si>
  <si>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</si>
  <si>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</si>
  <si>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</si>
  <si>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</si>
  <si>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</si>
  <si>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</si>
  <si>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</si>
  <si>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</si>
  <si>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</si>
  <si>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</si>
  <si>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</si>
  <si>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</si>
  <si>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</si>
  <si>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</si>
  <si>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</si>
  <si>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</si>
  <si>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</si>
  <si>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</si>
  <si>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</si>
  <si>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</si>
  <si>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</si>
  <si>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</si>
  <si>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</si>
  <si>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</si>
  <si>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</si>
  <si>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</si>
  <si>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</si>
  <si>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</si>
  <si>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</si>
  <si>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</si>
  <si>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</si>
  <si>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</si>
  <si>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</si>
  <si>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</si>
  <si>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</si>
  <si>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</si>
  <si>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</si>
  <si>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</si>
  <si>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</si>
  <si>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</si>
  <si>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</si>
  <si>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</si>
  <si>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</si>
  <si>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</si>
  <si>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</si>
  <si>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</si>
  <si>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</si>
  <si>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</si>
  <si>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</si>
  <si>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</si>
  <si>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</si>
  <si>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</si>
  <si>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</si>
  <si>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</si>
  <si>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</si>
  <si>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</si>
  <si>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</si>
  <si>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</si>
  <si>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</si>
  <si>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</si>
  <si>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</si>
  <si>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</si>
  <si>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</si>
  <si>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</si>
  <si>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</si>
  <si>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</si>
  <si>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</si>
  <si>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</si>
  <si>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</si>
  <si>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</si>
  <si>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</si>
  <si>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</si>
  <si>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</si>
  <si>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</si>
  <si>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</si>
  <si>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</si>
  <si>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</si>
  <si>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</si>
  <si>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</si>
  <si>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</si>
  <si>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</si>
  <si>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</si>
  <si>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</si>
  <si>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</si>
  <si>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EMP1101</t>
  </si>
  <si>
    <t>EMP1102</t>
  </si>
  <si>
    <t>EMP1103</t>
  </si>
  <si>
    <t>EMP1104</t>
  </si>
  <si>
    <t>EMP1105</t>
  </si>
  <si>
    <t>EMP1106</t>
  </si>
  <si>
    <t>EMP1107</t>
  </si>
  <si>
    <t>EMP1108</t>
  </si>
  <si>
    <t>EMP1109</t>
  </si>
  <si>
    <t>EMP1110</t>
  </si>
  <si>
    <t>EMP1111</t>
  </si>
  <si>
    <t>EMP1112</t>
  </si>
  <si>
    <t>EMP1113</t>
  </si>
  <si>
    <t>EMP1114</t>
  </si>
  <si>
    <t>EMP1115</t>
  </si>
  <si>
    <t>EMP1116</t>
  </si>
  <si>
    <t>EMP1117</t>
  </si>
  <si>
    <t>EMP1118</t>
  </si>
  <si>
    <t>EMP1119</t>
  </si>
  <si>
    <t>EMP1120</t>
  </si>
  <si>
    <t>EMP1121</t>
  </si>
  <si>
    <t>EMP1122</t>
  </si>
  <si>
    <t>EMP1123</t>
  </si>
  <si>
    <t>EMP1124</t>
  </si>
  <si>
    <t>EMP1125</t>
  </si>
  <si>
    <t>EMP1126</t>
  </si>
  <si>
    <t>EMP1127</t>
  </si>
  <si>
    <t>EMP1128</t>
  </si>
  <si>
    <t>EMP1129</t>
  </si>
  <si>
    <t>EMP1130</t>
  </si>
  <si>
    <t>EMP1131</t>
  </si>
  <si>
    <t>EMP1132</t>
  </si>
  <si>
    <t>EMP1133</t>
  </si>
  <si>
    <t>EMP1134</t>
  </si>
  <si>
    <t>EMP1135</t>
  </si>
  <si>
    <t>EMP1136</t>
  </si>
  <si>
    <t>EMP1137</t>
  </si>
  <si>
    <t>EMP1138</t>
  </si>
  <si>
    <t>EMP1139</t>
  </si>
  <si>
    <t>EMP1140</t>
  </si>
  <si>
    <t>EMP1141</t>
  </si>
  <si>
    <t>EMP1142</t>
  </si>
  <si>
    <t>EMP1143</t>
  </si>
  <si>
    <t>EMP1144</t>
  </si>
  <si>
    <t>EMP1145</t>
  </si>
  <si>
    <t>EMP1146</t>
  </si>
  <si>
    <t>EMP1147</t>
  </si>
  <si>
    <t>EMP1148</t>
  </si>
  <si>
    <t>EMP1149</t>
  </si>
  <si>
    <t>EMP1150</t>
  </si>
  <si>
    <t>EMP1151</t>
  </si>
  <si>
    <t>EMP1152</t>
  </si>
  <si>
    <t>EMP1153</t>
  </si>
  <si>
    <t>EMP1154</t>
  </si>
  <si>
    <t>EMP1155</t>
  </si>
  <si>
    <t>EMP1156</t>
  </si>
  <si>
    <t>EMP1157</t>
  </si>
  <si>
    <t>EMP1158</t>
  </si>
  <si>
    <t>EMP1159</t>
  </si>
  <si>
    <t>EMP1160</t>
  </si>
  <si>
    <t>EMP1161</t>
  </si>
  <si>
    <t>EMP1162</t>
  </si>
  <si>
    <t>EMP1163</t>
  </si>
  <si>
    <t>EMP1164</t>
  </si>
  <si>
    <t>EMP1165</t>
  </si>
  <si>
    <t>EMP1166</t>
  </si>
  <si>
    <t>EMP1167</t>
  </si>
  <si>
    <t>EMP1168</t>
  </si>
  <si>
    <t>EMP1169</t>
  </si>
  <si>
    <t>EMP1170</t>
  </si>
  <si>
    <t>EMP1171</t>
  </si>
  <si>
    <t>EMP1172</t>
  </si>
  <si>
    <t>EMP1173</t>
  </si>
  <si>
    <t>EMP1174</t>
  </si>
  <si>
    <t>EMP1175</t>
  </si>
  <si>
    <t>EMP1176</t>
  </si>
  <si>
    <t>EMP1177</t>
  </si>
  <si>
    <t>EMP1178</t>
  </si>
  <si>
    <t>EMP1179</t>
  </si>
  <si>
    <t>EMP1180</t>
  </si>
  <si>
    <t>EMP1181</t>
  </si>
  <si>
    <t>EMP1182</t>
  </si>
  <si>
    <t>EMP1183</t>
  </si>
  <si>
    <t>EMP1184</t>
  </si>
  <si>
    <t>EMP1185</t>
  </si>
  <si>
    <t>EMP1186</t>
  </si>
  <si>
    <t>EMP1187</t>
  </si>
  <si>
    <t>EMP1188</t>
  </si>
  <si>
    <t>EMP1189</t>
  </si>
  <si>
    <t>EMP1190</t>
  </si>
  <si>
    <t>EMP1191</t>
  </si>
  <si>
    <t>EMP1192</t>
  </si>
  <si>
    <t>EMP1193</t>
  </si>
  <si>
    <t>EMP1194</t>
  </si>
  <si>
    <t>EMP1195</t>
  </si>
  <si>
    <t>EMP1196</t>
  </si>
  <si>
    <t>EMP1197</t>
  </si>
  <si>
    <t>EMP1198</t>
  </si>
  <si>
    <t>EMP1199</t>
  </si>
  <si>
    <t>EMP1200</t>
  </si>
  <si>
    <t>EMP1201</t>
  </si>
  <si>
    <t>EMP1202</t>
  </si>
  <si>
    <t>EMP1203</t>
  </si>
  <si>
    <t>EMP1204</t>
  </si>
  <si>
    <t>EMP1205</t>
  </si>
  <si>
    <t>EMP1206</t>
  </si>
  <si>
    <t>EMP1207</t>
  </si>
  <si>
    <t>EMP1208</t>
  </si>
  <si>
    <t>EMP1209</t>
  </si>
  <si>
    <t>EMP1210</t>
  </si>
  <si>
    <t>EMP1211</t>
  </si>
  <si>
    <t>EMP1212</t>
  </si>
  <si>
    <t>EMP1213</t>
  </si>
  <si>
    <t>EMP1214</t>
  </si>
  <si>
    <t>EMP1215</t>
  </si>
  <si>
    <t>EMP1216</t>
  </si>
  <si>
    <t>EMP1217</t>
  </si>
  <si>
    <t>EMP1218</t>
  </si>
  <si>
    <t>EMP1219</t>
  </si>
  <si>
    <t>EMP1220</t>
  </si>
  <si>
    <t>EMP1221</t>
  </si>
  <si>
    <t>EMP1222</t>
  </si>
  <si>
    <t>EMP1223</t>
  </si>
  <si>
    <t>EMP1224</t>
  </si>
  <si>
    <t>EMP1225</t>
  </si>
  <si>
    <t>EMP1226</t>
  </si>
  <si>
    <t>EMP1227</t>
  </si>
  <si>
    <t>EMP1228</t>
  </si>
  <si>
    <t>EMP1229</t>
  </si>
  <si>
    <t>EMP1230</t>
  </si>
  <si>
    <t>EMP1231</t>
  </si>
  <si>
    <t>EMP1232</t>
  </si>
  <si>
    <t>EMP1233</t>
  </si>
  <si>
    <t>EMP1234</t>
  </si>
  <si>
    <t>EMP1235</t>
  </si>
  <si>
    <t>EMP1236</t>
  </si>
  <si>
    <t>EMP1237</t>
  </si>
  <si>
    <t>EMP1238</t>
  </si>
  <si>
    <t>EMP1239</t>
  </si>
  <si>
    <t>EMP1240</t>
  </si>
  <si>
    <t>EMP1241</t>
  </si>
  <si>
    <t>EMP1242</t>
  </si>
  <si>
    <t>EMP1243</t>
  </si>
  <si>
    <t>EMP1244</t>
  </si>
  <si>
    <t>EMP1245</t>
  </si>
  <si>
    <t>EMP1246</t>
  </si>
  <si>
    <t>EMP1247</t>
  </si>
  <si>
    <t>EMP1248</t>
  </si>
  <si>
    <t>EMP1249</t>
  </si>
  <si>
    <t>EMP1250</t>
  </si>
  <si>
    <t>EMP1251</t>
  </si>
  <si>
    <t>EMP1252</t>
  </si>
  <si>
    <t>EMP1253</t>
  </si>
  <si>
    <t>EMP1254</t>
  </si>
  <si>
    <t>EMP1255</t>
  </si>
  <si>
    <t>EMP1256</t>
  </si>
  <si>
    <t>EMP1257</t>
  </si>
  <si>
    <t>EMP1258</t>
  </si>
  <si>
    <t>EMP1259</t>
  </si>
  <si>
    <t>EMP1260</t>
  </si>
  <si>
    <t>EMP1261</t>
  </si>
  <si>
    <t>EMP1262</t>
  </si>
  <si>
    <t>EMP1263</t>
  </si>
  <si>
    <t>EMP1264</t>
  </si>
  <si>
    <t>EMP1265</t>
  </si>
  <si>
    <t>EMP1266</t>
  </si>
  <si>
    <t>EMP1267</t>
  </si>
  <si>
    <t>EMP1268</t>
  </si>
  <si>
    <t>EMP1269</t>
  </si>
  <si>
    <t>EMP1270</t>
  </si>
  <si>
    <t>EMP1271</t>
  </si>
  <si>
    <t>EMP1272</t>
  </si>
  <si>
    <t>EMP1273</t>
  </si>
  <si>
    <t>EMP1274</t>
  </si>
  <si>
    <t>EMP1275</t>
  </si>
  <si>
    <t>EMP1276</t>
  </si>
  <si>
    <t>EMP1277</t>
  </si>
  <si>
    <t>EMP1278</t>
  </si>
  <si>
    <t>EMP1279</t>
  </si>
  <si>
    <t>EMP1280</t>
  </si>
  <si>
    <t>EMP1281</t>
  </si>
  <si>
    <t>EMP1282</t>
  </si>
  <si>
    <t>EMP1283</t>
  </si>
  <si>
    <t>EMP1284</t>
  </si>
  <si>
    <t>EMP1285</t>
  </si>
  <si>
    <t>EMP1286</t>
  </si>
  <si>
    <t>EMP1287</t>
  </si>
  <si>
    <t>EMP1288</t>
  </si>
  <si>
    <t>EMP1289</t>
  </si>
  <si>
    <t>EMP1290</t>
  </si>
  <si>
    <t>EMP1291</t>
  </si>
  <si>
    <t>EMP1292</t>
  </si>
  <si>
    <t>EMP1293</t>
  </si>
  <si>
    <t>EMP1294</t>
  </si>
  <si>
    <t>EMP1295</t>
  </si>
  <si>
    <t>EMP1296</t>
  </si>
  <si>
    <t>EMP1297</t>
  </si>
  <si>
    <t>EMP1298</t>
  </si>
  <si>
    <t>EMP1299</t>
  </si>
  <si>
    <t>EMP1300</t>
  </si>
  <si>
    <t>EMP1301</t>
  </si>
  <si>
    <t>EMP1302</t>
  </si>
  <si>
    <t>EMP1303</t>
  </si>
  <si>
    <t>EMP1304</t>
  </si>
  <si>
    <t>EMP1305</t>
  </si>
  <si>
    <t>EMP1306</t>
  </si>
  <si>
    <t>EMP1307</t>
  </si>
  <si>
    <t>EMP1308</t>
  </si>
  <si>
    <t>EMP1309</t>
  </si>
  <si>
    <t>EMP1310</t>
  </si>
  <si>
    <t>EMP1311</t>
  </si>
  <si>
    <t>EMP1312</t>
  </si>
  <si>
    <t>EMP1313</t>
  </si>
  <si>
    <t>EMP1314</t>
  </si>
  <si>
    <t>EMP1315</t>
  </si>
  <si>
    <t>EMP1316</t>
  </si>
  <si>
    <t>EMP1317</t>
  </si>
  <si>
    <t>EMP1318</t>
  </si>
  <si>
    <t>EMP1319</t>
  </si>
  <si>
    <t>EMP1320</t>
  </si>
  <si>
    <t>EMP1321</t>
  </si>
  <si>
    <t>EMP1322</t>
  </si>
  <si>
    <t>EMP1323</t>
  </si>
  <si>
    <t>EMP1324</t>
  </si>
  <si>
    <t>EMP1325</t>
  </si>
  <si>
    <t>EMP1326</t>
  </si>
  <si>
    <t>EMP1327</t>
  </si>
  <si>
    <t>EMP1328</t>
  </si>
  <si>
    <t>EMP1329</t>
  </si>
  <si>
    <t>EMP1330</t>
  </si>
  <si>
    <t>EMP1331</t>
  </si>
  <si>
    <t>EMP1332</t>
  </si>
  <si>
    <t>EMP1333</t>
  </si>
  <si>
    <t>EMP1334</t>
  </si>
  <si>
    <t>EMP1335</t>
  </si>
  <si>
    <t>EMP1336</t>
  </si>
  <si>
    <t>EMP1337</t>
  </si>
  <si>
    <t>EMP1338</t>
  </si>
  <si>
    <t>EMP1339</t>
  </si>
  <si>
    <t>EMP1340</t>
  </si>
  <si>
    <t>EMP1341</t>
  </si>
  <si>
    <t>EMP1342</t>
  </si>
  <si>
    <t>EMP1343</t>
  </si>
  <si>
    <t>EMP1344</t>
  </si>
  <si>
    <t>EMP1345</t>
  </si>
  <si>
    <t>EMP1346</t>
  </si>
  <si>
    <t>EMP1347</t>
  </si>
  <si>
    <t>EMP1348</t>
  </si>
  <si>
    <t>EMP1349</t>
  </si>
  <si>
    <t>EMP1350</t>
  </si>
  <si>
    <t>EMP1351</t>
  </si>
  <si>
    <t>EMP1352</t>
  </si>
  <si>
    <t>EMP1353</t>
  </si>
  <si>
    <t>EMP1354</t>
  </si>
  <si>
    <t>EMP1355</t>
  </si>
  <si>
    <t>EMP1356</t>
  </si>
  <si>
    <t>EMP1357</t>
  </si>
  <si>
    <t>EMP1358</t>
  </si>
  <si>
    <t>EMP1359</t>
  </si>
  <si>
    <t>EMP1360</t>
  </si>
  <si>
    <t>EMP1361</t>
  </si>
  <si>
    <t>EMP1362</t>
  </si>
  <si>
    <t>EMP1363</t>
  </si>
  <si>
    <t>EMP1364</t>
  </si>
  <si>
    <t>EMP1365</t>
  </si>
  <si>
    <t>EMP1366</t>
  </si>
  <si>
    <t>EMP1367</t>
  </si>
  <si>
    <t>EMP1368</t>
  </si>
  <si>
    <t>EMP1369</t>
  </si>
  <si>
    <t>EMP1370</t>
  </si>
  <si>
    <t>EMP1371</t>
  </si>
  <si>
    <t>EMP1372</t>
  </si>
  <si>
    <t>EMP1373</t>
  </si>
  <si>
    <t>EMP1374</t>
  </si>
  <si>
    <t>EMP1375</t>
  </si>
  <si>
    <t>EMP1376</t>
  </si>
  <si>
    <t>EMP1377</t>
  </si>
  <si>
    <t>EMP1378</t>
  </si>
  <si>
    <t>EMP1379</t>
  </si>
  <si>
    <t>EMP1380</t>
  </si>
  <si>
    <t>EMP1381</t>
  </si>
  <si>
    <t>EMP1382</t>
  </si>
  <si>
    <t>EMP1383</t>
  </si>
  <si>
    <t>EMP1384</t>
  </si>
  <si>
    <t>EMP1385</t>
  </si>
  <si>
    <t>EMP1386</t>
  </si>
  <si>
    <t>EMP1387</t>
  </si>
  <si>
    <t>EMP1388</t>
  </si>
  <si>
    <t>EMP1389</t>
  </si>
  <si>
    <t>EMP1390</t>
  </si>
  <si>
    <t>EMP1391</t>
  </si>
  <si>
    <t>EMP1392</t>
  </si>
  <si>
    <t>EMP1393</t>
  </si>
  <si>
    <t>EMP1394</t>
  </si>
  <si>
    <t>EMP1395</t>
  </si>
  <si>
    <t>EMP1396</t>
  </si>
  <si>
    <t>EMP1397</t>
  </si>
  <si>
    <t>EMP1398</t>
  </si>
  <si>
    <t>EMP1399</t>
  </si>
  <si>
    <t>EMP1400</t>
  </si>
  <si>
    <t>EMP1401</t>
  </si>
  <si>
    <t>EMP1402</t>
  </si>
  <si>
    <t>EMP1403</t>
  </si>
  <si>
    <t>EMP1404</t>
  </si>
  <si>
    <t>EMP1405</t>
  </si>
  <si>
    <t>EMP1406</t>
  </si>
  <si>
    <t>EMP1407</t>
  </si>
  <si>
    <t>EMP1408</t>
  </si>
  <si>
    <t>EMP1409</t>
  </si>
  <si>
    <t>EMP1410</t>
  </si>
  <si>
    <t>EMP1411</t>
  </si>
  <si>
    <t>EMP1412</t>
  </si>
  <si>
    <t>EMP1413</t>
  </si>
  <si>
    <t>EMP1414</t>
  </si>
  <si>
    <t>EMP1415</t>
  </si>
  <si>
    <t>EMP1416</t>
  </si>
  <si>
    <t>EMP1417</t>
  </si>
  <si>
    <t>EMP1418</t>
  </si>
  <si>
    <t>EMP1419</t>
  </si>
  <si>
    <t>EMP1420</t>
  </si>
  <si>
    <t>EMP1421</t>
  </si>
  <si>
    <t>EMP1422</t>
  </si>
  <si>
    <t>EMP1423</t>
  </si>
  <si>
    <t>EMP1424</t>
  </si>
  <si>
    <t>EMP1425</t>
  </si>
  <si>
    <t>EMP1426</t>
  </si>
  <si>
    <t>EMP1427</t>
  </si>
  <si>
    <t>EMP1428</t>
  </si>
  <si>
    <t>EMP1429</t>
  </si>
  <si>
    <t>EMP1430</t>
  </si>
  <si>
    <t>EMP1431</t>
  </si>
  <si>
    <t>EMP1432</t>
  </si>
  <si>
    <t>EMP1433</t>
  </si>
  <si>
    <t>EMP1434</t>
  </si>
  <si>
    <t>EMP1435</t>
  </si>
  <si>
    <t>EMP1436</t>
  </si>
  <si>
    <t>EMP1437</t>
  </si>
  <si>
    <t>EMP1438</t>
  </si>
  <si>
    <t>EMP1439</t>
  </si>
  <si>
    <t>EMP1440</t>
  </si>
  <si>
    <t>EMP1441</t>
  </si>
  <si>
    <t>EMP1442</t>
  </si>
  <si>
    <t>EMP1443</t>
  </si>
  <si>
    <t>EMP1444</t>
  </si>
  <si>
    <t>EMP1445</t>
  </si>
  <si>
    <t>EMP1446</t>
  </si>
  <si>
    <t>EMP1447</t>
  </si>
  <si>
    <t>EMP1448</t>
  </si>
  <si>
    <t>EMP1449</t>
  </si>
  <si>
    <t>EMP1450</t>
  </si>
  <si>
    <t>EMP1451</t>
  </si>
  <si>
    <t>EMP1452</t>
  </si>
  <si>
    <t>EMP1453</t>
  </si>
  <si>
    <t>EMP1454</t>
  </si>
  <si>
    <t>EMP1455</t>
  </si>
  <si>
    <t>EMP1456</t>
  </si>
  <si>
    <t>EMP1457</t>
  </si>
  <si>
    <t>EMP1458</t>
  </si>
  <si>
    <t>EMP1459</t>
  </si>
  <si>
    <t>EMP1460</t>
  </si>
  <si>
    <t>EMP1461</t>
  </si>
  <si>
    <t>EMP1462</t>
  </si>
  <si>
    <t>EMP1463</t>
  </si>
  <si>
    <t>EMP1464</t>
  </si>
  <si>
    <t>EMP1465</t>
  </si>
  <si>
    <t>EMP1466</t>
  </si>
  <si>
    <t>EMP1467</t>
  </si>
  <si>
    <t>EMP1468</t>
  </si>
  <si>
    <t>EMP1469</t>
  </si>
  <si>
    <t>EMP1470</t>
  </si>
  <si>
    <t>EMP1471</t>
  </si>
  <si>
    <t>EMP1472</t>
  </si>
  <si>
    <t>EMP1473</t>
  </si>
  <si>
    <t>EMP1474</t>
  </si>
  <si>
    <t>EMP1475</t>
  </si>
  <si>
    <t>EMP1476</t>
  </si>
  <si>
    <t>EMP1477</t>
  </si>
  <si>
    <t>EMP1478</t>
  </si>
  <si>
    <t>EMP1479</t>
  </si>
  <si>
    <t>EMP1480</t>
  </si>
  <si>
    <t>EMP1481</t>
  </si>
  <si>
    <t>EMP1482</t>
  </si>
  <si>
    <t>EMP1483</t>
  </si>
  <si>
    <t>EMP1484</t>
  </si>
  <si>
    <t>EMP1485</t>
  </si>
  <si>
    <t>EMP1486</t>
  </si>
  <si>
    <t>EMP1487</t>
  </si>
  <si>
    <t>EMP1488</t>
  </si>
  <si>
    <t>EMP1489</t>
  </si>
  <si>
    <t>EMP1490</t>
  </si>
  <si>
    <t>EMP1491</t>
  </si>
  <si>
    <t>EMP1492</t>
  </si>
  <si>
    <t>EMP1493</t>
  </si>
  <si>
    <t>EMP1494</t>
  </si>
  <si>
    <t>EMP1495</t>
  </si>
  <si>
    <t>EMP1496</t>
  </si>
  <si>
    <t>EMP1497</t>
  </si>
  <si>
    <t>EMP1498</t>
  </si>
  <si>
    <t>EMP1499</t>
  </si>
  <si>
    <t>EMP1500</t>
  </si>
  <si>
    <t>EMP1501</t>
  </si>
  <si>
    <t>EMP1502</t>
  </si>
  <si>
    <t>EMP1503</t>
  </si>
  <si>
    <t>EMP1504</t>
  </si>
  <si>
    <t>EMP1505</t>
  </si>
  <si>
    <t>EMP1506</t>
  </si>
  <si>
    <t>EMP1507</t>
  </si>
  <si>
    <t>EMP1508</t>
  </si>
  <si>
    <t>EMP1509</t>
  </si>
  <si>
    <t>EMP1510</t>
  </si>
  <si>
    <t>EMP1511</t>
  </si>
  <si>
    <t>EMP1512</t>
  </si>
  <si>
    <t>EMP1513</t>
  </si>
  <si>
    <t>EMP1514</t>
  </si>
  <si>
    <t>EMP1515</t>
  </si>
  <si>
    <t>EMP1516</t>
  </si>
  <si>
    <t>EMP1517</t>
  </si>
  <si>
    <t>EMP1518</t>
  </si>
  <si>
    <t>EMP1519</t>
  </si>
  <si>
    <t>EMP1520</t>
  </si>
  <si>
    <t>EMP1521</t>
  </si>
  <si>
    <t>EMP1522</t>
  </si>
  <si>
    <t>EMP1523</t>
  </si>
  <si>
    <t>EMP1524</t>
  </si>
  <si>
    <t>EMP1525</t>
  </si>
  <si>
    <t>EMP1526</t>
  </si>
  <si>
    <t>EMP1527</t>
  </si>
  <si>
    <t>EMP1528</t>
  </si>
  <si>
    <t>EMP1529</t>
  </si>
  <si>
    <t>EMP1530</t>
  </si>
  <si>
    <t>EMP1531</t>
  </si>
  <si>
    <t>EMP1532</t>
  </si>
  <si>
    <t>EMP1533</t>
  </si>
  <si>
    <t>EMP1534</t>
  </si>
  <si>
    <t>EMP1535</t>
  </si>
  <si>
    <t>EMP1536</t>
  </si>
  <si>
    <t>EMP1537</t>
  </si>
  <si>
    <t>EMP1538</t>
  </si>
  <si>
    <t>EMP1539</t>
  </si>
  <si>
    <t>EMP1540</t>
  </si>
  <si>
    <t>EMP1541</t>
  </si>
  <si>
    <t>EMP1542</t>
  </si>
  <si>
    <t>EMP1543</t>
  </si>
  <si>
    <t>EMP1544</t>
  </si>
  <si>
    <t>EMP1545</t>
  </si>
  <si>
    <t>EMP1546</t>
  </si>
  <si>
    <t>EMP1547</t>
  </si>
  <si>
    <t>EMP1548</t>
  </si>
  <si>
    <t>EMP1549</t>
  </si>
  <si>
    <t>EMP1550</t>
  </si>
  <si>
    <t>EMP1551</t>
  </si>
  <si>
    <t>EMP1552</t>
  </si>
  <si>
    <t>EMP1553</t>
  </si>
  <si>
    <t>EMP1554</t>
  </si>
  <si>
    <t>EMP1555</t>
  </si>
  <si>
    <t>EMP1556</t>
  </si>
  <si>
    <t>EMP1557</t>
  </si>
  <si>
    <t>EMP1558</t>
  </si>
  <si>
    <t>EMP1559</t>
  </si>
  <si>
    <t>EMP1560</t>
  </si>
  <si>
    <t>EMP1561</t>
  </si>
  <si>
    <t>EMP1562</t>
  </si>
  <si>
    <t>EMP1563</t>
  </si>
  <si>
    <t>EMP1564</t>
  </si>
  <si>
    <t>EMP1565</t>
  </si>
  <si>
    <t>EMP1566</t>
  </si>
  <si>
    <t>EMP1567</t>
  </si>
  <si>
    <t>EMP1568</t>
  </si>
  <si>
    <t>EMP1569</t>
  </si>
  <si>
    <t>EMP1570</t>
  </si>
  <si>
    <t>EMP1571</t>
  </si>
  <si>
    <t>EMP1572</t>
  </si>
  <si>
    <t>EMP1573</t>
  </si>
  <si>
    <t>EMP1574</t>
  </si>
  <si>
    <t>EMP1575</t>
  </si>
  <si>
    <t>EMP1576</t>
  </si>
  <si>
    <t>EMP1577</t>
  </si>
  <si>
    <t>EMP1578</t>
  </si>
  <si>
    <t>EMP1579</t>
  </si>
  <si>
    <t>EMP1580</t>
  </si>
  <si>
    <t>EMP1581</t>
  </si>
  <si>
    <t>EMP1582</t>
  </si>
  <si>
    <t>EMP1583</t>
  </si>
  <si>
    <t>EMP1584</t>
  </si>
  <si>
    <t>EMP1585</t>
  </si>
  <si>
    <t>EMP1586</t>
  </si>
  <si>
    <t>EMP1587</t>
  </si>
  <si>
    <t>EMP1588</t>
  </si>
  <si>
    <t>EMP1589</t>
  </si>
  <si>
    <t>EMP1590</t>
  </si>
  <si>
    <t>EMP1591</t>
  </si>
  <si>
    <t>EMP1592</t>
  </si>
  <si>
    <t>EMP1593</t>
  </si>
  <si>
    <t>EMP1594</t>
  </si>
  <si>
    <t>EMP1595</t>
  </si>
  <si>
    <t>EMP1596</t>
  </si>
  <si>
    <t>EMP1597</t>
  </si>
  <si>
    <t>EMP1598</t>
  </si>
  <si>
    <t>EMP1599</t>
  </si>
  <si>
    <t>EMP1600</t>
  </si>
  <si>
    <t>EMP1601</t>
  </si>
  <si>
    <t>EMP1602</t>
  </si>
  <si>
    <t>EMP1603</t>
  </si>
  <si>
    <t>EMP1604</t>
  </si>
  <si>
    <t>EMP1605</t>
  </si>
  <si>
    <t>EMP1606</t>
  </si>
  <si>
    <t>EMP1607</t>
  </si>
  <si>
    <t>EMP1608</t>
  </si>
  <si>
    <t>EMP1609</t>
  </si>
  <si>
    <t>EMP1610</t>
  </si>
  <si>
    <t>EMP1611</t>
  </si>
  <si>
    <t>EMP1612</t>
  </si>
  <si>
    <t>EMP1613</t>
  </si>
  <si>
    <t>EMP1614</t>
  </si>
  <si>
    <t>EMP1615</t>
  </si>
  <si>
    <t>EMP1616</t>
  </si>
  <si>
    <t>EMP1617</t>
  </si>
  <si>
    <t>EMP1618</t>
  </si>
  <si>
    <t>EMP1619</t>
  </si>
  <si>
    <t>EMP1620</t>
  </si>
  <si>
    <t>EMP1621</t>
  </si>
  <si>
    <t>EMP1622</t>
  </si>
  <si>
    <t>EMP1623</t>
  </si>
  <si>
    <t>EMP1624</t>
  </si>
  <si>
    <t>EMP1625</t>
  </si>
  <si>
    <t>EMP1626</t>
  </si>
  <si>
    <t>EMP1627</t>
  </si>
  <si>
    <t>EMP1628</t>
  </si>
  <si>
    <t>EMP1629</t>
  </si>
  <si>
    <t>EMP1630</t>
  </si>
  <si>
    <t>EMP1631</t>
  </si>
  <si>
    <t>EMP1632</t>
  </si>
  <si>
    <t>EMP1633</t>
  </si>
  <si>
    <t>EMP1634</t>
  </si>
  <si>
    <t>EMP1635</t>
  </si>
  <si>
    <t>EMP1636</t>
  </si>
  <si>
    <t>EMP1637</t>
  </si>
  <si>
    <t>EMP1638</t>
  </si>
  <si>
    <t>EMP1639</t>
  </si>
  <si>
    <t>EMP1640</t>
  </si>
  <si>
    <t>EMP1641</t>
  </si>
  <si>
    <t>EMP1642</t>
  </si>
  <si>
    <t>EMP1643</t>
  </si>
  <si>
    <t>EMP1644</t>
  </si>
  <si>
    <t>EMP1645</t>
  </si>
  <si>
    <t>EMP1646</t>
  </si>
  <si>
    <t>EMP1647</t>
  </si>
  <si>
    <t>EMP1648</t>
  </si>
  <si>
    <t>EMP1649</t>
  </si>
  <si>
    <t>EMP1650</t>
  </si>
  <si>
    <t>EMP1651</t>
  </si>
  <si>
    <t>EMP1652</t>
  </si>
  <si>
    <t>EMP1653</t>
  </si>
  <si>
    <t>EMP1654</t>
  </si>
  <si>
    <t>EMP1655</t>
  </si>
  <si>
    <t>EMP1656</t>
  </si>
  <si>
    <t>EMP1657</t>
  </si>
  <si>
    <t>EMP1658</t>
  </si>
  <si>
    <t>EMP1659</t>
  </si>
  <si>
    <t>EMP1660</t>
  </si>
  <si>
    <t>EMP1661</t>
  </si>
  <si>
    <t>EMP1662</t>
  </si>
  <si>
    <t>EMP1663</t>
  </si>
  <si>
    <t>EMP1664</t>
  </si>
  <si>
    <t>EMP1665</t>
  </si>
  <si>
    <t>EMP1666</t>
  </si>
  <si>
    <t>EMP1667</t>
  </si>
  <si>
    <t>EMP1668</t>
  </si>
  <si>
    <t>EMP1669</t>
  </si>
  <si>
    <t>EMP1670</t>
  </si>
  <si>
    <t>EMP1671</t>
  </si>
  <si>
    <t>EMP1672</t>
  </si>
  <si>
    <t>EMP1673</t>
  </si>
  <si>
    <t>EMP1674</t>
  </si>
  <si>
    <t>EMP1675</t>
  </si>
  <si>
    <t>EMP1676</t>
  </si>
  <si>
    <t>EMP1677</t>
  </si>
  <si>
    <t>EMP1678</t>
  </si>
  <si>
    <t>EMP1679</t>
  </si>
  <si>
    <t>EMP1680</t>
  </si>
  <si>
    <t>EMP1681</t>
  </si>
  <si>
    <t>EMP1682</t>
  </si>
  <si>
    <t>EMP1683</t>
  </si>
  <si>
    <t>EMP1684</t>
  </si>
  <si>
    <t>EMP1685</t>
  </si>
  <si>
    <t>EMP1686</t>
  </si>
  <si>
    <t>EMP1687</t>
  </si>
  <si>
    <t>EMP1688</t>
  </si>
  <si>
    <t>EMP1689</t>
  </si>
  <si>
    <t>EMP1690</t>
  </si>
  <si>
    <t>EMP1691</t>
  </si>
  <si>
    <t>EMP1692</t>
  </si>
  <si>
    <t>EMP1693</t>
  </si>
  <si>
    <t>EMP1694</t>
  </si>
  <si>
    <t>EMP1695</t>
  </si>
  <si>
    <t>EMP1696</t>
  </si>
  <si>
    <t>EMP1697</t>
  </si>
  <si>
    <t>EMP1698</t>
  </si>
  <si>
    <t>EMP1699</t>
  </si>
  <si>
    <t>EMP1700</t>
  </si>
  <si>
    <t>EMP1701</t>
  </si>
  <si>
    <t>EMP1702</t>
  </si>
  <si>
    <t>EMP1703</t>
  </si>
  <si>
    <t>EMP1704</t>
  </si>
  <si>
    <t>EMP1705</t>
  </si>
  <si>
    <t>EMP1706</t>
  </si>
  <si>
    <t>EMP1707</t>
  </si>
  <si>
    <t>EMP1708</t>
  </si>
  <si>
    <t>EMP1709</t>
  </si>
  <si>
    <t>EMP1710</t>
  </si>
  <si>
    <t>EMP1711</t>
  </si>
  <si>
    <t>EMP1712</t>
  </si>
  <si>
    <t>EMP1713</t>
  </si>
  <si>
    <t>EMP1714</t>
  </si>
  <si>
    <t>EMP1715</t>
  </si>
  <si>
    <t>EMP1716</t>
  </si>
  <si>
    <t>EMP1717</t>
  </si>
  <si>
    <t>EMP1718</t>
  </si>
  <si>
    <t>EMP1719</t>
  </si>
  <si>
    <t>EMP1720</t>
  </si>
  <si>
    <t>EMP1721</t>
  </si>
  <si>
    <t>EMP1722</t>
  </si>
  <si>
    <t>EMP1723</t>
  </si>
  <si>
    <t>EMP1724</t>
  </si>
  <si>
    <t>EMP1725</t>
  </si>
  <si>
    <t>EMP1726</t>
  </si>
  <si>
    <t>EMP1727</t>
  </si>
  <si>
    <t>EMP1728</t>
  </si>
  <si>
    <t>EMP1729</t>
  </si>
  <si>
    <t>EMP1730</t>
  </si>
  <si>
    <t>EMP1731</t>
  </si>
  <si>
    <t>EMP1732</t>
  </si>
  <si>
    <t>EMP1733</t>
  </si>
  <si>
    <t>EMP1734</t>
  </si>
  <si>
    <t>EMP1735</t>
  </si>
  <si>
    <t>EMP1736</t>
  </si>
  <si>
    <t>EMP1737</t>
  </si>
  <si>
    <t>EMP1738</t>
  </si>
  <si>
    <t>EMP1739</t>
  </si>
  <si>
    <t>EMP1740</t>
  </si>
  <si>
    <t>EMP1741</t>
  </si>
  <si>
    <t>EMP1742</t>
  </si>
  <si>
    <t>EMP1743</t>
  </si>
  <si>
    <t>EMP1744</t>
  </si>
  <si>
    <t>EMP1745</t>
  </si>
  <si>
    <t>EMP1746</t>
  </si>
  <si>
    <t>EMP1747</t>
  </si>
  <si>
    <t>EMP1748</t>
  </si>
  <si>
    <t>EMP1749</t>
  </si>
  <si>
    <t>EMP1750</t>
  </si>
  <si>
    <t>EMP1751</t>
  </si>
  <si>
    <t>EMP1752</t>
  </si>
  <si>
    <t>EMP1753</t>
  </si>
  <si>
    <t>EMP1754</t>
  </si>
  <si>
    <t>EMP1755</t>
  </si>
  <si>
    <t>EMP1756</t>
  </si>
  <si>
    <t>EMP1757</t>
  </si>
  <si>
    <t>EMP1758</t>
  </si>
  <si>
    <t>EMP1759</t>
  </si>
  <si>
    <t>EMP1760</t>
  </si>
  <si>
    <t>EMP1761</t>
  </si>
  <si>
    <t>EMP1762</t>
  </si>
  <si>
    <t>EMP1763</t>
  </si>
  <si>
    <t>EMP1764</t>
  </si>
  <si>
    <t>EMP1765</t>
  </si>
  <si>
    <t>EMP1766</t>
  </si>
  <si>
    <t>EMP1767</t>
  </si>
  <si>
    <t>EMP1768</t>
  </si>
  <si>
    <t>EMP1769</t>
  </si>
  <si>
    <t>EMP1770</t>
  </si>
  <si>
    <t>EMP1771</t>
  </si>
  <si>
    <t>EMP1772</t>
  </si>
  <si>
    <t>EMP1773</t>
  </si>
  <si>
    <t>EMP1774</t>
  </si>
  <si>
    <t>EMP1775</t>
  </si>
  <si>
    <t>EMP1776</t>
  </si>
  <si>
    <t>EMP1777</t>
  </si>
  <si>
    <t>EMP1778</t>
  </si>
  <si>
    <t>EMP1779</t>
  </si>
  <si>
    <t>EMP1780</t>
  </si>
  <si>
    <t>EMP1781</t>
  </si>
  <si>
    <t>EMP1782</t>
  </si>
  <si>
    <t>EMP1783</t>
  </si>
  <si>
    <t>EMP1784</t>
  </si>
  <si>
    <t>EMP1785</t>
  </si>
  <si>
    <t>EMP1786</t>
  </si>
  <si>
    <t>EMP1787</t>
  </si>
  <si>
    <t>EMP1788</t>
  </si>
  <si>
    <t>EMP1789</t>
  </si>
  <si>
    <t>EMP1790</t>
  </si>
  <si>
    <t>EMP1791</t>
  </si>
  <si>
    <t>EMP1792</t>
  </si>
  <si>
    <t>EMP1793</t>
  </si>
  <si>
    <t>EMP1794</t>
  </si>
  <si>
    <t>EMP1795</t>
  </si>
  <si>
    <t>EMP1796</t>
  </si>
  <si>
    <t>EMP1797</t>
  </si>
  <si>
    <t>EMP1798</t>
  </si>
  <si>
    <t>EMP1799</t>
  </si>
  <si>
    <t>EMP1800</t>
  </si>
  <si>
    <t>EMP1801</t>
  </si>
  <si>
    <t>EMP1802</t>
  </si>
  <si>
    <t>EMP1803</t>
  </si>
  <si>
    <t>EMP1804</t>
  </si>
  <si>
    <t>EMP1805</t>
  </si>
  <si>
    <t>EMP1806</t>
  </si>
  <si>
    <t>EMP1807</t>
  </si>
  <si>
    <t>EMP1808</t>
  </si>
  <si>
    <t>EMP1809</t>
  </si>
  <si>
    <t>EMP1810</t>
  </si>
  <si>
    <t>EMP1811</t>
  </si>
  <si>
    <t>EMP1812</t>
  </si>
  <si>
    <t>EMP1813</t>
  </si>
  <si>
    <t>EMP1814</t>
  </si>
  <si>
    <t>EMP1815</t>
  </si>
  <si>
    <t>EMP1816</t>
  </si>
  <si>
    <t>EMP1817</t>
  </si>
  <si>
    <t>EMP1818</t>
  </si>
  <si>
    <t>EMP1819</t>
  </si>
  <si>
    <t>EMP1820</t>
  </si>
  <si>
    <t>EMP1821</t>
  </si>
  <si>
    <t>EMP1822</t>
  </si>
  <si>
    <t>EMP1823</t>
  </si>
  <si>
    <t>EMP1824</t>
  </si>
  <si>
    <t>EMP1825</t>
  </si>
  <si>
    <t>EMP1826</t>
  </si>
  <si>
    <t>EMP1827</t>
  </si>
  <si>
    <t>EMP1828</t>
  </si>
  <si>
    <t>EMP1829</t>
  </si>
  <si>
    <t>EMP1830</t>
  </si>
  <si>
    <t>EMP1831</t>
  </si>
  <si>
    <t>EMP1832</t>
  </si>
  <si>
    <t>EMP1833</t>
  </si>
  <si>
    <t>EMP1834</t>
  </si>
  <si>
    <t>EMP1835</t>
  </si>
  <si>
    <t>EMP1836</t>
  </si>
  <si>
    <t>EMP1837</t>
  </si>
  <si>
    <t>EMP1838</t>
  </si>
  <si>
    <t>EMP1839</t>
  </si>
  <si>
    <t>EMP1840</t>
  </si>
  <si>
    <t>EMP1841</t>
  </si>
  <si>
    <t>EMP1842</t>
  </si>
  <si>
    <t>EMP1843</t>
  </si>
  <si>
    <t>EMP1844</t>
  </si>
  <si>
    <t>EMP1845</t>
  </si>
  <si>
    <t>EMP1846</t>
  </si>
  <si>
    <t>EMP1847</t>
  </si>
  <si>
    <t>EMP1848</t>
  </si>
  <si>
    <t>EMP1849</t>
  </si>
  <si>
    <t>EMP1850</t>
  </si>
  <si>
    <t>EMP1851</t>
  </si>
  <si>
    <t>EMP1852</t>
  </si>
  <si>
    <t>EMP1853</t>
  </si>
  <si>
    <t>EMP1854</t>
  </si>
  <si>
    <t>EMP1855</t>
  </si>
  <si>
    <t>EMP1856</t>
  </si>
  <si>
    <t>EMP1857</t>
  </si>
  <si>
    <t>EMP1858</t>
  </si>
  <si>
    <t>EMP1859</t>
  </si>
  <si>
    <t>EMP1860</t>
  </si>
  <si>
    <t>EMP1861</t>
  </si>
  <si>
    <t>EMP1862</t>
  </si>
  <si>
    <t>EMP1863</t>
  </si>
  <si>
    <t>EMP1864</t>
  </si>
  <si>
    <t>EMP1865</t>
  </si>
  <si>
    <t>EMP1866</t>
  </si>
  <si>
    <t>EMP1867</t>
  </si>
  <si>
    <t>EMP1868</t>
  </si>
  <si>
    <t>EMP1869</t>
  </si>
  <si>
    <t>EMP1870</t>
  </si>
  <si>
    <t>EMP1871</t>
  </si>
  <si>
    <t>EMP1872</t>
  </si>
  <si>
    <t>EMP1873</t>
  </si>
  <si>
    <t>EMP1874</t>
  </si>
  <si>
    <t>EMP1875</t>
  </si>
  <si>
    <t>EMP1876</t>
  </si>
  <si>
    <t>EMP1877</t>
  </si>
  <si>
    <t>EMP1878</t>
  </si>
  <si>
    <t>EMP1879</t>
  </si>
  <si>
    <t>EMP1880</t>
  </si>
  <si>
    <t>EMP1881</t>
  </si>
  <si>
    <t>EMP1882</t>
  </si>
  <si>
    <t>EMP1883</t>
  </si>
  <si>
    <t>EMP1884</t>
  </si>
  <si>
    <t>EMP1885</t>
  </si>
  <si>
    <t>EMP1886</t>
  </si>
  <si>
    <t>EMP1887</t>
  </si>
  <si>
    <t>EMP1888</t>
  </si>
  <si>
    <t>EMP1889</t>
  </si>
  <si>
    <t>EMP1890</t>
  </si>
  <si>
    <t>EMP1891</t>
  </si>
  <si>
    <t>EMP1892</t>
  </si>
  <si>
    <t>EMP1893</t>
  </si>
  <si>
    <t>EMP1894</t>
  </si>
  <si>
    <t>EMP1895</t>
  </si>
  <si>
    <t>EMP1896</t>
  </si>
  <si>
    <t>EMP1897</t>
  </si>
  <si>
    <t>EMP1898</t>
  </si>
  <si>
    <t>EMP1899</t>
  </si>
  <si>
    <t>EMP1900</t>
  </si>
  <si>
    <t>EMP1901</t>
  </si>
  <si>
    <t>EMP1902</t>
  </si>
  <si>
    <t>EMP1903</t>
  </si>
  <si>
    <t>EMP1904</t>
  </si>
  <si>
    <t>EMP1905</t>
  </si>
  <si>
    <t>EMP1906</t>
  </si>
  <si>
    <t>EMP1907</t>
  </si>
  <si>
    <t>EMP1908</t>
  </si>
  <si>
    <t>EMP1909</t>
  </si>
  <si>
    <t>EMP1910</t>
  </si>
  <si>
    <t>EMP1911</t>
  </si>
  <si>
    <t>EMP1912</t>
  </si>
  <si>
    <t>EMP1913</t>
  </si>
  <si>
    <t>EMP1914</t>
  </si>
  <si>
    <t>EMP1915</t>
  </si>
  <si>
    <t>EMP1916</t>
  </si>
  <si>
    <t>EMP1917</t>
  </si>
  <si>
    <t>EMP1918</t>
  </si>
  <si>
    <t>EMP1919</t>
  </si>
  <si>
    <t>EMP1920</t>
  </si>
  <si>
    <t>EMP1921</t>
  </si>
  <si>
    <t>EMP1922</t>
  </si>
  <si>
    <t>EMP1923</t>
  </si>
  <si>
    <t>EMP1924</t>
  </si>
  <si>
    <t>EMP1925</t>
  </si>
  <si>
    <t>EMP1926</t>
  </si>
  <si>
    <t>EMP1927</t>
  </si>
  <si>
    <t>EMP1928</t>
  </si>
  <si>
    <t>EMP1929</t>
  </si>
  <si>
    <t>EMP1930</t>
  </si>
  <si>
    <t>EMP1931</t>
  </si>
  <si>
    <t>EMP1932</t>
  </si>
  <si>
    <t>EMP1933</t>
  </si>
  <si>
    <t>EMP1934</t>
  </si>
  <si>
    <t>EMP1935</t>
  </si>
  <si>
    <t>EMP1936</t>
  </si>
  <si>
    <t>EMP1937</t>
  </si>
  <si>
    <t>EMP1938</t>
  </si>
  <si>
    <t>EMP1939</t>
  </si>
  <si>
    <t>EMP1940</t>
  </si>
  <si>
    <t>EMP1941</t>
  </si>
  <si>
    <t>EMP1942</t>
  </si>
  <si>
    <t>EMP1943</t>
  </si>
  <si>
    <t>EMP1944</t>
  </si>
  <si>
    <t>EMP1945</t>
  </si>
  <si>
    <t>EMP1946</t>
  </si>
  <si>
    <t>EMP1947</t>
  </si>
  <si>
    <t>EMP1948</t>
  </si>
  <si>
    <t>EMP1949</t>
  </si>
  <si>
    <t>EMP1950</t>
  </si>
  <si>
    <t>EMP1951</t>
  </si>
  <si>
    <t>EMP1952</t>
  </si>
  <si>
    <t>EMP1953</t>
  </si>
  <si>
    <t>EMP1954</t>
  </si>
  <si>
    <t>EMP1955</t>
  </si>
  <si>
    <t>EMP1956</t>
  </si>
  <si>
    <t>EMP1957</t>
  </si>
  <si>
    <t>EMP1958</t>
  </si>
  <si>
    <t>EMP1959</t>
  </si>
  <si>
    <t>EMP1960</t>
  </si>
  <si>
    <t>EMP1961</t>
  </si>
  <si>
    <t>EMP1962</t>
  </si>
  <si>
    <t>EMP1963</t>
  </si>
  <si>
    <t>EMP1964</t>
  </si>
  <si>
    <t>EMP1965</t>
  </si>
  <si>
    <t>EMP1966</t>
  </si>
  <si>
    <t>EMP1967</t>
  </si>
  <si>
    <t>EMP1968</t>
  </si>
  <si>
    <t>EMP1969</t>
  </si>
  <si>
    <t>EMP1970</t>
  </si>
  <si>
    <t>EMP1971</t>
  </si>
  <si>
    <t>EMP1972</t>
  </si>
  <si>
    <t>EMP1973</t>
  </si>
  <si>
    <t>EMP1974</t>
  </si>
  <si>
    <t>EMP1975</t>
  </si>
  <si>
    <t>EMP1976</t>
  </si>
  <si>
    <t>EMP1977</t>
  </si>
  <si>
    <t>EMP1978</t>
  </si>
  <si>
    <t>EMP1979</t>
  </si>
  <si>
    <t>EMP1980</t>
  </si>
  <si>
    <t>EMP1981</t>
  </si>
  <si>
    <t>EMP1982</t>
  </si>
  <si>
    <t>EMP1983</t>
  </si>
  <si>
    <t>EMP1984</t>
  </si>
  <si>
    <t>EMP1985</t>
  </si>
  <si>
    <t>EMP1986</t>
  </si>
  <si>
    <t>EMP1987</t>
  </si>
  <si>
    <t>EMP1988</t>
  </si>
  <si>
    <t>EMP1989</t>
  </si>
  <si>
    <t>EMP1990</t>
  </si>
  <si>
    <t>EMP1991</t>
  </si>
  <si>
    <t>EMP1992</t>
  </si>
  <si>
    <t>EMP1993</t>
  </si>
  <si>
    <t>EMP1994</t>
  </si>
  <si>
    <t>EMP1995</t>
  </si>
  <si>
    <t>EMP1996</t>
  </si>
  <si>
    <t>EMP1997</t>
  </si>
  <si>
    <t>EMP1998</t>
  </si>
  <si>
    <t>EMP1999</t>
  </si>
  <si>
    <t>Employee_0</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</si>
  <si>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</si>
  <si>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</si>
  <si>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</si>
  <si>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</si>
  <si>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</si>
  <si>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</si>
  <si>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</si>
  <si>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</si>
  <si>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</si>
  <si>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</si>
  <si>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</si>
  <si>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</si>
  <si>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</si>
  <si>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</si>
  <si>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</si>
  <si>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</si>
  <si>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</si>
  <si>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</si>
  <si>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</si>
  <si>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</si>
  <si>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</si>
  <si>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</si>
  <si>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</si>
  <si>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</si>
  <si>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</si>
  <si>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</si>
  <si>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</si>
  <si>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</si>
  <si>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</si>
  <si>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</si>
  <si>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</si>
  <si>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</si>
  <si>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</si>
  <si>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</si>
  <si>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</si>
  <si>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</si>
  <si>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</si>
  <si>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</si>
  <si>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</si>
  <si>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</si>
  <si>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</si>
  <si>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</si>
  <si>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</si>
  <si>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</si>
  <si>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</si>
  <si>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</si>
  <si>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</si>
  <si>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</si>
  <si>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</si>
  <si>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</si>
  <si>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</si>
  <si>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</si>
  <si>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</si>
  <si>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</si>
  <si>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</si>
  <si>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</si>
  <si>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</si>
  <si>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</si>
  <si>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</si>
  <si>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</si>
  <si>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</si>
  <si>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</si>
  <si>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</si>
  <si>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</si>
  <si>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</si>
  <si>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</si>
  <si>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</si>
  <si>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</si>
  <si>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</si>
  <si>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</si>
  <si>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</si>
  <si>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</si>
  <si>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</si>
  <si>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</si>
  <si>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</si>
  <si>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</si>
  <si>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</si>
  <si>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</si>
  <si>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</si>
  <si>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</si>
  <si>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</si>
  <si>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</si>
  <si>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</si>
  <si>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</si>
  <si>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</si>
  <si>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</si>
  <si>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</si>
  <si>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</si>
  <si>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</si>
  <si>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</si>
  <si>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</si>
  <si>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</si>
  <si>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</si>
  <si>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</si>
  <si>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</si>
  <si>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</si>
  <si>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</si>
  <si>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</si>
  <si>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</si>
  <si>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</si>
  <si>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</si>
  <si>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</si>
  <si>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</si>
  <si>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</si>
  <si>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</si>
  <si>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</si>
  <si>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</si>
  <si>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</si>
  <si>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</si>
  <si>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</si>
  <si>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</si>
  <si>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</si>
  <si>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</si>
  <si>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</si>
  <si>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</si>
  <si>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</si>
  <si>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</si>
  <si>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</si>
  <si>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</si>
  <si>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</si>
  <si>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</si>
  <si>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</si>
  <si>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</si>
  <si>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</si>
  <si>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</si>
  <si>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</si>
  <si>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</si>
  <si>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</si>
  <si>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</si>
  <si>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</si>
  <si>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</si>
  <si>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</si>
  <si>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</si>
  <si>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</si>
  <si>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</si>
  <si>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</si>
  <si>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</si>
  <si>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</si>
  <si>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</si>
  <si>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</si>
  <si>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</si>
  <si>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</si>
  <si>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</si>
  <si>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</si>
  <si>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</si>
  <si>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</si>
  <si>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</si>
  <si>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</si>
  <si>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</si>
  <si>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</si>
  <si>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</si>
  <si>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</si>
  <si>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</si>
  <si>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</si>
  <si>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</si>
  <si>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</si>
  <si>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</si>
  <si>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</si>
  <si>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</si>
  <si>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</si>
  <si>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</si>
  <si>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</si>
  <si>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</si>
  <si>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</si>
  <si>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</si>
  <si>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</si>
  <si>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</si>
  <si>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</si>
  <si>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</si>
  <si>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</si>
  <si>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</si>
  <si>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</si>
  <si>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</si>
  <si>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</si>
  <si>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</si>
  <si>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</si>
  <si>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</si>
  <si>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</si>
  <si>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</si>
  <si>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</si>
  <si>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</si>
  <si>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</si>
  <si>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</si>
  <si>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</si>
  <si>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</si>
  <si>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</si>
  <si>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</si>
  <si>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</si>
  <si>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</si>
  <si>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</si>
  <si>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</si>
  <si>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</si>
  <si>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</si>
  <si>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</si>
  <si>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</si>
  <si>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</si>
  <si>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</si>
  <si>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</si>
  <si>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</si>
  <si>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</si>
  <si>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</si>
  <si>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</si>
  <si>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</si>
  <si>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</si>
  <si>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</si>
  <si>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</si>
  <si>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</si>
  <si>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</si>
  <si>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</si>
  <si>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</si>
  <si>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</si>
  <si>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</si>
  <si>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</si>
  <si>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</si>
  <si>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</si>
  <si>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</si>
  <si>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</si>
  <si>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</si>
  <si>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</si>
  <si>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</si>
  <si>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</si>
  <si>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</si>
  <si>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</si>
  <si>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</si>
  <si>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</si>
  <si>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</si>
  <si>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</si>
  <si>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</si>
  <si>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</si>
  <si>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</si>
  <si>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</si>
  <si>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</si>
  <si>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</si>
  <si>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</si>
  <si>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</si>
  <si>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</si>
  <si>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</si>
  <si>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</si>
  <si>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</si>
  <si>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</si>
  <si>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</si>
  <si>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</si>
  <si>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</si>
  <si>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</si>
  <si>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</si>
  <si>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</si>
  <si>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</si>
  <si>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</si>
  <si>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</si>
  <si>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</si>
  <si>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</si>
  <si>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</si>
  <si>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</si>
  <si>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</si>
  <si>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</si>
  <si>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</si>
  <si>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</si>
  <si>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</si>
  <si>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</si>
  <si>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</si>
  <si>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</si>
  <si>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</si>
  <si>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</si>
  <si>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</si>
  <si>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</si>
  <si>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</si>
  <si>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</si>
  <si>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</si>
  <si>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</si>
  <si>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</si>
  <si>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</si>
  <si>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</si>
  <si>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</si>
  <si>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</si>
  <si>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</si>
  <si>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</si>
  <si>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</si>
  <si>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</si>
  <si>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</si>
  <si>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</si>
  <si>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</si>
  <si>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</si>
  <si>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</si>
  <si>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</si>
  <si>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</si>
  <si>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</si>
  <si>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</si>
  <si>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</si>
  <si>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</si>
  <si>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</si>
  <si>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</si>
  <si>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</si>
  <si>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</si>
  <si>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</si>
  <si>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</si>
  <si>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</si>
  <si>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</si>
  <si>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</si>
  <si>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</si>
  <si>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</si>
  <si>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</si>
  <si>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</si>
  <si>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</si>
  <si>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</si>
  <si>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</si>
  <si>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</si>
  <si>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</si>
  <si>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</si>
  <si>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</si>
  <si>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</si>
  <si>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</si>
  <si>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</si>
  <si>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</si>
  <si>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</si>
  <si>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</si>
  <si>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</si>
  <si>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</si>
  <si>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</si>
  <si>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</si>
  <si>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</si>
  <si>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</si>
  <si>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</si>
  <si>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</si>
  <si>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</si>
  <si>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</si>
  <si>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</si>
  <si>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</si>
  <si>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</si>
  <si>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</si>
  <si>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</si>
  <si>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</si>
  <si>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</si>
  <si>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</si>
  <si>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</si>
  <si>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</si>
  <si>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</si>
  <si>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</si>
  <si>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</si>
  <si>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</si>
  <si>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</si>
  <si>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</si>
  <si>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</si>
  <si>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</si>
  <si>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</si>
  <si>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</si>
  <si>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</si>
  <si>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</si>
  <si>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</si>
  <si>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</si>
  <si>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</si>
  <si>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</si>
  <si>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</si>
  <si>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</si>
  <si>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</si>
  <si>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</si>
  <si>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</si>
  <si>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</si>
  <si>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</si>
  <si>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</si>
  <si>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</si>
  <si>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</si>
  <si>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</si>
  <si>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</si>
  <si>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</si>
  <si>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</si>
  <si>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</si>
  <si>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</si>
  <si>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</si>
  <si>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</si>
  <si>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</si>
  <si>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</si>
  <si>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</si>
  <si>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</si>
  <si>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</si>
  <si>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</si>
  <si>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</si>
  <si>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</si>
  <si>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</si>
  <si>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</si>
  <si>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</si>
  <si>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</si>
  <si>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</si>
  <si>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</si>
  <si>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</si>
  <si>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</si>
  <si>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</si>
  <si>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</si>
  <si>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</si>
  <si>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</si>
  <si>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</si>
  <si>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</si>
  <si>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</si>
  <si>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</si>
  <si>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</si>
  <si>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</si>
  <si>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</si>
  <si>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</si>
  <si>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</si>
  <si>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</si>
  <si>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</si>
  <si>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</si>
  <si>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</si>
  <si>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</si>
  <si>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</si>
  <si>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</si>
  <si>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</si>
  <si>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</si>
  <si>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</si>
  <si>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</si>
  <si>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</si>
  <si>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</si>
  <si>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</si>
  <si>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</si>
  <si>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</si>
  <si>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</si>
  <si>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</si>
  <si>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</si>
  <si>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</si>
  <si>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</si>
  <si>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</si>
  <si>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</si>
  <si>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</si>
  <si>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</si>
  <si>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</si>
  <si>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</si>
  <si>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</si>
  <si>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</si>
  <si>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</si>
  <si>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</si>
  <si>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</si>
  <si>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</si>
  <si>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</si>
  <si>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</si>
  <si>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</si>
  <si>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</si>
  <si>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</si>
  <si>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</si>
  <si>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</si>
  <si>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</si>
  <si>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</si>
  <si>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</si>
  <si>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</si>
  <si>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</si>
  <si>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</si>
  <si>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</si>
  <si>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</si>
  <si>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</si>
  <si>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</si>
  <si>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</si>
  <si>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</si>
  <si>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</si>
  <si>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</si>
  <si>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</si>
  <si>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</si>
  <si>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</si>
  <si>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</si>
  <si>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</si>
  <si>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</si>
  <si>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</si>
  <si>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</si>
  <si>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</si>
  <si>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</si>
  <si>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</si>
  <si>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</si>
  <si>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</si>
  <si>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</si>
  <si>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</si>
  <si>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</si>
  <si>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</si>
  <si>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</si>
  <si>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</si>
  <si>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</si>
  <si>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</si>
  <si>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</si>
  <si>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</si>
  <si>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</si>
  <si>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</si>
  <si>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</si>
  <si>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</si>
  <si>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</si>
  <si>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</si>
  <si>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</si>
  <si>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</si>
  <si>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</si>
  <si>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</si>
  <si>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</si>
  <si>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</si>
  <si>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</si>
  <si>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</si>
  <si>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</si>
  <si>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</si>
  <si>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</si>
  <si>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</si>
  <si>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</si>
  <si>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</si>
  <si>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</si>
  <si>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</si>
  <si>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</si>
  <si>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</si>
  <si>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</si>
  <si>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Employee_501</t>
  </si>
  <si>
    <t>Employee_502</t>
  </si>
  <si>
    <t>Employee_503</t>
  </si>
  <si>
    <t>Employee_504</t>
  </si>
  <si>
    <t>Employee_505</t>
  </si>
  <si>
    <t>Employee_506</t>
  </si>
  <si>
    <t>Employee_507</t>
  </si>
  <si>
    <t>Employee_508</t>
  </si>
  <si>
    <t>Employee_509</t>
  </si>
  <si>
    <t>Employee_510</t>
  </si>
  <si>
    <t>Employee_511</t>
  </si>
  <si>
    <t>Employee_512</t>
  </si>
  <si>
    <t>Employee_513</t>
  </si>
  <si>
    <t>Employee_514</t>
  </si>
  <si>
    <t>Employee_515</t>
  </si>
  <si>
    <t>Employee_516</t>
  </si>
  <si>
    <t>Employee_517</t>
  </si>
  <si>
    <t>Employee_518</t>
  </si>
  <si>
    <t>Employee_519</t>
  </si>
  <si>
    <t>Employee_520</t>
  </si>
  <si>
    <t>Employee_521</t>
  </si>
  <si>
    <t>Employee_522</t>
  </si>
  <si>
    <t>Employee_523</t>
  </si>
  <si>
    <t>Employee_524</t>
  </si>
  <si>
    <t>Employee_525</t>
  </si>
  <si>
    <t>Employee_526</t>
  </si>
  <si>
    <t>Employee_527</t>
  </si>
  <si>
    <t>Employee_528</t>
  </si>
  <si>
    <t>Employee_529</t>
  </si>
  <si>
    <t>Employee_530</t>
  </si>
  <si>
    <t>Employee_531</t>
  </si>
  <si>
    <t>Employee_532</t>
  </si>
  <si>
    <t>Employee_533</t>
  </si>
  <si>
    <t>Employee_534</t>
  </si>
  <si>
    <t>Employee_535</t>
  </si>
  <si>
    <t>Employee_536</t>
  </si>
  <si>
    <t>Employee_537</t>
  </si>
  <si>
    <t>Employee_538</t>
  </si>
  <si>
    <t>Employee_539</t>
  </si>
  <si>
    <t>Employee_540</t>
  </si>
  <si>
    <t>Employee_541</t>
  </si>
  <si>
    <t>Employee_542</t>
  </si>
  <si>
    <t>Employee_543</t>
  </si>
  <si>
    <t>Employee_544</t>
  </si>
  <si>
    <t>Employee_545</t>
  </si>
  <si>
    <t>Employee_546</t>
  </si>
  <si>
    <t>Employee_547</t>
  </si>
  <si>
    <t>Employee_548</t>
  </si>
  <si>
    <t>Employee_549</t>
  </si>
  <si>
    <t>Employee_550</t>
  </si>
  <si>
    <t>Employee_551</t>
  </si>
  <si>
    <t>Employee_552</t>
  </si>
  <si>
    <t>Employee_553</t>
  </si>
  <si>
    <t>Employee_554</t>
  </si>
  <si>
    <t>Employee_555</t>
  </si>
  <si>
    <t>Employee_556</t>
  </si>
  <si>
    <t>Employee_557</t>
  </si>
  <si>
    <t>Employee_558</t>
  </si>
  <si>
    <t>Employee_559</t>
  </si>
  <si>
    <t>Employee_560</t>
  </si>
  <si>
    <t>Employee_561</t>
  </si>
  <si>
    <t>Employee_562</t>
  </si>
  <si>
    <t>Employee_563</t>
  </si>
  <si>
    <t>Employee_564</t>
  </si>
  <si>
    <t>Employee_565</t>
  </si>
  <si>
    <t>Employee_566</t>
  </si>
  <si>
    <t>Employee_567</t>
  </si>
  <si>
    <t>Employee_568</t>
  </si>
  <si>
    <t>Employee_569</t>
  </si>
  <si>
    <t>Employee_570</t>
  </si>
  <si>
    <t>Employee_571</t>
  </si>
  <si>
    <t>Employee_572</t>
  </si>
  <si>
    <t>Employee_573</t>
  </si>
  <si>
    <t>Employee_574</t>
  </si>
  <si>
    <t>Employee_575</t>
  </si>
  <si>
    <t>Employee_576</t>
  </si>
  <si>
    <t>Employee_577</t>
  </si>
  <si>
    <t>Employee_578</t>
  </si>
  <si>
    <t>Employee_579</t>
  </si>
  <si>
    <t>Employee_580</t>
  </si>
  <si>
    <t>Employee_581</t>
  </si>
  <si>
    <t>Employee_582</t>
  </si>
  <si>
    <t>Employee_583</t>
  </si>
  <si>
    <t>Employee_584</t>
  </si>
  <si>
    <t>Employee_585</t>
  </si>
  <si>
    <t>Employee_586</t>
  </si>
  <si>
    <t>Employee_587</t>
  </si>
  <si>
    <t>Employee_588</t>
  </si>
  <si>
    <t>Employee_589</t>
  </si>
  <si>
    <t>Employee_590</t>
  </si>
  <si>
    <t>Employee_591</t>
  </si>
  <si>
    <t>Employee_592</t>
  </si>
  <si>
    <t>Employee_593</t>
  </si>
  <si>
    <t>Employee_594</t>
  </si>
  <si>
    <t>Employee_595</t>
  </si>
  <si>
    <t>Employee_596</t>
  </si>
  <si>
    <t>Employee_597</t>
  </si>
  <si>
    <t>Employee_598</t>
  </si>
  <si>
    <t>Employee_599</t>
  </si>
  <si>
    <t>Employee_600</t>
  </si>
  <si>
    <t>Employee_601</t>
  </si>
  <si>
    <t>Employee_602</t>
  </si>
  <si>
    <t>Employee_603</t>
  </si>
  <si>
    <t>Employee_604</t>
  </si>
  <si>
    <t>Employee_605</t>
  </si>
  <si>
    <t>Employee_606</t>
  </si>
  <si>
    <t>Employee_607</t>
  </si>
  <si>
    <t>Employee_608</t>
  </si>
  <si>
    <t>Employee_609</t>
  </si>
  <si>
    <t>Employee_610</t>
  </si>
  <si>
    <t>Employee_611</t>
  </si>
  <si>
    <t>Employee_612</t>
  </si>
  <si>
    <t>Employee_613</t>
  </si>
  <si>
    <t>Employee_614</t>
  </si>
  <si>
    <t>Employee_615</t>
  </si>
  <si>
    <t>Employee_616</t>
  </si>
  <si>
    <t>Employee_617</t>
  </si>
  <si>
    <t>Employee_618</t>
  </si>
  <si>
    <t>Employee_619</t>
  </si>
  <si>
    <t>Employee_620</t>
  </si>
  <si>
    <t>Employee_621</t>
  </si>
  <si>
    <t>Employee_622</t>
  </si>
  <si>
    <t>Employee_623</t>
  </si>
  <si>
    <t>Employee_624</t>
  </si>
  <si>
    <t>Employee_625</t>
  </si>
  <si>
    <t>Employee_626</t>
  </si>
  <si>
    <t>Employee_627</t>
  </si>
  <si>
    <t>Employee_628</t>
  </si>
  <si>
    <t>Employee_629</t>
  </si>
  <si>
    <t>Employee_630</t>
  </si>
  <si>
    <t>Employee_631</t>
  </si>
  <si>
    <t>Employee_632</t>
  </si>
  <si>
    <t>Employee_633</t>
  </si>
  <si>
    <t>Employee_634</t>
  </si>
  <si>
    <t>Employee_635</t>
  </si>
  <si>
    <t>Employee_636</t>
  </si>
  <si>
    <t>Employee_637</t>
  </si>
  <si>
    <t>Employee_638</t>
  </si>
  <si>
    <t>Employee_639</t>
  </si>
  <si>
    <t>Employee_640</t>
  </si>
  <si>
    <t>Employee_641</t>
  </si>
  <si>
    <t>Employee_642</t>
  </si>
  <si>
    <t>Employee_643</t>
  </si>
  <si>
    <t>Employee_644</t>
  </si>
  <si>
    <t>Employee_645</t>
  </si>
  <si>
    <t>Employee_646</t>
  </si>
  <si>
    <t>Employee_647</t>
  </si>
  <si>
    <t>Employee_648</t>
  </si>
  <si>
    <t>Employee_649</t>
  </si>
  <si>
    <t>Employee_650</t>
  </si>
  <si>
    <t>Employee_651</t>
  </si>
  <si>
    <t>Employee_652</t>
  </si>
  <si>
    <t>Employee_653</t>
  </si>
  <si>
    <t>Employee_654</t>
  </si>
  <si>
    <t>Employee_655</t>
  </si>
  <si>
    <t>Employee_656</t>
  </si>
  <si>
    <t>Employee_657</t>
  </si>
  <si>
    <t>Employee_658</t>
  </si>
  <si>
    <t>Employee_659</t>
  </si>
  <si>
    <t>Employee_660</t>
  </si>
  <si>
    <t>Employee_661</t>
  </si>
  <si>
    <t>Employee_662</t>
  </si>
  <si>
    <t>Employee_663</t>
  </si>
  <si>
    <t>Employee_664</t>
  </si>
  <si>
    <t>Employee_665</t>
  </si>
  <si>
    <t>Employee_666</t>
  </si>
  <si>
    <t>Employee_667</t>
  </si>
  <si>
    <t>Employee_668</t>
  </si>
  <si>
    <t>Employee_669</t>
  </si>
  <si>
    <t>Employee_670</t>
  </si>
  <si>
    <t>Employee_671</t>
  </si>
  <si>
    <t>Employee_672</t>
  </si>
  <si>
    <t>Employee_673</t>
  </si>
  <si>
    <t>Employee_674</t>
  </si>
  <si>
    <t>Employee_675</t>
  </si>
  <si>
    <t>Employee_676</t>
  </si>
  <si>
    <t>Employee_677</t>
  </si>
  <si>
    <t>Employee_678</t>
  </si>
  <si>
    <t>Employee_679</t>
  </si>
  <si>
    <t>Employee_680</t>
  </si>
  <si>
    <t>Employee_681</t>
  </si>
  <si>
    <t>Employee_682</t>
  </si>
  <si>
    <t>Employee_683</t>
  </si>
  <si>
    <t>Employee_684</t>
  </si>
  <si>
    <t>Employee_685</t>
  </si>
  <si>
    <t>Employee_686</t>
  </si>
  <si>
    <t>Employee_687</t>
  </si>
  <si>
    <t>Employee_688</t>
  </si>
  <si>
    <t>Employee_689</t>
  </si>
  <si>
    <t>Employee_690</t>
  </si>
  <si>
    <t>Employee_691</t>
  </si>
  <si>
    <t>Employee_692</t>
  </si>
  <si>
    <t>Employee_693</t>
  </si>
  <si>
    <t>Employee_694</t>
  </si>
  <si>
    <t>Employee_695</t>
  </si>
  <si>
    <t>Employee_696</t>
  </si>
  <si>
    <t>Employee_697</t>
  </si>
  <si>
    <t>Employee_698</t>
  </si>
  <si>
    <t>Employee_699</t>
  </si>
  <si>
    <t>Employee_700</t>
  </si>
  <si>
    <t>Employee_701</t>
  </si>
  <si>
    <t>Employee_702</t>
  </si>
  <si>
    <t>Employee_703</t>
  </si>
  <si>
    <t>Employee_704</t>
  </si>
  <si>
    <t>Employee_705</t>
  </si>
  <si>
    <t>Employee_706</t>
  </si>
  <si>
    <t>Employee_707</t>
  </si>
  <si>
    <t>Employee_708</t>
  </si>
  <si>
    <t>Employee_709</t>
  </si>
  <si>
    <t>Employee_710</t>
  </si>
  <si>
    <t>Employee_711</t>
  </si>
  <si>
    <t>Employee_712</t>
  </si>
  <si>
    <t>Employee_713</t>
  </si>
  <si>
    <t>Employee_714</t>
  </si>
  <si>
    <t>Employee_715</t>
  </si>
  <si>
    <t>Employee_716</t>
  </si>
  <si>
    <t>Employee_717</t>
  </si>
  <si>
    <t>Employee_718</t>
  </si>
  <si>
    <t>Employee_719</t>
  </si>
  <si>
    <t>Employee_720</t>
  </si>
  <si>
    <t>Employee_721</t>
  </si>
  <si>
    <t>Employee_722</t>
  </si>
  <si>
    <t>Employee_723</t>
  </si>
  <si>
    <t>Employee_724</t>
  </si>
  <si>
    <t>Employee_725</t>
  </si>
  <si>
    <t>Employee_726</t>
  </si>
  <si>
    <t>Employee_727</t>
  </si>
  <si>
    <t>Employee_728</t>
  </si>
  <si>
    <t>Employee_729</t>
  </si>
  <si>
    <t>Employee_730</t>
  </si>
  <si>
    <t>Employee_731</t>
  </si>
  <si>
    <t>Employee_732</t>
  </si>
  <si>
    <t>Employee_733</t>
  </si>
  <si>
    <t>Employee_734</t>
  </si>
  <si>
    <t>Employee_735</t>
  </si>
  <si>
    <t>Employee_736</t>
  </si>
  <si>
    <t>Employee_737</t>
  </si>
  <si>
    <t>Employee_738</t>
  </si>
  <si>
    <t>Employee_739</t>
  </si>
  <si>
    <t>Employee_740</t>
  </si>
  <si>
    <t>Employee_741</t>
  </si>
  <si>
    <t>Employee_742</t>
  </si>
  <si>
    <t>Employee_743</t>
  </si>
  <si>
    <t>Employee_744</t>
  </si>
  <si>
    <t>Employee_745</t>
  </si>
  <si>
    <t>Employee_746</t>
  </si>
  <si>
    <t>Employee_747</t>
  </si>
  <si>
    <t>Employee_748</t>
  </si>
  <si>
    <t>Employee_749</t>
  </si>
  <si>
    <t>Employee_750</t>
  </si>
  <si>
    <t>Employee_751</t>
  </si>
  <si>
    <t>Employee_752</t>
  </si>
  <si>
    <t>Employee_753</t>
  </si>
  <si>
    <t>Employee_754</t>
  </si>
  <si>
    <t>Employee_755</t>
  </si>
  <si>
    <t>Employee_756</t>
  </si>
  <si>
    <t>Employee_757</t>
  </si>
  <si>
    <t>Employee_758</t>
  </si>
  <si>
    <t>Employee_759</t>
  </si>
  <si>
    <t>Employee_760</t>
  </si>
  <si>
    <t>Employee_761</t>
  </si>
  <si>
    <t>Employee_762</t>
  </si>
  <si>
    <t>Employee_763</t>
  </si>
  <si>
    <t>Employee_764</t>
  </si>
  <si>
    <t>Employee_765</t>
  </si>
  <si>
    <t>Employee_766</t>
  </si>
  <si>
    <t>Employee_767</t>
  </si>
  <si>
    <t>Employee_768</t>
  </si>
  <si>
    <t>Employee_769</t>
  </si>
  <si>
    <t>Employee_770</t>
  </si>
  <si>
    <t>Employee_771</t>
  </si>
  <si>
    <t>Employee_772</t>
  </si>
  <si>
    <t>Employee_773</t>
  </si>
  <si>
    <t>Employee_774</t>
  </si>
  <si>
    <t>Employee_775</t>
  </si>
  <si>
    <t>Employee_776</t>
  </si>
  <si>
    <t>Employee_777</t>
  </si>
  <si>
    <t>Employee_778</t>
  </si>
  <si>
    <t>Employee_779</t>
  </si>
  <si>
    <t>Employee_780</t>
  </si>
  <si>
    <t>Employee_781</t>
  </si>
  <si>
    <t>Employee_782</t>
  </si>
  <si>
    <t>Employee_783</t>
  </si>
  <si>
    <t>Employee_784</t>
  </si>
  <si>
    <t>Employee_785</t>
  </si>
  <si>
    <t>Employee_786</t>
  </si>
  <si>
    <t>Employee_787</t>
  </si>
  <si>
    <t>Employee_788</t>
  </si>
  <si>
    <t>Employee_789</t>
  </si>
  <si>
    <t>Employee_790</t>
  </si>
  <si>
    <t>Employee_791</t>
  </si>
  <si>
    <t>Employee_792</t>
  </si>
  <si>
    <t>Employee_793</t>
  </si>
  <si>
    <t>Employee_794</t>
  </si>
  <si>
    <t>Employee_795</t>
  </si>
  <si>
    <t>Employee_796</t>
  </si>
  <si>
    <t>Employee_797</t>
  </si>
  <si>
    <t>Employee_798</t>
  </si>
  <si>
    <t>Employee_799</t>
  </si>
  <si>
    <t>Employee_800</t>
  </si>
  <si>
    <t>Employee_801</t>
  </si>
  <si>
    <t>Employee_802</t>
  </si>
  <si>
    <t>Employee_803</t>
  </si>
  <si>
    <t>Employee_804</t>
  </si>
  <si>
    <t>Employee_805</t>
  </si>
  <si>
    <t>Employee_806</t>
  </si>
  <si>
    <t>Employee_807</t>
  </si>
  <si>
    <t>Employee_808</t>
  </si>
  <si>
    <t>Employee_809</t>
  </si>
  <si>
    <t>Employee_810</t>
  </si>
  <si>
    <t>Employee_811</t>
  </si>
  <si>
    <t>Employee_812</t>
  </si>
  <si>
    <t>Employee_813</t>
  </si>
  <si>
    <t>Employee_814</t>
  </si>
  <si>
    <t>Employee_815</t>
  </si>
  <si>
    <t>Employee_816</t>
  </si>
  <si>
    <t>Employee_817</t>
  </si>
  <si>
    <t>Employee_818</t>
  </si>
  <si>
    <t>Employee_819</t>
  </si>
  <si>
    <t>Employee_820</t>
  </si>
  <si>
    <t>Employee_821</t>
  </si>
  <si>
    <t>Employee_822</t>
  </si>
  <si>
    <t>Employee_823</t>
  </si>
  <si>
    <t>Employee_824</t>
  </si>
  <si>
    <t>Employee_825</t>
  </si>
  <si>
    <t>Employee_826</t>
  </si>
  <si>
    <t>Employee_827</t>
  </si>
  <si>
    <t>Employee_828</t>
  </si>
  <si>
    <t>Employee_829</t>
  </si>
  <si>
    <t>Employee_830</t>
  </si>
  <si>
    <t>Employee_831</t>
  </si>
  <si>
    <t>Employee_832</t>
  </si>
  <si>
    <t>Employee_833</t>
  </si>
  <si>
    <t>Employee_834</t>
  </si>
  <si>
    <t>Employee_835</t>
  </si>
  <si>
    <t>Employee_836</t>
  </si>
  <si>
    <t>Employee_837</t>
  </si>
  <si>
    <t>Employee_838</t>
  </si>
  <si>
    <t>Employee_839</t>
  </si>
  <si>
    <t>Employee_840</t>
  </si>
  <si>
    <t>Employee_841</t>
  </si>
  <si>
    <t>Employee_842</t>
  </si>
  <si>
    <t>Employee_843</t>
  </si>
  <si>
    <t>Employee_844</t>
  </si>
  <si>
    <t>Employee_845</t>
  </si>
  <si>
    <t>Employee_846</t>
  </si>
  <si>
    <t>Employee_847</t>
  </si>
  <si>
    <t>Employee_848</t>
  </si>
  <si>
    <t>Employee_849</t>
  </si>
  <si>
    <t>Employee_850</t>
  </si>
  <si>
    <t>Employee_851</t>
  </si>
  <si>
    <t>Employee_852</t>
  </si>
  <si>
    <t>Employee_853</t>
  </si>
  <si>
    <t>Employee_854</t>
  </si>
  <si>
    <t>Employee_855</t>
  </si>
  <si>
    <t>Employee_856</t>
  </si>
  <si>
    <t>Employee_857</t>
  </si>
  <si>
    <t>Employee_858</t>
  </si>
  <si>
    <t>Employee_859</t>
  </si>
  <si>
    <t>Employee_860</t>
  </si>
  <si>
    <t>Employee_861</t>
  </si>
  <si>
    <t>Employee_862</t>
  </si>
  <si>
    <t>Employee_863</t>
  </si>
  <si>
    <t>Employee_864</t>
  </si>
  <si>
    <t>Employee_865</t>
  </si>
  <si>
    <t>Employee_866</t>
  </si>
  <si>
    <t>Employee_867</t>
  </si>
  <si>
    <t>Employee_868</t>
  </si>
  <si>
    <t>Employee_869</t>
  </si>
  <si>
    <t>Employee_870</t>
  </si>
  <si>
    <t>Employee_871</t>
  </si>
  <si>
    <t>Employee_872</t>
  </si>
  <si>
    <t>Employee_873</t>
  </si>
  <si>
    <t>Employee_874</t>
  </si>
  <si>
    <t>Employee_875</t>
  </si>
  <si>
    <t>Employee_876</t>
  </si>
  <si>
    <t>Employee_877</t>
  </si>
  <si>
    <t>Employee_878</t>
  </si>
  <si>
    <t>Employee_879</t>
  </si>
  <si>
    <t>Employee_880</t>
  </si>
  <si>
    <t>Employee_881</t>
  </si>
  <si>
    <t>Employee_882</t>
  </si>
  <si>
    <t>Employee_883</t>
  </si>
  <si>
    <t>Employee_884</t>
  </si>
  <si>
    <t>Employee_885</t>
  </si>
  <si>
    <t>Employee_886</t>
  </si>
  <si>
    <t>Employee_887</t>
  </si>
  <si>
    <t>Employee_888</t>
  </si>
  <si>
    <t>Employee_889</t>
  </si>
  <si>
    <t>Employee_890</t>
  </si>
  <si>
    <t>Employee_891</t>
  </si>
  <si>
    <t>Employee_892</t>
  </si>
  <si>
    <t>Employee_893</t>
  </si>
  <si>
    <t>Employee_894</t>
  </si>
  <si>
    <t>Employee_895</t>
  </si>
  <si>
    <t>Employee_896</t>
  </si>
  <si>
    <t>Employee_897</t>
  </si>
  <si>
    <t>Employee_898</t>
  </si>
  <si>
    <t>Employee_899</t>
  </si>
  <si>
    <t>Employee_900</t>
  </si>
  <si>
    <t>Employee_901</t>
  </si>
  <si>
    <t>Employee_902</t>
  </si>
  <si>
    <t>Employee_903</t>
  </si>
  <si>
    <t>Employee_904</t>
  </si>
  <si>
    <t>Employee_905</t>
  </si>
  <si>
    <t>Employee_906</t>
  </si>
  <si>
    <t>Employee_907</t>
  </si>
  <si>
    <t>Employee_908</t>
  </si>
  <si>
    <t>Employee_909</t>
  </si>
  <si>
    <t>Employee_910</t>
  </si>
  <si>
    <t>Employee_911</t>
  </si>
  <si>
    <t>Employee_912</t>
  </si>
  <si>
    <t>Employee_913</t>
  </si>
  <si>
    <t>Employee_914</t>
  </si>
  <si>
    <t>Employee_915</t>
  </si>
  <si>
    <t>Employee_916</t>
  </si>
  <si>
    <t>Employee_917</t>
  </si>
  <si>
    <t>Employee_918</t>
  </si>
  <si>
    <t>Employee_919</t>
  </si>
  <si>
    <t>Employee_920</t>
  </si>
  <si>
    <t>Employee_921</t>
  </si>
  <si>
    <t>Employee_922</t>
  </si>
  <si>
    <t>Employee_923</t>
  </si>
  <si>
    <t>Employee_924</t>
  </si>
  <si>
    <t>Employee_925</t>
  </si>
  <si>
    <t>Employee_926</t>
  </si>
  <si>
    <t>Employee_927</t>
  </si>
  <si>
    <t>Employee_928</t>
  </si>
  <si>
    <t>Employee_929</t>
  </si>
  <si>
    <t>Employee_930</t>
  </si>
  <si>
    <t>Employee_931</t>
  </si>
  <si>
    <t>Employee_932</t>
  </si>
  <si>
    <t>Employee_933</t>
  </si>
  <si>
    <t>Employee_934</t>
  </si>
  <si>
    <t>Employee_935</t>
  </si>
  <si>
    <t>Employee_936</t>
  </si>
  <si>
    <t>Employee_937</t>
  </si>
  <si>
    <t>Employee_938</t>
  </si>
  <si>
    <t>Employee_939</t>
  </si>
  <si>
    <t>Employee_940</t>
  </si>
  <si>
    <t>Employee_941</t>
  </si>
  <si>
    <t>Employee_942</t>
  </si>
  <si>
    <t>Employee_943</t>
  </si>
  <si>
    <t>Employee_944</t>
  </si>
  <si>
    <t>Employee_945</t>
  </si>
  <si>
    <t>Employee_946</t>
  </si>
  <si>
    <t>Employee_947</t>
  </si>
  <si>
    <t>Employee_948</t>
  </si>
  <si>
    <t>Employee_949</t>
  </si>
  <si>
    <t>Employee_950</t>
  </si>
  <si>
    <t>Employee_951</t>
  </si>
  <si>
    <t>Employee_952</t>
  </si>
  <si>
    <t>Employee_953</t>
  </si>
  <si>
    <t>Employee_954</t>
  </si>
  <si>
    <t>Employee_955</t>
  </si>
  <si>
    <t>Employee_956</t>
  </si>
  <si>
    <t>Employee_957</t>
  </si>
  <si>
    <t>Employee_958</t>
  </si>
  <si>
    <t>Employee_959</t>
  </si>
  <si>
    <t>Employee_960</t>
  </si>
  <si>
    <t>Employee_961</t>
  </si>
  <si>
    <t>Employee_962</t>
  </si>
  <si>
    <t>Employee_963</t>
  </si>
  <si>
    <t>Employee_964</t>
  </si>
  <si>
    <t>Employee_965</t>
  </si>
  <si>
    <t>Employee_966</t>
  </si>
  <si>
    <t>Employee_967</t>
  </si>
  <si>
    <t>Employee_968</t>
  </si>
  <si>
    <t>Employee_969</t>
  </si>
  <si>
    <t>Employee_970</t>
  </si>
  <si>
    <t>Employee_971</t>
  </si>
  <si>
    <t>Employee_972</t>
  </si>
  <si>
    <t>Employee_973</t>
  </si>
  <si>
    <t>Employee_974</t>
  </si>
  <si>
    <t>Employee_975</t>
  </si>
  <si>
    <t>Employee_976</t>
  </si>
  <si>
    <t>Employee_977</t>
  </si>
  <si>
    <t>Employee_978</t>
  </si>
  <si>
    <t>Employee_979</t>
  </si>
  <si>
    <t>Employee_980</t>
  </si>
  <si>
    <t>Employee_981</t>
  </si>
  <si>
    <t>Employee_982</t>
  </si>
  <si>
    <t>Employee_983</t>
  </si>
  <si>
    <t>Employee_984</t>
  </si>
  <si>
    <t>Employee_985</t>
  </si>
  <si>
    <t>Employee_986</t>
  </si>
  <si>
    <t>Employee_987</t>
  </si>
  <si>
    <t>Employee_988</t>
  </si>
  <si>
    <t>Employee_989</t>
  </si>
  <si>
    <t>Employee_990</t>
  </si>
  <si>
    <t>Employee_991</t>
  </si>
  <si>
    <t>Employee_992</t>
  </si>
  <si>
    <t>Employee_993</t>
  </si>
  <si>
    <t>Employee_994</t>
  </si>
  <si>
    <t>Employee_995</t>
  </si>
  <si>
    <t>Employee_996</t>
  </si>
  <si>
    <t>Employee_997</t>
  </si>
  <si>
    <t>Employee_998</t>
  </si>
  <si>
    <t>Employee_999</t>
  </si>
  <si>
    <t>Male</t>
  </si>
  <si>
    <t>Female</t>
  </si>
  <si>
    <t>Sales</t>
  </si>
  <si>
    <t>HR</t>
  </si>
  <si>
    <t>IT</t>
  </si>
  <si>
    <t>Marketing</t>
  </si>
  <si>
    <t>Finance</t>
  </si>
  <si>
    <t>Operations</t>
  </si>
  <si>
    <t>Lead</t>
  </si>
  <si>
    <t>Manager</t>
  </si>
  <si>
    <t>Assistant</t>
  </si>
  <si>
    <t>Executive</t>
  </si>
  <si>
    <t>Analyst</t>
  </si>
  <si>
    <t>Houston</t>
  </si>
  <si>
    <t>San Francisco</t>
  </si>
  <si>
    <t>Los Angeles</t>
  </si>
  <si>
    <t>New York</t>
  </si>
  <si>
    <t>Chicago</t>
  </si>
  <si>
    <r>
      <t>Total Salary Paid:</t>
    </r>
    <r>
      <rPr>
        <sz val="11"/>
        <color theme="1"/>
        <rFont val="Calibri"/>
        <family val="2"/>
        <scheme val="minor"/>
      </rPr>
      <t xml:space="preserve"> </t>
    </r>
  </si>
  <si>
    <t>Average Salary:</t>
  </si>
  <si>
    <r>
      <rPr>
        <b/>
        <sz val="11"/>
        <color theme="1"/>
        <rFont val="Calibri"/>
        <family val="2"/>
        <scheme val="minor"/>
      </rPr>
      <t>Highest Salary:</t>
    </r>
    <r>
      <rPr>
        <sz val="11"/>
        <color theme="1"/>
        <rFont val="Calibri"/>
        <family val="2"/>
        <scheme val="minor"/>
      </rPr>
      <t xml:space="preserve"> </t>
    </r>
  </si>
  <si>
    <r>
      <rPr>
        <b/>
        <sz val="11"/>
        <color theme="1"/>
        <rFont val="Calibri"/>
        <family val="2"/>
        <scheme val="minor"/>
      </rPr>
      <t>Lowest Salary:</t>
    </r>
    <r>
      <rPr>
        <sz val="11"/>
        <color theme="1"/>
        <rFont val="Calibri"/>
        <family val="2"/>
        <scheme val="minor"/>
      </rPr>
      <t xml:space="preserve"> </t>
    </r>
  </si>
  <si>
    <r>
      <rPr>
        <b/>
        <sz val="11"/>
        <color theme="1"/>
        <rFont val="Calibri"/>
        <family val="2"/>
        <scheme val="minor"/>
      </rPr>
      <t>Total Employees:</t>
    </r>
    <r>
      <rPr>
        <sz val="11"/>
        <color theme="1"/>
        <rFont val="Calibri"/>
        <family val="2"/>
        <scheme val="minor"/>
      </rPr>
      <t xml:space="preserve"> </t>
    </r>
  </si>
  <si>
    <t>Grand Total</t>
  </si>
  <si>
    <t>Sum of Salary</t>
  </si>
  <si>
    <t>Average of Salary</t>
  </si>
  <si>
    <t>Gender-wise Average Salary:</t>
  </si>
  <si>
    <t>Salary Distribution by Department:</t>
  </si>
  <si>
    <t>Employee Distribution by Department:</t>
  </si>
  <si>
    <t>Count of Employee ID</t>
  </si>
  <si>
    <t>Salary Trends by Experience:</t>
  </si>
  <si>
    <t>Experience</t>
  </si>
  <si>
    <t>Gender-wise Salary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</si>
</sst>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FFFF"/>
      <name val="Arial Black"/>
      <family val="2"/>
    </font>
  </fonts>
  <fills count="5">
    <fill>
      <patternFill patternType="none"/>
    </fill>
    <fill>
      <patternFill patternType="gray125"/>
    </fill>
    <fill>
      <patternFill patternType="solid">
        <fgColor rgb="FFC189F7"/>
        <bgColor indexed="64"/>
      </patternFill>
    </fill>
    <fill>
      <patternFill patternType="solid">
        <fgColor theme="7" tint="0.59999389629810485"/>
        <bgColor indexed="64"/>
      </patternFill>
    </fill>
    <fill>
      <patternFill patternType="solid">
        <fgColor rgb="FF975CCB"/>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cellStyleXfs>
  <cellXfs count="21">
    <xf numFmtId="0" fontId="0" fillId="0" borderId="0" xfId="0"/>
    <xf numFmtId="0" fontId="0" fillId="0" borderId="0" xfId="0" applyAlignment="1">
      <alignment horizontal="left"/>
    </xf>
    <xf numFmtId="0" fontId="1" fillId="2" borderId="1" xfId="0" applyFont="1" applyFill="1" applyBorder="1" applyAlignment="1">
      <alignment horizontal="left" vertical="top"/>
    </xf>
    <xf numFmtId="0" fontId="0" fillId="3" borderId="0" xfId="0" applyFill="1"/>
    <xf numFmtId="0" fontId="1" fillId="0" borderId="0" xfId="0" applyFont="1"/>
    <xf numFmtId="0" fontId="0" fillId="3" borderId="1" xfId="0" applyFill="1" applyBorder="1"/>
    <xf numFmtId="0" fontId="0" fillId="0" borderId="1" xfId="0" applyBorder="1" applyAlignment="1">
      <alignment horizontal="left"/>
    </xf>
    <xf numFmtId="0" fontId="0" fillId="3" borderId="1" xfId="0" applyFill="1" applyBorder="1" applyAlignment="1">
      <alignment horizontal="left"/>
    </xf>
    <xf numFmtId="2" fontId="0" fillId="0" borderId="1" xfId="0" applyNumberFormat="1" applyBorder="1"/>
    <xf numFmtId="0" fontId="0" fillId="2" borderId="1" xfId="0" applyFill="1" applyBorder="1"/>
    <xf numFmtId="0" fontId="0" fillId="2" borderId="1" xfId="0" applyFill="1" applyBorder="1" applyAlignment="1">
      <alignment horizontal="left"/>
    </xf>
    <xf numFmtId="0" fontId="2" fillId="4" borderId="2" xfId="0" applyFont="1" applyFill="1" applyBorder="1" applyAlignment="1">
      <alignment horizontal="center"/>
    </xf>
    <xf numFmtId="0" fontId="0" fillId="4" borderId="3" xfId="0" applyFill="1" applyBorder="1" applyAlignment="1">
      <alignment horizontal="center"/>
    </xf>
    <xf numFmtId="0" fontId="2" fillId="4" borderId="4" xfId="0" applyFont="1" applyFill="1" applyBorder="1" applyAlignment="1">
      <alignment horizontal="center"/>
    </xf>
    <xf numFmtId="0" fontId="0" fillId="4" borderId="5" xfId="0" applyFill="1" applyBorder="1" applyAlignment="1">
      <alignment horizontal="center"/>
    </xf>
    <xf numFmtId="0" fontId="2" fillId="4" borderId="6" xfId="0" applyFont="1" applyFill="1" applyBorder="1" applyAlignment="1">
      <alignment horizontal="center"/>
    </xf>
    <xf numFmtId="0" fontId="2" fillId="4" borderId="0" xfId="0" applyFont="1" applyFill="1" applyAlignment="1">
      <alignment horizontal="center"/>
    </xf>
    <xf numFmtId="0" fontId="0" fillId="0" borderId="1" xfId="0" applyNumberFormat="1" applyBorder="1"/>
    <xf numFmtId="0" fontId="0" fillId="3" borderId="1" xfId="0" applyNumberFormat="1" applyFill="1" applyBorder="1"/>
    <xf numFmtId="0" fontId="0" fillId="3" borderId="1" xfId="0" applyFill="1" applyBorder="1" applyAlignment="1"/>
    <xf numFmtId="0" fontId="0" fillId="2" borderId="1" xfId="0" applyNumberFormat="1" applyFill="1" applyBorder="1"/>
  </cellXfs>
  <cellStyles count="1">
    <cellStyle name="Normal" xfId="0" builtinId="0"/>
  </cellStyles>
  <dxfs count="231">
    <dxf>
      <fill>
        <patternFill patternType="solid">
          <fgColor indexed="64"/>
          <bgColor theme="7" tint="0.59999389629810485"/>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patternType="solid">
          <bgColor rgb="FFC189F7"/>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2" formatCode="0.00"/>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numFmt numFmtId="2" formatCode="0.0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fgColor indexed="64"/>
          <bgColor rgb="FFC189F7"/>
        </patternFill>
      </fill>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bgColor rgb="FFC189F7"/>
        </patternFill>
      </fill>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fgColor indexed="64"/>
          <bgColor rgb="FFC189F7"/>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patternType="solid">
          <fgColor indexed="64"/>
          <bgColor theme="7" tint="0.59999389629810485"/>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patternType="solid">
          <bgColor rgb="FFC189F7"/>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2" formatCode="0.00"/>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numFmt numFmtId="2" formatCode="0.0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fgColor indexed="64"/>
          <bgColor rgb="FFC189F7"/>
        </patternFill>
      </fill>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bgColor rgb="FFC189F7"/>
        </patternFill>
      </fill>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fgColor indexed="64"/>
          <bgColor rgb="FFC189F7"/>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patternType="solid">
          <fgColor indexed="64"/>
          <bgColor theme="7" tint="0.59999389629810485"/>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bgColor rgb="FFC189F7"/>
        </patternFill>
      </fill>
    </dxf>
    <dxf>
      <fill>
        <patternFill patternType="solid">
          <bgColor rgb="FFC189F7"/>
        </patternFill>
      </fill>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2" formatCode="0.00"/>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numFmt numFmtId="2" formatCode="0.0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fgColor indexed="64"/>
          <bgColor rgb="FFC189F7"/>
        </patternFill>
      </fill>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bgColor rgb="FFC189F7"/>
        </patternFill>
      </fill>
    </dxf>
    <dxf>
      <fill>
        <patternFill patternType="solid">
          <fgColor indexed="64"/>
          <bgColor theme="7" tint="0.59999389629810485"/>
        </patternFill>
      </fill>
    </dxf>
    <dxf>
      <fill>
        <patternFill patternType="solid">
          <fgColor indexed="64"/>
          <bgColor theme="7" tint="0.59999389629810485"/>
        </patternFill>
      </fill>
      <alignment horizontal="general" vertical="bottom" textRotation="0" wrapText="0" indent="0" justifyLastLine="0" shrinkToFit="0" readingOrder="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border>
        <bottom style="thin">
          <color indexed="64"/>
        </bottom>
        <horizontal style="thin">
          <color indexed="64"/>
        </horizontal>
      </border>
    </dxf>
    <dxf>
      <fill>
        <patternFill patternType="solid">
          <fgColor indexed="64"/>
          <bgColor rgb="FFC189F7"/>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s>
  <tableStyles count="0" defaultTableStyle="TableStyleMedium9" defaultPivotStyle="PivotStyleLight16"/>
  <colors>
    <mruColors>
      <color rgb="FF00204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[HR_Employee_Database_Salary_Analysis.xlsx]Working Data!PivotTable1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28083989501309"/>
                  <c:h val="0.186517218724948"/>
                </c:manualLayout>
              </c15:layout>
            </c:ext>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7769028871391"/>
                  <c:h val="0.186517218724948"/>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28083989501309"/>
                  <c:h val="0.1865172187249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7769028871391"/>
                  <c:h val="0.186517218724948"/>
                </c:manualLayout>
              </c15:layout>
            </c:ext>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dLbl>
          <c:idx val="0"/>
          <c:layout>
            <c:manualLayout>
              <c:x val="-0.14161355138611031"/>
              <c:y val="9.6642304978763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401731019650206"/>
                  <c:h val="0.34473690790281852"/>
                </c:manualLayout>
              </c15:layout>
            </c:ext>
          </c:extLst>
        </c:dLbl>
      </c:pivotFmt>
      <c:pivotFmt>
        <c:idx val="8"/>
        <c:spPr>
          <a:solidFill>
            <a:schemeClr val="accent4">
              <a:lumMod val="60000"/>
              <a:lumOff val="40000"/>
            </a:schemeClr>
          </a:solidFill>
          <a:ln>
            <a:noFill/>
          </a:ln>
          <a:effectLst/>
        </c:spPr>
        <c:dLbl>
          <c:idx val="0"/>
          <c:layout>
            <c:manualLayout>
              <c:x val="-0.11052764986233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566146338173271"/>
                  <c:h val="0.34473690790281852"/>
                </c:manualLayout>
              </c15:layout>
            </c:ext>
          </c:extLst>
        </c:dLbl>
      </c:pivotFmt>
    </c:pivotFmts>
    <c:plotArea>
      <c:layout>
        <c:manualLayout>
          <c:layoutTarget val="inner"/>
          <c:xMode val="edge"/>
          <c:yMode val="edge"/>
          <c:x val="0.33961959341925341"/>
          <c:y val="0.46121534492823568"/>
          <c:w val="0.65790169348811556"/>
          <c:h val="0.28753857810796324"/>
        </c:manualLayout>
      </c:layout>
      <c:barChart>
        <c:barDir val="col"/>
        <c:grouping val="clustered"/>
        <c:varyColors val="0"/>
        <c:ser>
          <c:idx val="0"/>
          <c:order val="0"/>
          <c:tx>
            <c:strRef>
              <c:f>'Working Data'!$D$2</c:f>
              <c:strCache>
                <c:ptCount val="1"/>
                <c:pt idx="0">
                  <c:v>Total</c:v>
                </c:pt>
              </c:strCache>
            </c:strRef>
          </c:tx>
          <c:spPr>
            <a:solidFill>
              <a:schemeClr val="accent4">
                <a:lumMod val="60000"/>
                <a:lumOff val="40000"/>
              </a:schemeClr>
            </a:solidFill>
            <a:ln>
              <a:noFill/>
            </a:ln>
            <a:effectLst/>
          </c:spPr>
          <c:invertIfNegative val="0"/>
          <c:dLbls>
            <c:dLbl>
              <c:idx val="0"/>
              <c:layout>
                <c:manualLayout>
                  <c:x val="-0.14161355138611031"/>
                  <c:y val="9.664230497876369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4401731019650206"/>
                      <c:h val="0.34473690790281852"/>
                    </c:manualLayout>
                  </c15:layout>
                </c:ext>
                <c:ext xmlns:c16="http://schemas.microsoft.com/office/drawing/2014/chart" uri="{C3380CC4-5D6E-409C-BE32-E72D297353CC}">
                  <c16:uniqueId val="{00000000-796A-40A1-9108-F03349291648}"/>
                </c:ext>
              </c:extLst>
            </c:dLbl>
            <c:dLbl>
              <c:idx val="1"/>
              <c:layout>
                <c:manualLayout>
                  <c:x val="-0.1105276498623301"/>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566146338173271"/>
                      <c:h val="0.34473690790281852"/>
                    </c:manualLayout>
                  </c15:layout>
                </c:ext>
                <c:ext xmlns:c16="http://schemas.microsoft.com/office/drawing/2014/chart" uri="{C3380CC4-5D6E-409C-BE32-E72D297353CC}">
                  <c16:uniqueId val="{00000001-796A-40A1-9108-F03349291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Data'!$C$3:$C$5</c:f>
              <c:strCache>
                <c:ptCount val="2"/>
                <c:pt idx="0">
                  <c:v>Female</c:v>
                </c:pt>
                <c:pt idx="1">
                  <c:v>Male</c:v>
                </c:pt>
              </c:strCache>
            </c:strRef>
          </c:cat>
          <c:val>
            <c:numRef>
              <c:f>'Working Data'!$D$3:$D$5</c:f>
              <c:numCache>
                <c:formatCode>0.00</c:formatCode>
                <c:ptCount val="2"/>
                <c:pt idx="0">
                  <c:v>89463.501960784313</c:v>
                </c:pt>
                <c:pt idx="1">
                  <c:v>88833.961224489802</c:v>
                </c:pt>
              </c:numCache>
            </c:numRef>
          </c:val>
          <c:extLst>
            <c:ext xmlns:c16="http://schemas.microsoft.com/office/drawing/2014/chart" uri="{C3380CC4-5D6E-409C-BE32-E72D297353CC}">
              <c16:uniqueId val="{00000002-0E2E-4550-B27E-3226B7D43167}"/>
            </c:ext>
          </c:extLst>
        </c:ser>
        <c:dLbls>
          <c:dLblPos val="outEnd"/>
          <c:showLegendKey val="0"/>
          <c:showVal val="1"/>
          <c:showCatName val="0"/>
          <c:showSerName val="0"/>
          <c:showPercent val="0"/>
          <c:showBubbleSize val="0"/>
        </c:dLbls>
        <c:gapWidth val="219"/>
        <c:overlap val="-27"/>
        <c:axId val="891652288"/>
        <c:axId val="891627808"/>
      </c:barChart>
      <c:catAx>
        <c:axId val="8916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1627808"/>
        <c:crosses val="autoZero"/>
        <c:auto val="1"/>
        <c:lblAlgn val="ctr"/>
        <c:lblOffset val="100"/>
        <c:noMultiLvlLbl val="0"/>
      </c:catAx>
      <c:valAx>
        <c:axId val="891627808"/>
        <c:scaling>
          <c:orientation val="minMax"/>
        </c:scaling>
        <c:delete val="1"/>
        <c:axPos val="l"/>
        <c:numFmt formatCode="0.00" sourceLinked="1"/>
        <c:majorTickMark val="none"/>
        <c:minorTickMark val="none"/>
        <c:tickLblPos val="nextTo"/>
        <c:crossAx val="89165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[HR_Employee_Database_Salary_Analysis.xlsx]Working Data!PivotTable3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4">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19050">
            <a:noFill/>
          </a:ln>
          <a:effectLst/>
        </c:spPr>
      </c:pivotFmt>
      <c:pivotFmt>
        <c:idx val="10"/>
        <c:spPr>
          <a:solidFill>
            <a:schemeClr val="accent5">
              <a:lumMod val="50000"/>
            </a:schemeClr>
          </a:solidFill>
          <a:ln w="19050">
            <a:noFill/>
          </a:ln>
          <a:effectLst/>
        </c:spPr>
      </c:pivotFmt>
      <c:pivotFmt>
        <c:idx val="11"/>
        <c:spPr>
          <a:solidFill>
            <a:schemeClr val="tx2">
              <a:lumMod val="60000"/>
              <a:lumOff val="40000"/>
            </a:schemeClr>
          </a:solidFill>
          <a:ln w="19050">
            <a:noFill/>
          </a:ln>
          <a:effectLst/>
        </c:spPr>
      </c:pivotFmt>
      <c:pivotFmt>
        <c:idx val="12"/>
        <c:spPr>
          <a:solidFill>
            <a:schemeClr val="accent1">
              <a:lumMod val="75000"/>
            </a:schemeClr>
          </a:solidFill>
          <a:ln w="19050">
            <a:noFill/>
          </a:ln>
          <a:effectLst/>
        </c:spPr>
      </c:pivotFmt>
      <c:pivotFmt>
        <c:idx val="13"/>
        <c:spPr>
          <a:solidFill>
            <a:schemeClr val="accent4">
              <a:lumMod val="50000"/>
            </a:schemeClr>
          </a:solidFill>
          <a:ln w="19050">
            <a:noFill/>
          </a:ln>
          <a:effectLst/>
        </c:spPr>
      </c:pivotFmt>
      <c:pivotFmt>
        <c:idx val="14"/>
        <c:spPr>
          <a:solidFill>
            <a:schemeClr val="accent4">
              <a:lumMod val="60000"/>
              <a:lumOff val="40000"/>
              <a:alpha val="61000"/>
            </a:schemeClr>
          </a:solidFill>
          <a:ln w="19050">
            <a:noFill/>
          </a:ln>
          <a:effectLst/>
        </c:spPr>
      </c:pivotFmt>
    </c:pivotFmts>
    <c:plotArea>
      <c:layout>
        <c:manualLayout>
          <c:layoutTarget val="inner"/>
          <c:xMode val="edge"/>
          <c:yMode val="edge"/>
          <c:x val="0.11979831049659416"/>
          <c:y val="0.18114729908501934"/>
          <c:w val="0.46044218571739909"/>
          <c:h val="0.73525605694602136"/>
        </c:manualLayout>
      </c:layout>
      <c:pieChart>
        <c:varyColors val="1"/>
        <c:ser>
          <c:idx val="0"/>
          <c:order val="0"/>
          <c:tx>
            <c:strRef>
              <c:f>'Working Data'!$D$8</c:f>
              <c:strCache>
                <c:ptCount val="1"/>
                <c:pt idx="0">
                  <c:v>Total</c:v>
                </c:pt>
              </c:strCache>
            </c:strRef>
          </c:tx>
          <c:spPr>
            <a:solidFill>
              <a:schemeClr val="accent4">
                <a:lumMod val="50000"/>
              </a:schemeClr>
            </a:solid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75BD-45FC-950F-466540F47CDF}"/>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75BD-45FC-950F-466540F47CDF}"/>
              </c:ext>
            </c:extLst>
          </c:dPt>
          <c:dPt>
            <c:idx val="2"/>
            <c:bubble3D val="0"/>
            <c:spPr>
              <a:solidFill>
                <a:schemeClr val="tx2">
                  <a:lumMod val="60000"/>
                  <a:lumOff val="40000"/>
                </a:schemeClr>
              </a:solidFill>
              <a:ln w="19050">
                <a:noFill/>
              </a:ln>
              <a:effectLst/>
            </c:spPr>
            <c:extLst>
              <c:ext xmlns:c16="http://schemas.microsoft.com/office/drawing/2014/chart" uri="{C3380CC4-5D6E-409C-BE32-E72D297353CC}">
                <c16:uniqueId val="{00000005-75BD-45FC-950F-466540F47CDF}"/>
              </c:ext>
            </c:extLst>
          </c:dPt>
          <c:dPt>
            <c:idx val="3"/>
            <c:bubble3D val="0"/>
            <c:spPr>
              <a:solidFill>
                <a:schemeClr val="accent1">
                  <a:lumMod val="75000"/>
                </a:schemeClr>
              </a:solidFill>
              <a:ln w="19050">
                <a:noFill/>
              </a:ln>
              <a:effectLst/>
            </c:spPr>
            <c:extLst>
              <c:ext xmlns:c16="http://schemas.microsoft.com/office/drawing/2014/chart" uri="{C3380CC4-5D6E-409C-BE32-E72D297353CC}">
                <c16:uniqueId val="{00000007-75BD-45FC-950F-466540F47CDF}"/>
              </c:ext>
            </c:extLst>
          </c:dPt>
          <c:dPt>
            <c:idx val="4"/>
            <c:bubble3D val="0"/>
            <c:spPr>
              <a:solidFill>
                <a:schemeClr val="accent4">
                  <a:lumMod val="50000"/>
                </a:schemeClr>
              </a:solidFill>
              <a:ln w="19050">
                <a:noFill/>
              </a:ln>
              <a:effectLst/>
            </c:spPr>
            <c:extLst>
              <c:ext xmlns:c16="http://schemas.microsoft.com/office/drawing/2014/chart" uri="{C3380CC4-5D6E-409C-BE32-E72D297353CC}">
                <c16:uniqueId val="{00000009-75BD-45FC-950F-466540F47CDF}"/>
              </c:ext>
            </c:extLst>
          </c:dPt>
          <c:dPt>
            <c:idx val="5"/>
            <c:bubble3D val="0"/>
            <c:spPr>
              <a:solidFill>
                <a:schemeClr val="accent4">
                  <a:lumMod val="60000"/>
                  <a:lumOff val="40000"/>
                  <a:alpha val="61000"/>
                </a:schemeClr>
              </a:solidFill>
              <a:ln w="19050">
                <a:noFill/>
              </a:ln>
              <a:effectLst/>
            </c:spPr>
            <c:extLst>
              <c:ext xmlns:c16="http://schemas.microsoft.com/office/drawing/2014/chart" uri="{C3380CC4-5D6E-409C-BE32-E72D297353CC}">
                <c16:uniqueId val="{0000000B-75BD-45FC-950F-466540F47C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Data'!$C$9:$C$15</c:f>
              <c:strCache>
                <c:ptCount val="6"/>
                <c:pt idx="0">
                  <c:v>Finance</c:v>
                </c:pt>
                <c:pt idx="1">
                  <c:v>HR</c:v>
                </c:pt>
                <c:pt idx="2">
                  <c:v>IT</c:v>
                </c:pt>
                <c:pt idx="3">
                  <c:v>Marketing</c:v>
                </c:pt>
                <c:pt idx="4">
                  <c:v>Operations</c:v>
                </c:pt>
                <c:pt idx="5">
                  <c:v>Sales</c:v>
                </c:pt>
              </c:strCache>
            </c:strRef>
          </c:cat>
          <c:val>
            <c:numRef>
              <c:f>'Working Data'!$D$9:$D$15</c:f>
              <c:numCache>
                <c:formatCode>General</c:formatCode>
                <c:ptCount val="6"/>
                <c:pt idx="0">
                  <c:v>172</c:v>
                </c:pt>
                <c:pt idx="1">
                  <c:v>158</c:v>
                </c:pt>
                <c:pt idx="2">
                  <c:v>140</c:v>
                </c:pt>
                <c:pt idx="3">
                  <c:v>182</c:v>
                </c:pt>
                <c:pt idx="4">
                  <c:v>166</c:v>
                </c:pt>
                <c:pt idx="5">
                  <c:v>182</c:v>
                </c:pt>
              </c:numCache>
            </c:numRef>
          </c:val>
          <c:extLst>
            <c:ext xmlns:c16="http://schemas.microsoft.com/office/drawing/2014/chart" uri="{C3380CC4-5D6E-409C-BE32-E72D297353CC}">
              <c16:uniqueId val="{0000000C-75BD-45FC-950F-466540F47C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45552566531306"/>
          <c:y val="0.2311084828667605"/>
          <c:w val="0.3238628899820345"/>
          <c:h val="0.67221541376117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[HR_Employee_Database_Salary_Analysis.xlsx]Working Data!PivotTable4</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8648293963255"/>
          <c:y val="0.18626758665301066"/>
          <c:w val="0.81974759405074371"/>
          <c:h val="0.56699261495337183"/>
        </c:manualLayout>
      </c:layout>
      <c:lineChart>
        <c:grouping val="standard"/>
        <c:varyColors val="0"/>
        <c:ser>
          <c:idx val="0"/>
          <c:order val="0"/>
          <c:tx>
            <c:strRef>
              <c:f>'Working Data'!$G$2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9525" cap="flat" cmpd="sng" algn="ctr">
                <a:solidFill>
                  <a:schemeClr val="accent2">
                    <a:shade val="95000"/>
                    <a:satMod val="105000"/>
                  </a:schemeClr>
                </a:solidFill>
                <a:prstDash val="solid"/>
              </a:ln>
              <a:effectLst/>
            </c:spPr>
            <c:trendlineType val="linear"/>
            <c:forward val="2"/>
            <c:dispRSqr val="0"/>
            <c:dispEq val="0"/>
          </c:trendline>
          <c:cat>
            <c:strRef>
              <c:f>'Working Data'!$F$3:$F$42</c:f>
              <c:strCach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strCache>
            </c:strRef>
          </c:cat>
          <c:val>
            <c:numRef>
              <c:f>'Working Data'!$G$3:$G$42</c:f>
              <c:numCache>
                <c:formatCode>0.00</c:formatCode>
                <c:ptCount val="39"/>
                <c:pt idx="0">
                  <c:v>77696.538461538468</c:v>
                </c:pt>
                <c:pt idx="1">
                  <c:v>88759.045454545456</c:v>
                </c:pt>
                <c:pt idx="2">
                  <c:v>92767.774193548394</c:v>
                </c:pt>
                <c:pt idx="3">
                  <c:v>105180.96428571429</c:v>
                </c:pt>
                <c:pt idx="4">
                  <c:v>92230.16</c:v>
                </c:pt>
                <c:pt idx="5">
                  <c:v>86722.708333333328</c:v>
                </c:pt>
                <c:pt idx="6">
                  <c:v>74205.5</c:v>
                </c:pt>
                <c:pt idx="7">
                  <c:v>89969.583333333328</c:v>
                </c:pt>
                <c:pt idx="8">
                  <c:v>77747.454545454544</c:v>
                </c:pt>
                <c:pt idx="9">
                  <c:v>95927.766666666663</c:v>
                </c:pt>
                <c:pt idx="10">
                  <c:v>86617.461538461532</c:v>
                </c:pt>
                <c:pt idx="11">
                  <c:v>96337.695652173919</c:v>
                </c:pt>
                <c:pt idx="12">
                  <c:v>95858.222222222219</c:v>
                </c:pt>
                <c:pt idx="13">
                  <c:v>90596.777777777781</c:v>
                </c:pt>
                <c:pt idx="14">
                  <c:v>90588.827586206899</c:v>
                </c:pt>
                <c:pt idx="15">
                  <c:v>74202.583333333328</c:v>
                </c:pt>
                <c:pt idx="16">
                  <c:v>94598.625</c:v>
                </c:pt>
                <c:pt idx="17">
                  <c:v>90414.086956521744</c:v>
                </c:pt>
                <c:pt idx="18">
                  <c:v>102883.13793103448</c:v>
                </c:pt>
                <c:pt idx="19">
                  <c:v>81014.878787878784</c:v>
                </c:pt>
                <c:pt idx="20">
                  <c:v>90193.75</c:v>
                </c:pt>
                <c:pt idx="21">
                  <c:v>97145.53125</c:v>
                </c:pt>
                <c:pt idx="22">
                  <c:v>92528.461538461532</c:v>
                </c:pt>
                <c:pt idx="23">
                  <c:v>89182.55</c:v>
                </c:pt>
                <c:pt idx="24">
                  <c:v>80561.72</c:v>
                </c:pt>
                <c:pt idx="25">
                  <c:v>92751</c:v>
                </c:pt>
                <c:pt idx="26">
                  <c:v>88141.076923076922</c:v>
                </c:pt>
                <c:pt idx="27">
                  <c:v>90012.655172413797</c:v>
                </c:pt>
                <c:pt idx="28">
                  <c:v>93813.611111111109</c:v>
                </c:pt>
                <c:pt idx="29">
                  <c:v>84259.88461538461</c:v>
                </c:pt>
                <c:pt idx="30">
                  <c:v>80343.473684210519</c:v>
                </c:pt>
                <c:pt idx="31">
                  <c:v>90505.228571428568</c:v>
                </c:pt>
                <c:pt idx="32">
                  <c:v>72796.277777777781</c:v>
                </c:pt>
                <c:pt idx="33">
                  <c:v>102537.04347826086</c:v>
                </c:pt>
                <c:pt idx="34">
                  <c:v>87785.181818181823</c:v>
                </c:pt>
                <c:pt idx="35">
                  <c:v>80153.291666666672</c:v>
                </c:pt>
                <c:pt idx="36">
                  <c:v>79663.291666666672</c:v>
                </c:pt>
                <c:pt idx="37">
                  <c:v>90181.071428571435</c:v>
                </c:pt>
                <c:pt idx="38">
                  <c:v>89411.130434782608</c:v>
                </c:pt>
              </c:numCache>
            </c:numRef>
          </c:val>
          <c:smooth val="0"/>
          <c:extLst>
            <c:ext xmlns:c16="http://schemas.microsoft.com/office/drawing/2014/chart" uri="{C3380CC4-5D6E-409C-BE32-E72D297353CC}">
              <c16:uniqueId val="{00000003-3D0A-4216-9AC4-C9F2B4D0D375}"/>
            </c:ext>
          </c:extLst>
        </c:ser>
        <c:dLbls>
          <c:showLegendKey val="0"/>
          <c:showVal val="0"/>
          <c:showCatName val="0"/>
          <c:showSerName val="0"/>
          <c:showPercent val="0"/>
          <c:showBubbleSize val="0"/>
        </c:dLbls>
        <c:smooth val="0"/>
        <c:axId val="1182765104"/>
        <c:axId val="1182756464"/>
      </c:lineChart>
      <c:catAx>
        <c:axId val="11827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2756464"/>
        <c:crosses val="autoZero"/>
        <c:auto val="1"/>
        <c:lblAlgn val="ctr"/>
        <c:lblOffset val="100"/>
        <c:noMultiLvlLbl val="0"/>
      </c:catAx>
      <c:valAx>
        <c:axId val="1182756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276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[HR_Employee_Database_Salary_Analysis.xlsx]Working Data!PivotTable5</c:name>
    <c:fmtId val="2"/>
  </c:pivotSource>
  <c:chart>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3"/>
          </a:solidFill>
          <a:ln>
            <a:noFill/>
          </a:ln>
          <a:effectLst/>
        </c:spP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40000"/>
              <a:lumOff val="60000"/>
            </a:schemeClr>
          </a:solidFill>
          <a:ln>
            <a:noFill/>
          </a:ln>
          <a:effectLst/>
        </c:spPr>
      </c:pivotFmt>
      <c:pivotFmt>
        <c:idx val="20"/>
        <c:spPr>
          <a:solidFill>
            <a:schemeClr val="accent4">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670538374547311"/>
          <c:w val="0.74228181151741968"/>
          <c:h val="0.70012603834320053"/>
        </c:manualLayout>
      </c:layout>
      <c:barChart>
        <c:barDir val="col"/>
        <c:grouping val="percentStacked"/>
        <c:varyColors val="0"/>
        <c:ser>
          <c:idx val="0"/>
          <c:order val="0"/>
          <c:tx>
            <c:strRef>
              <c:f>'Working Data'!$J$2:$J$3</c:f>
              <c:strCache>
                <c:ptCount val="1"/>
                <c:pt idx="0">
                  <c:v>Finance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Data'!$I$4:$I$6</c:f>
              <c:strCache>
                <c:ptCount val="2"/>
                <c:pt idx="0">
                  <c:v>Female</c:v>
                </c:pt>
                <c:pt idx="1">
                  <c:v>Male</c:v>
                </c:pt>
              </c:strCache>
            </c:strRef>
          </c:cat>
          <c:val>
            <c:numRef>
              <c:f>'Working Data'!$J$4:$J$6</c:f>
              <c:numCache>
                <c:formatCode>General</c:formatCode>
                <c:ptCount val="2"/>
                <c:pt idx="0">
                  <c:v>7993898</c:v>
                </c:pt>
                <c:pt idx="1">
                  <c:v>7520211</c:v>
                </c:pt>
              </c:numCache>
            </c:numRef>
          </c:val>
          <c:extLst>
            <c:ext xmlns:c16="http://schemas.microsoft.com/office/drawing/2014/chart" uri="{C3380CC4-5D6E-409C-BE32-E72D297353CC}">
              <c16:uniqueId val="{00000000-3FD9-4914-84F1-5E7042762B0B}"/>
            </c:ext>
          </c:extLst>
        </c:ser>
        <c:ser>
          <c:idx val="1"/>
          <c:order val="1"/>
          <c:tx>
            <c:strRef>
              <c:f>'Working Data'!$K$2:$K$3</c:f>
              <c:strCache>
                <c:ptCount val="1"/>
                <c:pt idx="0">
                  <c:v>HR</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Data'!$I$4:$I$6</c:f>
              <c:strCache>
                <c:ptCount val="2"/>
                <c:pt idx="0">
                  <c:v>Female</c:v>
                </c:pt>
                <c:pt idx="1">
                  <c:v>Male</c:v>
                </c:pt>
              </c:strCache>
            </c:strRef>
          </c:cat>
          <c:val>
            <c:numRef>
              <c:f>'Working Data'!$K$4:$K$6</c:f>
              <c:numCache>
                <c:formatCode>General</c:formatCode>
                <c:ptCount val="2"/>
                <c:pt idx="0">
                  <c:v>7396447</c:v>
                </c:pt>
                <c:pt idx="1">
                  <c:v>6986986</c:v>
                </c:pt>
              </c:numCache>
            </c:numRef>
          </c:val>
          <c:extLst>
            <c:ext xmlns:c16="http://schemas.microsoft.com/office/drawing/2014/chart" uri="{C3380CC4-5D6E-409C-BE32-E72D297353CC}">
              <c16:uniqueId val="{0000000C-3FD9-4914-84F1-5E7042762B0B}"/>
            </c:ext>
          </c:extLst>
        </c:ser>
        <c:ser>
          <c:idx val="2"/>
          <c:order val="2"/>
          <c:tx>
            <c:strRef>
              <c:f>'Working Data'!$L$2:$L$3</c:f>
              <c:strCache>
                <c:ptCount val="1"/>
                <c:pt idx="0">
                  <c:v>IT</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Data'!$I$4:$I$6</c:f>
              <c:strCache>
                <c:ptCount val="2"/>
                <c:pt idx="0">
                  <c:v>Female</c:v>
                </c:pt>
                <c:pt idx="1">
                  <c:v>Male</c:v>
                </c:pt>
              </c:strCache>
            </c:strRef>
          </c:cat>
          <c:val>
            <c:numRef>
              <c:f>'Working Data'!$L$4:$L$6</c:f>
              <c:numCache>
                <c:formatCode>General</c:formatCode>
                <c:ptCount val="2"/>
                <c:pt idx="0">
                  <c:v>5901872</c:v>
                </c:pt>
                <c:pt idx="1">
                  <c:v>6834586</c:v>
                </c:pt>
              </c:numCache>
            </c:numRef>
          </c:val>
          <c:extLst>
            <c:ext xmlns:c16="http://schemas.microsoft.com/office/drawing/2014/chart" uri="{C3380CC4-5D6E-409C-BE32-E72D297353CC}">
              <c16:uniqueId val="{0000000D-3FD9-4914-84F1-5E7042762B0B}"/>
            </c:ext>
          </c:extLst>
        </c:ser>
        <c:ser>
          <c:idx val="3"/>
          <c:order val="3"/>
          <c:tx>
            <c:strRef>
              <c:f>'Working Data'!$M$2:$M$3</c:f>
              <c:strCache>
                <c:ptCount val="1"/>
                <c:pt idx="0">
                  <c:v>Marketing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Data'!$I$4:$I$6</c:f>
              <c:strCache>
                <c:ptCount val="2"/>
                <c:pt idx="0">
                  <c:v>Female</c:v>
                </c:pt>
                <c:pt idx="1">
                  <c:v>Male</c:v>
                </c:pt>
              </c:strCache>
            </c:strRef>
          </c:cat>
          <c:val>
            <c:numRef>
              <c:f>'Working Data'!$M$4:$M$6</c:f>
              <c:numCache>
                <c:formatCode>General</c:formatCode>
                <c:ptCount val="2"/>
                <c:pt idx="0">
                  <c:v>8686504</c:v>
                </c:pt>
                <c:pt idx="1">
                  <c:v>7164984</c:v>
                </c:pt>
              </c:numCache>
            </c:numRef>
          </c:val>
          <c:extLst>
            <c:ext xmlns:c16="http://schemas.microsoft.com/office/drawing/2014/chart" uri="{C3380CC4-5D6E-409C-BE32-E72D297353CC}">
              <c16:uniqueId val="{0000000E-3FD9-4914-84F1-5E7042762B0B}"/>
            </c:ext>
          </c:extLst>
        </c:ser>
        <c:ser>
          <c:idx val="4"/>
          <c:order val="4"/>
          <c:tx>
            <c:strRef>
              <c:f>'Working Data'!$N$2:$N$3</c:f>
              <c:strCache>
                <c:ptCount val="1"/>
                <c:pt idx="0">
                  <c:v>Operations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Data'!$I$4:$I$6</c:f>
              <c:strCache>
                <c:ptCount val="2"/>
                <c:pt idx="0">
                  <c:v>Female</c:v>
                </c:pt>
                <c:pt idx="1">
                  <c:v>Male</c:v>
                </c:pt>
              </c:strCache>
            </c:strRef>
          </c:cat>
          <c:val>
            <c:numRef>
              <c:f>'Working Data'!$N$4:$N$6</c:f>
              <c:numCache>
                <c:formatCode>General</c:formatCode>
                <c:ptCount val="2"/>
                <c:pt idx="0">
                  <c:v>7827905</c:v>
                </c:pt>
                <c:pt idx="1">
                  <c:v>7318774</c:v>
                </c:pt>
              </c:numCache>
            </c:numRef>
          </c:val>
          <c:extLst>
            <c:ext xmlns:c16="http://schemas.microsoft.com/office/drawing/2014/chart" uri="{C3380CC4-5D6E-409C-BE32-E72D297353CC}">
              <c16:uniqueId val="{0000000F-3FD9-4914-84F1-5E7042762B0B}"/>
            </c:ext>
          </c:extLst>
        </c:ser>
        <c:ser>
          <c:idx val="5"/>
          <c:order val="5"/>
          <c:tx>
            <c:strRef>
              <c:f>'Working Data'!$O$2:$O$3</c:f>
              <c:strCache>
                <c:ptCount val="1"/>
                <c:pt idx="0">
                  <c:v>Sales</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Data'!$I$4:$I$6</c:f>
              <c:strCache>
                <c:ptCount val="2"/>
                <c:pt idx="0">
                  <c:v>Female</c:v>
                </c:pt>
                <c:pt idx="1">
                  <c:v>Male</c:v>
                </c:pt>
              </c:strCache>
            </c:strRef>
          </c:cat>
          <c:val>
            <c:numRef>
              <c:f>'Working Data'!$O$4:$O$6</c:f>
              <c:numCache>
                <c:formatCode>General</c:formatCode>
                <c:ptCount val="2"/>
                <c:pt idx="0">
                  <c:v>7819760</c:v>
                </c:pt>
                <c:pt idx="1">
                  <c:v>7703100</c:v>
                </c:pt>
              </c:numCache>
            </c:numRef>
          </c:val>
          <c:extLst>
            <c:ext xmlns:c16="http://schemas.microsoft.com/office/drawing/2014/chart" uri="{C3380CC4-5D6E-409C-BE32-E72D297353CC}">
              <c16:uniqueId val="{00000010-3FD9-4914-84F1-5E7042762B0B}"/>
            </c:ext>
          </c:extLst>
        </c:ser>
        <c:dLbls>
          <c:dLblPos val="inBase"/>
          <c:showLegendKey val="0"/>
          <c:showVal val="1"/>
          <c:showCatName val="0"/>
          <c:showSerName val="0"/>
          <c:showPercent val="0"/>
          <c:showBubbleSize val="0"/>
        </c:dLbls>
        <c:gapWidth val="150"/>
        <c:overlap val="100"/>
        <c:axId val="1182759824"/>
        <c:axId val="1182769904"/>
      </c:barChart>
      <c:catAx>
        <c:axId val="11827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2769904"/>
        <c:crosses val="autoZero"/>
        <c:auto val="1"/>
        <c:lblAlgn val="ctr"/>
        <c:lblOffset val="100"/>
        <c:noMultiLvlLbl val="0"/>
      </c:catAx>
      <c:valAx>
        <c:axId val="1182769904"/>
        <c:scaling>
          <c:orientation val="minMax"/>
        </c:scaling>
        <c:delete val="1"/>
        <c:axPos val="l"/>
        <c:numFmt formatCode="0%" sourceLinked="1"/>
        <c:majorTickMark val="none"/>
        <c:minorTickMark val="none"/>
        <c:tickLblPos val="nextTo"/>
        <c:crossAx val="1182759824"/>
        <c:crosses val="autoZero"/>
        <c:crossBetween val="between"/>
      </c:valAx>
      <c:spPr>
        <a:noFill/>
        <a:ln>
          <a:noFill/>
        </a:ln>
        <a:effectLst/>
      </c:spPr>
    </c:plotArea>
    <c:legend>
      <c:legendPos val="r"/>
      <c:layout>
        <c:manualLayout>
          <c:xMode val="edge"/>
          <c:yMode val="edge"/>
          <c:x val="0.67094258897044934"/>
          <c:y val="0.24085298043684616"/>
          <c:w val="0.32134147987153089"/>
          <c:h val="0.503745349788091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[HR_Employee_Database_Salary_Analysis.xlsx]Working Data!PivotTable2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4">
              <a:lumMod val="60000"/>
              <a:lumOff val="40000"/>
            </a:schemeClr>
          </a:solidFill>
          <a:ln w="19050">
            <a:solidFill>
              <a:schemeClr val="lt1"/>
            </a:solidFill>
          </a:ln>
          <a:effectLst/>
        </c:spPr>
      </c:pivotFmt>
      <c:pivotFmt>
        <c:idx val="4"/>
        <c:spPr>
          <a:solidFill>
            <a:schemeClr val="accent4">
              <a:lumMod val="7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4">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4">
              <a:lumMod val="75000"/>
            </a:schemeClr>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23970338337815"/>
                  <c:h val="0.36901328194276828"/>
                </c:manualLayout>
              </c15:layout>
            </c:ext>
          </c:extLst>
        </c:dLbl>
      </c:pivotFmt>
      <c:pivotFmt>
        <c:idx val="14"/>
        <c:spPr>
          <a:solidFill>
            <a:schemeClr val="accent1">
              <a:lumMod val="75000"/>
            </a:schemeClr>
          </a:solidFill>
          <a:ln w="19050">
            <a:noFill/>
          </a:ln>
          <a:effectLst/>
        </c:spPr>
      </c:pivotFmt>
      <c:pivotFmt>
        <c:idx val="15"/>
        <c:spPr>
          <a:solidFill>
            <a:schemeClr val="accent4">
              <a:lumMod val="60000"/>
              <a:lumOff val="40000"/>
            </a:schemeClr>
          </a:solidFill>
          <a:ln w="19050">
            <a:noFill/>
          </a:ln>
          <a:effectLst/>
        </c:spPr>
      </c:pivotFmt>
      <c:pivotFmt>
        <c:idx val="16"/>
        <c:spPr>
          <a:solidFill>
            <a:schemeClr val="accent1"/>
          </a:solidFill>
          <a:ln w="19050">
            <a:noFill/>
          </a:ln>
          <a:effectLst/>
        </c:spPr>
        <c:dLbl>
          <c:idx val="0"/>
          <c:layout>
            <c:manualLayout>
              <c:x val="-4.4973852793529452E-2"/>
              <c:y val="2.03278709516324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831100732384839"/>
                  <c:h val="0.36901328194276828"/>
                </c:manualLayout>
              </c15:layout>
            </c:ext>
          </c:extLst>
        </c:dLbl>
      </c:pivotFmt>
      <c:pivotFmt>
        <c:idx val="17"/>
        <c:spPr>
          <a:solidFill>
            <a:schemeClr val="accent4">
              <a:lumMod val="75000"/>
            </a:schemeClr>
          </a:solidFill>
          <a:ln w="19050">
            <a:noFill/>
          </a:ln>
          <a:effectLst/>
        </c:spPr>
        <c:dLbl>
          <c:idx val="0"/>
          <c:layout>
            <c:manualLayout>
              <c:x val="-5.7823850238757385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649686623061853"/>
                  <c:h val="0.36901328194276828"/>
                </c:manualLayout>
              </c15:layout>
            </c:ext>
          </c:extLst>
        </c:dLbl>
      </c:pivotFmt>
      <c:pivotFmt>
        <c:idx val="18"/>
        <c:spPr>
          <a:solidFill>
            <a:schemeClr val="accent1">
              <a:lumMod val="60000"/>
              <a:lumOff val="40000"/>
            </a:schemeClr>
          </a:solidFill>
          <a:ln w="19050">
            <a:noFill/>
          </a:ln>
          <a:effectLst/>
        </c:spPr>
      </c:pivotFmt>
    </c:pivotFmts>
    <c:plotArea>
      <c:layout>
        <c:manualLayout>
          <c:layoutTarget val="inner"/>
          <c:xMode val="edge"/>
          <c:yMode val="edge"/>
          <c:x val="0.37162740571619174"/>
          <c:y val="5.3865656782306107E-2"/>
          <c:w val="0.617234496437012"/>
          <c:h val="0.93597040774187767"/>
        </c:manualLayout>
      </c:layout>
      <c:doughnutChart>
        <c:varyColors val="1"/>
        <c:ser>
          <c:idx val="0"/>
          <c:order val="0"/>
          <c:tx>
            <c:strRef>
              <c:f>'Working Data'!$D$18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AEEC-4E78-9C24-A1981A066558}"/>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AEEC-4E78-9C24-A1981A066558}"/>
              </c:ext>
            </c:extLst>
          </c:dPt>
          <c:dPt>
            <c:idx val="2"/>
            <c:bubble3D val="0"/>
            <c:spPr>
              <a:solidFill>
                <a:schemeClr val="accent4">
                  <a:lumMod val="60000"/>
                  <a:lumOff val="40000"/>
                </a:schemeClr>
              </a:solidFill>
              <a:ln w="19050">
                <a:noFill/>
              </a:ln>
              <a:effectLst/>
            </c:spPr>
            <c:extLst>
              <c:ext xmlns:c16="http://schemas.microsoft.com/office/drawing/2014/chart" uri="{C3380CC4-5D6E-409C-BE32-E72D297353CC}">
                <c16:uniqueId val="{00000005-AEEC-4E78-9C24-A1981A066558}"/>
              </c:ext>
            </c:extLst>
          </c:dPt>
          <c:dPt>
            <c:idx val="3"/>
            <c:bubble3D val="0"/>
            <c:spPr>
              <a:solidFill>
                <a:schemeClr val="accent4"/>
              </a:solidFill>
              <a:ln w="19050">
                <a:noFill/>
              </a:ln>
              <a:effectLst/>
            </c:spPr>
            <c:extLst>
              <c:ext xmlns:c16="http://schemas.microsoft.com/office/drawing/2014/chart" uri="{C3380CC4-5D6E-409C-BE32-E72D297353CC}">
                <c16:uniqueId val="{00000007-AEEC-4E78-9C24-A1981A066558}"/>
              </c:ext>
            </c:extLst>
          </c:dPt>
          <c:dPt>
            <c:idx val="4"/>
            <c:bubble3D val="0"/>
            <c:spPr>
              <a:solidFill>
                <a:schemeClr val="accent4">
                  <a:lumMod val="75000"/>
                </a:schemeClr>
              </a:solidFill>
              <a:ln w="19050">
                <a:noFill/>
              </a:ln>
              <a:effectLst/>
            </c:spPr>
            <c:extLst>
              <c:ext xmlns:c16="http://schemas.microsoft.com/office/drawing/2014/chart" uri="{C3380CC4-5D6E-409C-BE32-E72D297353CC}">
                <c16:uniqueId val="{00000009-AEEC-4E78-9C24-A1981A066558}"/>
              </c:ext>
            </c:extLst>
          </c:dPt>
          <c:dPt>
            <c:idx val="5"/>
            <c:bubble3D val="0"/>
            <c:spPr>
              <a:solidFill>
                <a:schemeClr val="accent1">
                  <a:lumMod val="60000"/>
                  <a:lumOff val="40000"/>
                </a:schemeClr>
              </a:solidFill>
              <a:ln w="19050">
                <a:noFill/>
              </a:ln>
              <a:effectLst/>
            </c:spPr>
            <c:extLst>
              <c:ext xmlns:c16="http://schemas.microsoft.com/office/drawing/2014/chart" uri="{C3380CC4-5D6E-409C-BE32-E72D297353CC}">
                <c16:uniqueId val="{0000000B-AEEC-4E78-9C24-A1981A066558}"/>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6023970338337815"/>
                      <c:h val="0.36901328194276828"/>
                    </c:manualLayout>
                  </c15:layout>
                </c:ext>
                <c:ext xmlns:c16="http://schemas.microsoft.com/office/drawing/2014/chart" uri="{C3380CC4-5D6E-409C-BE32-E72D297353CC}">
                  <c16:uniqueId val="{00000001-AEEC-4E78-9C24-A1981A066558}"/>
                </c:ext>
              </c:extLst>
            </c:dLbl>
            <c:dLbl>
              <c:idx val="3"/>
              <c:layout>
                <c:manualLayout>
                  <c:x val="-4.4973852793529452E-2"/>
                  <c:y val="2.0327870951632472E-2"/>
                </c:manualLayout>
              </c:layout>
              <c:showLegendKey val="0"/>
              <c:showVal val="0"/>
              <c:showCatName val="1"/>
              <c:showSerName val="0"/>
              <c:showPercent val="1"/>
              <c:showBubbleSize val="0"/>
              <c:extLst>
                <c:ext xmlns:c15="http://schemas.microsoft.com/office/drawing/2012/chart" uri="{CE6537A1-D6FC-4f65-9D91-7224C49458BB}">
                  <c15:layout>
                    <c:manualLayout>
                      <c:w val="0.33831100732384839"/>
                      <c:h val="0.36901328194276828"/>
                    </c:manualLayout>
                  </c15:layout>
                </c:ext>
                <c:ext xmlns:c16="http://schemas.microsoft.com/office/drawing/2014/chart" uri="{C3380CC4-5D6E-409C-BE32-E72D297353CC}">
                  <c16:uniqueId val="{00000007-AEEC-4E78-9C24-A1981A066558}"/>
                </c:ext>
              </c:extLst>
            </c:dLbl>
            <c:dLbl>
              <c:idx val="4"/>
              <c:layout>
                <c:manualLayout>
                  <c:x val="-5.7823850238757385E-2"/>
                  <c:y val="0"/>
                </c:manualLayout>
              </c:layout>
              <c:showLegendKey val="0"/>
              <c:showVal val="0"/>
              <c:showCatName val="1"/>
              <c:showSerName val="0"/>
              <c:showPercent val="1"/>
              <c:showBubbleSize val="0"/>
              <c:extLst>
                <c:ext xmlns:c15="http://schemas.microsoft.com/office/drawing/2012/chart" uri="{CE6537A1-D6FC-4f65-9D91-7224C49458BB}">
                  <c15:layout>
                    <c:manualLayout>
                      <c:w val="0.33649686623061853"/>
                      <c:h val="0.36901328194276828"/>
                    </c:manualLayout>
                  </c15:layout>
                </c:ext>
                <c:ext xmlns:c16="http://schemas.microsoft.com/office/drawing/2014/chart" uri="{C3380CC4-5D6E-409C-BE32-E72D297353CC}">
                  <c16:uniqueId val="{00000009-AEEC-4E78-9C24-A1981A066558}"/>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 Data'!$C$19:$C$25</c:f>
              <c:strCache>
                <c:ptCount val="6"/>
                <c:pt idx="0">
                  <c:v>Finance</c:v>
                </c:pt>
                <c:pt idx="1">
                  <c:v>HR</c:v>
                </c:pt>
                <c:pt idx="2">
                  <c:v>IT</c:v>
                </c:pt>
                <c:pt idx="3">
                  <c:v>Marketing</c:v>
                </c:pt>
                <c:pt idx="4">
                  <c:v>Operations</c:v>
                </c:pt>
                <c:pt idx="5">
                  <c:v>Sales</c:v>
                </c:pt>
              </c:strCache>
            </c:strRef>
          </c:cat>
          <c:val>
            <c:numRef>
              <c:f>'Working Data'!$D$19:$D$25</c:f>
              <c:numCache>
                <c:formatCode>General</c:formatCode>
                <c:ptCount val="6"/>
                <c:pt idx="0">
                  <c:v>15514109</c:v>
                </c:pt>
                <c:pt idx="1">
                  <c:v>14383433</c:v>
                </c:pt>
                <c:pt idx="2">
                  <c:v>12736458</c:v>
                </c:pt>
                <c:pt idx="3">
                  <c:v>15851488</c:v>
                </c:pt>
                <c:pt idx="4">
                  <c:v>15146679</c:v>
                </c:pt>
                <c:pt idx="5">
                  <c:v>15522860</c:v>
                </c:pt>
              </c:numCache>
            </c:numRef>
          </c:val>
          <c:extLst>
            <c:ext xmlns:c16="http://schemas.microsoft.com/office/drawing/2014/chart" uri="{C3380CC4-5D6E-409C-BE32-E72D297353CC}">
              <c16:uniqueId val="{0000000C-AEEC-4E78-9C24-A1981A066558}"/>
            </c:ext>
          </c:extLst>
        </c:ser>
        <c:dLbls>
          <c:showLegendKey val="0"/>
          <c:showVal val="0"/>
          <c:showCatName val="0"/>
          <c:showSerName val="0"/>
          <c:showPercent val="0"/>
          <c:showBubbleSize val="0"/>
          <c:showLeaderLines val="0"/>
        </c:dLbls>
        <c:firstSliceAng val="0"/>
        <c:holeSize val="2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Working Data1'!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https://www.google.co.in/" TargetMode="External"/><Relationship Id="rId4" Type="http://schemas.openxmlformats.org/officeDocument/2006/relationships/hyperlink" Target="#'Raw Data'!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Working Data1'!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https://www.google.co.in/" TargetMode="External"/><Relationship Id="rId4" Type="http://schemas.openxmlformats.org/officeDocument/2006/relationships/hyperlink" Target="#'Raw Data'!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18" Type="http://schemas.openxmlformats.org/officeDocument/2006/relationships/chart" Target="../charts/chart4.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hyperlink" Target="https://www.google.co.in/" TargetMode="External"/><Relationship Id="rId17" Type="http://schemas.openxmlformats.org/officeDocument/2006/relationships/chart" Target="../charts/chart3.xml"/><Relationship Id="rId2" Type="http://schemas.openxmlformats.org/officeDocument/2006/relationships/image" Target="../media/image10.svg"/><Relationship Id="rId16" Type="http://schemas.openxmlformats.org/officeDocument/2006/relationships/chart" Target="../charts/chart2.xml"/><Relationship Id="rId1" Type="http://schemas.openxmlformats.org/officeDocument/2006/relationships/image" Target="../media/image9.png"/><Relationship Id="rId6" Type="http://schemas.openxmlformats.org/officeDocument/2006/relationships/hyperlink" Target="#'Raw Data'!A1"/><Relationship Id="rId11" Type="http://schemas.openxmlformats.org/officeDocument/2006/relationships/image" Target="../media/image6.svg"/><Relationship Id="rId5" Type="http://schemas.openxmlformats.org/officeDocument/2006/relationships/image" Target="../media/image2.svg"/><Relationship Id="rId15" Type="http://schemas.openxmlformats.org/officeDocument/2006/relationships/chart" Target="../charts/chart1.xml"/><Relationship Id="rId10" Type="http://schemas.openxmlformats.org/officeDocument/2006/relationships/image" Target="../media/image5.png"/><Relationship Id="rId19" Type="http://schemas.openxmlformats.org/officeDocument/2006/relationships/chart" Target="../charts/chart5.xml"/><Relationship Id="rId4" Type="http://schemas.openxmlformats.org/officeDocument/2006/relationships/image" Target="../media/image1.png"/><Relationship Id="rId9" Type="http://schemas.openxmlformats.org/officeDocument/2006/relationships/hyperlink" Target="#'Working Data1'!A1"/><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38100</xdr:rowOff>
    </xdr:from>
    <xdr:to>
      <xdr:col>1</xdr:col>
      <xdr:colOff>38100</xdr:colOff>
      <xdr:row>18</xdr:row>
      <xdr:rowOff>65532</xdr:rowOff>
    </xdr:to>
    <xdr:grpSp>
      <xdr:nvGrpSpPr>
        <xdr:cNvPr id="2" name="Group 1">
          <a:extLst>
            <a:ext uri="{FF2B5EF4-FFF2-40B4-BE49-F238E27FC236}">
              <a16:creationId xmlns:a16="http://schemas.microsoft.com/office/drawing/2014/main" id="{A6597AAE-9976-4637-995C-B0371DC7958D}"/>
            </a:ext>
          </a:extLst>
        </xdr:cNvPr>
        <xdr:cNvGrpSpPr/>
      </xdr:nvGrpSpPr>
      <xdr:grpSpPr>
        <a:xfrm>
          <a:off x="9525" y="38100"/>
          <a:ext cx="638175" cy="3456432"/>
          <a:chOff x="314326" y="885824"/>
          <a:chExt cx="628649" cy="3467101"/>
        </a:xfrm>
      </xdr:grpSpPr>
      <xdr:sp macro="" textlink="">
        <xdr:nvSpPr>
          <xdr:cNvPr id="3" name="Rectangle: Rounded Corners 2">
            <a:extLst>
              <a:ext uri="{FF2B5EF4-FFF2-40B4-BE49-F238E27FC236}">
                <a16:creationId xmlns:a16="http://schemas.microsoft.com/office/drawing/2014/main" id="{DE83108B-05D2-1087-7856-77D7C8E16C87}"/>
              </a:ext>
            </a:extLst>
          </xdr:cNvPr>
          <xdr:cNvSpPr/>
        </xdr:nvSpPr>
        <xdr:spPr>
          <a:xfrm>
            <a:off x="342902" y="885824"/>
            <a:ext cx="571498" cy="3467101"/>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latin typeface="Arial Black" panose="020B0A04020102020204" pitchFamily="34" charset="0"/>
              <a:ea typeface="+mn-ea"/>
              <a:cs typeface="+mn-cs"/>
            </a:endParaRPr>
          </a:p>
        </xdr:txBody>
      </xdr:sp>
      <xdr:pic>
        <xdr:nvPicPr>
          <xdr:cNvPr id="4" name="Graphic 3" descr="Presentation with pie chart">
            <a:hlinkClick xmlns:r="http://schemas.openxmlformats.org/officeDocument/2006/relationships" r:id="rId1"/>
            <a:extLst>
              <a:ext uri="{FF2B5EF4-FFF2-40B4-BE49-F238E27FC236}">
                <a16:creationId xmlns:a16="http://schemas.microsoft.com/office/drawing/2014/main" id="{1525C1AC-525F-0B96-138D-8216D0D6E1F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23849" y="1209676"/>
            <a:ext cx="590551" cy="563227"/>
          </a:xfrm>
          <a:prstGeom prst="rect">
            <a:avLst/>
          </a:prstGeom>
        </xdr:spPr>
      </xdr:pic>
      <xdr:pic>
        <xdr:nvPicPr>
          <xdr:cNvPr id="5" name="Graphic 4" descr="Database">
            <a:hlinkClick xmlns:r="http://schemas.openxmlformats.org/officeDocument/2006/relationships" r:id="rId4"/>
            <a:extLst>
              <a:ext uri="{FF2B5EF4-FFF2-40B4-BE49-F238E27FC236}">
                <a16:creationId xmlns:a16="http://schemas.microsoft.com/office/drawing/2014/main" id="{8A8327E6-CBA7-C6D3-FDF0-0D3A5A52151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3376" y="2028825"/>
            <a:ext cx="581024" cy="581024"/>
          </a:xfrm>
          <a:prstGeom prst="rect">
            <a:avLst/>
          </a:prstGeom>
        </xdr:spPr>
      </xdr:pic>
      <xdr:pic>
        <xdr:nvPicPr>
          <xdr:cNvPr id="6" name="Graphic 5" descr="Document">
            <a:hlinkClick xmlns:r="http://schemas.openxmlformats.org/officeDocument/2006/relationships" r:id="rId7"/>
            <a:extLst>
              <a:ext uri="{FF2B5EF4-FFF2-40B4-BE49-F238E27FC236}">
                <a16:creationId xmlns:a16="http://schemas.microsoft.com/office/drawing/2014/main" id="{0C4DD818-106F-7ED1-10D0-53EBCEBF746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14326" y="2876550"/>
            <a:ext cx="628649" cy="628649"/>
          </a:xfrm>
          <a:prstGeom prst="rect">
            <a:avLst/>
          </a:prstGeom>
        </xdr:spPr>
      </xdr:pic>
      <xdr:pic>
        <xdr:nvPicPr>
          <xdr:cNvPr id="7" name="Graphic 6" descr="Help">
            <a:hlinkClick xmlns:r="http://schemas.openxmlformats.org/officeDocument/2006/relationships" r:id="rId10"/>
            <a:extLst>
              <a:ext uri="{FF2B5EF4-FFF2-40B4-BE49-F238E27FC236}">
                <a16:creationId xmlns:a16="http://schemas.microsoft.com/office/drawing/2014/main" id="{F855F040-391E-2662-839E-337464D4835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33376" y="3724274"/>
            <a:ext cx="590549" cy="59054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59436</xdr:colOff>
      <xdr:row>18</xdr:row>
      <xdr:rowOff>75057</xdr:rowOff>
    </xdr:to>
    <xdr:grpSp>
      <xdr:nvGrpSpPr>
        <xdr:cNvPr id="2" name="Group 1">
          <a:extLst>
            <a:ext uri="{FF2B5EF4-FFF2-40B4-BE49-F238E27FC236}">
              <a16:creationId xmlns:a16="http://schemas.microsoft.com/office/drawing/2014/main" id="{7FED8A2F-98E4-4FB7-BFBC-A3BEDAD5C66F}"/>
            </a:ext>
          </a:extLst>
        </xdr:cNvPr>
        <xdr:cNvGrpSpPr/>
      </xdr:nvGrpSpPr>
      <xdr:grpSpPr>
        <a:xfrm>
          <a:off x="38100" y="47625"/>
          <a:ext cx="634331" cy="3592234"/>
          <a:chOff x="314326" y="885824"/>
          <a:chExt cx="628649" cy="3467101"/>
        </a:xfrm>
      </xdr:grpSpPr>
      <xdr:sp macro="" textlink="">
        <xdr:nvSpPr>
          <xdr:cNvPr id="3" name="Rectangle: Rounded Corners 2">
            <a:extLst>
              <a:ext uri="{FF2B5EF4-FFF2-40B4-BE49-F238E27FC236}">
                <a16:creationId xmlns:a16="http://schemas.microsoft.com/office/drawing/2014/main" id="{0B3775C6-137B-139F-12B6-5C50E40B5260}"/>
              </a:ext>
            </a:extLst>
          </xdr:cNvPr>
          <xdr:cNvSpPr/>
        </xdr:nvSpPr>
        <xdr:spPr>
          <a:xfrm>
            <a:off x="342902" y="885824"/>
            <a:ext cx="571498" cy="3467101"/>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latin typeface="Arial Black" panose="020B0A04020102020204" pitchFamily="34" charset="0"/>
              <a:ea typeface="+mn-ea"/>
              <a:cs typeface="+mn-cs"/>
            </a:endParaRPr>
          </a:p>
        </xdr:txBody>
      </xdr:sp>
      <xdr:pic>
        <xdr:nvPicPr>
          <xdr:cNvPr id="4" name="Graphic 3" descr="Presentation with pie chart">
            <a:hlinkClick xmlns:r="http://schemas.openxmlformats.org/officeDocument/2006/relationships" r:id="rId1"/>
            <a:extLst>
              <a:ext uri="{FF2B5EF4-FFF2-40B4-BE49-F238E27FC236}">
                <a16:creationId xmlns:a16="http://schemas.microsoft.com/office/drawing/2014/main" id="{54D8057B-52B4-6EE1-1C69-D1E0D7BD140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23849" y="1209676"/>
            <a:ext cx="590551" cy="563227"/>
          </a:xfrm>
          <a:prstGeom prst="rect">
            <a:avLst/>
          </a:prstGeom>
        </xdr:spPr>
      </xdr:pic>
      <xdr:pic>
        <xdr:nvPicPr>
          <xdr:cNvPr id="5" name="Graphic 4" descr="Database">
            <a:hlinkClick xmlns:r="http://schemas.openxmlformats.org/officeDocument/2006/relationships" r:id="rId4"/>
            <a:extLst>
              <a:ext uri="{FF2B5EF4-FFF2-40B4-BE49-F238E27FC236}">
                <a16:creationId xmlns:a16="http://schemas.microsoft.com/office/drawing/2014/main" id="{93872012-A004-441E-10F7-8B7FD9BEF31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3376" y="2028825"/>
            <a:ext cx="581024" cy="581024"/>
          </a:xfrm>
          <a:prstGeom prst="rect">
            <a:avLst/>
          </a:prstGeom>
        </xdr:spPr>
      </xdr:pic>
      <xdr:pic>
        <xdr:nvPicPr>
          <xdr:cNvPr id="6" name="Graphic 5" descr="Document">
            <a:hlinkClick xmlns:r="http://schemas.openxmlformats.org/officeDocument/2006/relationships" r:id="rId7"/>
            <a:extLst>
              <a:ext uri="{FF2B5EF4-FFF2-40B4-BE49-F238E27FC236}">
                <a16:creationId xmlns:a16="http://schemas.microsoft.com/office/drawing/2014/main" id="{3A5991A6-839F-D571-874F-3F200921CBD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14326" y="2876550"/>
            <a:ext cx="628649" cy="628649"/>
          </a:xfrm>
          <a:prstGeom prst="rect">
            <a:avLst/>
          </a:prstGeom>
        </xdr:spPr>
      </xdr:pic>
      <xdr:pic>
        <xdr:nvPicPr>
          <xdr:cNvPr id="7" name="Graphic 6" descr="Help">
            <a:hlinkClick xmlns:r="http://schemas.openxmlformats.org/officeDocument/2006/relationships" r:id="rId10"/>
            <a:extLst>
              <a:ext uri="{FF2B5EF4-FFF2-40B4-BE49-F238E27FC236}">
                <a16:creationId xmlns:a16="http://schemas.microsoft.com/office/drawing/2014/main" id="{A386F6B2-FC69-C82A-EB9A-D30C57B38CB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33376" y="3724274"/>
            <a:ext cx="590549" cy="59054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104776</xdr:colOff>
      <xdr:row>0</xdr:row>
      <xdr:rowOff>47625</xdr:rowOff>
    </xdr:from>
    <xdr:to>
      <xdr:col>7</xdr:col>
      <xdr:colOff>476250</xdr:colOff>
      <xdr:row>4</xdr:row>
      <xdr:rowOff>66675</xdr:rowOff>
    </xdr:to>
    <xdr:sp macro="" textlink="">
      <xdr:nvSpPr>
        <xdr:cNvPr id="2" name="Rectangle: Rounded Corners 1">
          <a:extLst>
            <a:ext uri="{FF2B5EF4-FFF2-40B4-BE49-F238E27FC236}">
              <a16:creationId xmlns:a16="http://schemas.microsoft.com/office/drawing/2014/main" id="{CF23FBA6-AD1C-A977-F814-C5DE8620772C}"/>
            </a:ext>
          </a:extLst>
        </xdr:cNvPr>
        <xdr:cNvSpPr/>
      </xdr:nvSpPr>
      <xdr:spPr>
        <a:xfrm>
          <a:off x="104776" y="47625"/>
          <a:ext cx="4668307" cy="781050"/>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Arial Black" panose="020B0A04020102020204" pitchFamily="34" charset="0"/>
            </a:rPr>
            <a:t>HR EMPLOYEE SALARY ANALYSIS DASBOARD</a:t>
          </a:r>
        </a:p>
      </xdr:txBody>
    </xdr:sp>
    <xdr:clientData/>
  </xdr:twoCellAnchor>
  <xdr:twoCellAnchor>
    <xdr:from>
      <xdr:col>7</xdr:col>
      <xdr:colOff>596108</xdr:colOff>
      <xdr:row>0</xdr:row>
      <xdr:rowOff>68791</xdr:rowOff>
    </xdr:from>
    <xdr:to>
      <xdr:col>10</xdr:col>
      <xdr:colOff>488951</xdr:colOff>
      <xdr:row>3</xdr:row>
      <xdr:rowOff>135466</xdr:rowOff>
    </xdr:to>
    <xdr:sp macro="" textlink="">
      <xdr:nvSpPr>
        <xdr:cNvPr id="3" name="Rectangle: Rounded Corners 2">
          <a:extLst>
            <a:ext uri="{FF2B5EF4-FFF2-40B4-BE49-F238E27FC236}">
              <a16:creationId xmlns:a16="http://schemas.microsoft.com/office/drawing/2014/main" id="{677E7D63-1D3F-EC37-04E8-6EBFACDBC194}"/>
            </a:ext>
          </a:extLst>
        </xdr:cNvPr>
        <xdr:cNvSpPr/>
      </xdr:nvSpPr>
      <xdr:spPr>
        <a:xfrm>
          <a:off x="4897721" y="68791"/>
          <a:ext cx="1736391" cy="650465"/>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chemeClr val="lt1"/>
              </a:solidFill>
              <a:effectLst/>
              <a:latin typeface="Arial Black" panose="020B0A04020102020204" pitchFamily="34" charset="0"/>
              <a:ea typeface="+mn-ea"/>
              <a:cs typeface="+mn-cs"/>
            </a:rPr>
            <a:t>Total Salary Paid:</a:t>
          </a:r>
          <a:endParaRPr lang="en-US" sz="1200">
            <a:effectLst/>
            <a:latin typeface="Arial Black" panose="020B0A04020102020204" pitchFamily="34" charset="0"/>
          </a:endParaRPr>
        </a:p>
      </xdr:txBody>
    </xdr:sp>
    <xdr:clientData/>
  </xdr:twoCellAnchor>
  <xdr:twoCellAnchor>
    <xdr:from>
      <xdr:col>10</xdr:col>
      <xdr:colOff>572296</xdr:colOff>
      <xdr:row>0</xdr:row>
      <xdr:rowOff>47625</xdr:rowOff>
    </xdr:from>
    <xdr:to>
      <xdr:col>13</xdr:col>
      <xdr:colOff>434183</xdr:colOff>
      <xdr:row>3</xdr:row>
      <xdr:rowOff>95250</xdr:rowOff>
    </xdr:to>
    <xdr:sp macro="" textlink="">
      <xdr:nvSpPr>
        <xdr:cNvPr id="5" name="Rectangle: Rounded Corners 4">
          <a:extLst>
            <a:ext uri="{FF2B5EF4-FFF2-40B4-BE49-F238E27FC236}">
              <a16:creationId xmlns:a16="http://schemas.microsoft.com/office/drawing/2014/main" id="{29EFB02E-9A5C-4533-9F24-E3F83915AB33}"/>
            </a:ext>
          </a:extLst>
        </xdr:cNvPr>
        <xdr:cNvSpPr/>
      </xdr:nvSpPr>
      <xdr:spPr>
        <a:xfrm>
          <a:off x="6717457" y="47625"/>
          <a:ext cx="1705436" cy="631415"/>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latin typeface="Arial Black" panose="020B0A04020102020204" pitchFamily="34" charset="0"/>
            </a:rPr>
            <a:t>Average Salary:</a:t>
          </a:r>
          <a:endParaRPr lang="en-US" sz="1200">
            <a:effectLst/>
            <a:latin typeface="Arial Black" panose="020B0A04020102020204" pitchFamily="34" charset="0"/>
          </a:endParaRPr>
        </a:p>
      </xdr:txBody>
    </xdr:sp>
    <xdr:clientData/>
  </xdr:twoCellAnchor>
  <xdr:twoCellAnchor>
    <xdr:from>
      <xdr:col>13</xdr:col>
      <xdr:colOff>528111</xdr:colOff>
      <xdr:row>0</xdr:row>
      <xdr:rowOff>37041</xdr:rowOff>
    </xdr:from>
    <xdr:to>
      <xdr:col>16</xdr:col>
      <xdr:colOff>397141</xdr:colOff>
      <xdr:row>3</xdr:row>
      <xdr:rowOff>84666</xdr:rowOff>
    </xdr:to>
    <xdr:sp macro="" textlink="">
      <xdr:nvSpPr>
        <xdr:cNvPr id="6" name="Rectangle: Rounded Corners 5">
          <a:extLst>
            <a:ext uri="{FF2B5EF4-FFF2-40B4-BE49-F238E27FC236}">
              <a16:creationId xmlns:a16="http://schemas.microsoft.com/office/drawing/2014/main" id="{03DC893B-341F-4852-8360-F101ED858E48}"/>
            </a:ext>
          </a:extLst>
        </xdr:cNvPr>
        <xdr:cNvSpPr/>
      </xdr:nvSpPr>
      <xdr:spPr>
        <a:xfrm>
          <a:off x="8516821" y="37041"/>
          <a:ext cx="1712578" cy="631415"/>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latin typeface="Arial Black" panose="020B0A04020102020204" pitchFamily="34" charset="0"/>
            </a:rPr>
            <a:t>Total Employees:</a:t>
          </a:r>
          <a:endParaRPr lang="en-US" sz="1200" b="1">
            <a:effectLst/>
            <a:latin typeface="Arial Black" panose="020B0A04020102020204" pitchFamily="34" charset="0"/>
          </a:endParaRPr>
        </a:p>
      </xdr:txBody>
    </xdr:sp>
    <xdr:clientData/>
  </xdr:twoCellAnchor>
  <xdr:twoCellAnchor>
    <xdr:from>
      <xdr:col>16</xdr:col>
      <xdr:colOff>501652</xdr:colOff>
      <xdr:row>0</xdr:row>
      <xdr:rowOff>25776</xdr:rowOff>
    </xdr:from>
    <xdr:to>
      <xdr:col>19</xdr:col>
      <xdr:colOff>206376</xdr:colOff>
      <xdr:row>3</xdr:row>
      <xdr:rowOff>73401</xdr:rowOff>
    </xdr:to>
    <xdr:sp macro="" textlink="">
      <xdr:nvSpPr>
        <xdr:cNvPr id="8" name="Rectangle: Rounded Corners 7">
          <a:extLst>
            <a:ext uri="{FF2B5EF4-FFF2-40B4-BE49-F238E27FC236}">
              <a16:creationId xmlns:a16="http://schemas.microsoft.com/office/drawing/2014/main" id="{C69E6EA5-743B-E3BA-3C0B-A66BA02FF8DA}"/>
            </a:ext>
          </a:extLst>
        </xdr:cNvPr>
        <xdr:cNvSpPr/>
      </xdr:nvSpPr>
      <xdr:spPr>
        <a:xfrm>
          <a:off x="10333910" y="25776"/>
          <a:ext cx="1548272" cy="631415"/>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latin typeface="Arial Black" panose="020B0A04020102020204" pitchFamily="34" charset="0"/>
            </a:rPr>
            <a:t>Highest Salary:</a:t>
          </a:r>
          <a:endParaRPr lang="en-US" sz="1200" b="1">
            <a:effectLst/>
            <a:latin typeface="Arial Black" panose="020B0A04020102020204" pitchFamily="34" charset="0"/>
          </a:endParaRPr>
        </a:p>
      </xdr:txBody>
    </xdr:sp>
    <xdr:clientData/>
  </xdr:twoCellAnchor>
  <xdr:twoCellAnchor>
    <xdr:from>
      <xdr:col>19</xdr:col>
      <xdr:colOff>305862</xdr:colOff>
      <xdr:row>0</xdr:row>
      <xdr:rowOff>25059</xdr:rowOff>
    </xdr:from>
    <xdr:to>
      <xdr:col>21</xdr:col>
      <xdr:colOff>586318</xdr:colOff>
      <xdr:row>3</xdr:row>
      <xdr:rowOff>63159</xdr:rowOff>
    </xdr:to>
    <xdr:sp macro="" textlink="">
      <xdr:nvSpPr>
        <xdr:cNvPr id="9" name="Rectangle: Rounded Corners 8">
          <a:extLst>
            <a:ext uri="{FF2B5EF4-FFF2-40B4-BE49-F238E27FC236}">
              <a16:creationId xmlns:a16="http://schemas.microsoft.com/office/drawing/2014/main" id="{06940C65-7008-17D9-CC60-16E9E14F8EF1}"/>
            </a:ext>
          </a:extLst>
        </xdr:cNvPr>
        <xdr:cNvSpPr/>
      </xdr:nvSpPr>
      <xdr:spPr>
        <a:xfrm>
          <a:off x="11981668" y="25059"/>
          <a:ext cx="1509489" cy="621890"/>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r>
            <a:rPr lang="en-US" sz="1200" b="1">
              <a:solidFill>
                <a:schemeClr val="lt1"/>
              </a:solidFill>
              <a:latin typeface="Arial Black" panose="020B0A04020102020204" pitchFamily="34" charset="0"/>
              <a:ea typeface="+mn-ea"/>
              <a:cs typeface="+mn-cs"/>
            </a:rPr>
            <a:t>Lowest Salary:</a:t>
          </a:r>
        </a:p>
      </xdr:txBody>
    </xdr:sp>
    <xdr:clientData/>
  </xdr:twoCellAnchor>
  <xdr:oneCellAnchor>
    <xdr:from>
      <xdr:col>8</xdr:col>
      <xdr:colOff>347133</xdr:colOff>
      <xdr:row>1</xdr:row>
      <xdr:rowOff>142875</xdr:rowOff>
    </xdr:from>
    <xdr:ext cx="1142877" cy="345544"/>
    <xdr:sp macro="" textlink="'Raw Data'!O2">
      <xdr:nvSpPr>
        <xdr:cNvPr id="11" name="TextBox 10">
          <a:extLst>
            <a:ext uri="{FF2B5EF4-FFF2-40B4-BE49-F238E27FC236}">
              <a16:creationId xmlns:a16="http://schemas.microsoft.com/office/drawing/2014/main" id="{2BC97B46-A708-1497-B142-5590FE936B76}"/>
            </a:ext>
          </a:extLst>
        </xdr:cNvPr>
        <xdr:cNvSpPr txBox="1"/>
      </xdr:nvSpPr>
      <xdr:spPr>
        <a:xfrm>
          <a:off x="5263262" y="337472"/>
          <a:ext cx="114287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C336E03-5563-473B-B9B6-FD20200979D5}" type="TxLink">
            <a:rPr lang="en-US" sz="1400" b="1" i="0" u="none" strike="noStrike">
              <a:solidFill>
                <a:schemeClr val="accent1">
                  <a:lumMod val="20000"/>
                  <a:lumOff val="80000"/>
                </a:schemeClr>
              </a:solidFill>
              <a:latin typeface="Arial Black" panose="020B0A04020102020204" pitchFamily="34" charset="0"/>
              <a:cs typeface="Calibri"/>
            </a:rPr>
            <a:pPr/>
            <a:t>89155027</a:t>
          </a:fld>
          <a:endParaRPr lang="en-US" sz="1400" b="1">
            <a:solidFill>
              <a:schemeClr val="accent1">
                <a:lumMod val="20000"/>
                <a:lumOff val="80000"/>
              </a:schemeClr>
            </a:solidFill>
            <a:latin typeface="Arial Black" panose="020B0A04020102020204" pitchFamily="34" charset="0"/>
          </a:endParaRPr>
        </a:p>
      </xdr:txBody>
    </xdr:sp>
    <xdr:clientData/>
  </xdr:oneCellAnchor>
  <xdr:oneCellAnchor>
    <xdr:from>
      <xdr:col>11</xdr:col>
      <xdr:colOff>236008</xdr:colOff>
      <xdr:row>1</xdr:row>
      <xdr:rowOff>112183</xdr:rowOff>
    </xdr:from>
    <xdr:ext cx="1202637" cy="345544"/>
    <xdr:sp macro="" textlink="'Raw Data'!O3">
      <xdr:nvSpPr>
        <xdr:cNvPr id="12" name="TextBox 11">
          <a:extLst>
            <a:ext uri="{FF2B5EF4-FFF2-40B4-BE49-F238E27FC236}">
              <a16:creationId xmlns:a16="http://schemas.microsoft.com/office/drawing/2014/main" id="{59D063E7-3E94-3ED9-D34B-504CB8683038}"/>
            </a:ext>
          </a:extLst>
        </xdr:cNvPr>
        <xdr:cNvSpPr txBox="1"/>
      </xdr:nvSpPr>
      <xdr:spPr>
        <a:xfrm>
          <a:off x="6988175" y="302683"/>
          <a:ext cx="1202637"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7723E6A4-FE1F-4F14-9607-16E6C610A532}" type="TxLink">
            <a:rPr lang="en-US" sz="1400" b="1" i="0" u="none" strike="noStrike">
              <a:solidFill>
                <a:schemeClr val="accent1">
                  <a:lumMod val="20000"/>
                  <a:lumOff val="80000"/>
                </a:schemeClr>
              </a:solidFill>
              <a:latin typeface="Arial Black" panose="020B0A04020102020204" pitchFamily="34" charset="0"/>
              <a:ea typeface="+mn-ea"/>
              <a:cs typeface="Calibri"/>
            </a:rPr>
            <a:pPr marL="0" indent="0"/>
            <a:t>89155.027</a:t>
          </a:fld>
          <a:endParaRPr lang="en-US" sz="1400" b="1" i="0" u="none" strike="noStrike">
            <a:solidFill>
              <a:schemeClr val="accent1">
                <a:lumMod val="20000"/>
                <a:lumOff val="80000"/>
              </a:schemeClr>
            </a:solidFill>
            <a:latin typeface="Arial Black" panose="020B0A04020102020204" pitchFamily="34" charset="0"/>
            <a:ea typeface="+mn-ea"/>
            <a:cs typeface="Calibri"/>
          </a:endParaRPr>
        </a:p>
      </xdr:txBody>
    </xdr:sp>
    <xdr:clientData/>
  </xdr:oneCellAnchor>
  <xdr:oneCellAnchor>
    <xdr:from>
      <xdr:col>14</xdr:col>
      <xdr:colOff>420158</xdr:colOff>
      <xdr:row>1</xdr:row>
      <xdr:rowOff>78316</xdr:rowOff>
    </xdr:from>
    <xdr:ext cx="663771" cy="345544"/>
    <xdr:sp macro="" textlink="'Raw Data'!O6">
      <xdr:nvSpPr>
        <xdr:cNvPr id="13" name="TextBox 12">
          <a:extLst>
            <a:ext uri="{FF2B5EF4-FFF2-40B4-BE49-F238E27FC236}">
              <a16:creationId xmlns:a16="http://schemas.microsoft.com/office/drawing/2014/main" id="{D34F1079-6DB1-0841-2A00-8BD682499596}"/>
            </a:ext>
          </a:extLst>
        </xdr:cNvPr>
        <xdr:cNvSpPr txBox="1"/>
      </xdr:nvSpPr>
      <xdr:spPr>
        <a:xfrm>
          <a:off x="9013825" y="268816"/>
          <a:ext cx="663771"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FF0F010-61A5-4D66-B6F0-88A1F186308A}" type="TxLink">
            <a:rPr lang="en-US" sz="1400" b="1" i="0" u="none" strike="noStrike">
              <a:solidFill>
                <a:schemeClr val="accent1">
                  <a:lumMod val="20000"/>
                  <a:lumOff val="80000"/>
                </a:schemeClr>
              </a:solidFill>
              <a:latin typeface="Arial Black" panose="020B0A04020102020204" pitchFamily="34" charset="0"/>
              <a:ea typeface="+mn-ea"/>
              <a:cs typeface="Calibri"/>
            </a:rPr>
            <a:pPr marL="0" indent="0"/>
            <a:t>1000</a:t>
          </a:fld>
          <a:endParaRPr lang="en-US" sz="1400" b="1" i="0" u="none" strike="noStrike">
            <a:solidFill>
              <a:schemeClr val="accent1">
                <a:lumMod val="20000"/>
                <a:lumOff val="80000"/>
              </a:schemeClr>
            </a:solidFill>
            <a:latin typeface="Arial Black" panose="020B0A04020102020204" pitchFamily="34" charset="0"/>
            <a:ea typeface="+mn-ea"/>
            <a:cs typeface="Calibri"/>
          </a:endParaRPr>
        </a:p>
      </xdr:txBody>
    </xdr:sp>
    <xdr:clientData/>
  </xdr:oneCellAnchor>
  <xdr:oneCellAnchor>
    <xdr:from>
      <xdr:col>17</xdr:col>
      <xdr:colOff>210608</xdr:colOff>
      <xdr:row>1</xdr:row>
      <xdr:rowOff>57150</xdr:rowOff>
    </xdr:from>
    <xdr:ext cx="903324" cy="345544"/>
    <xdr:sp macro="" textlink="'Raw Data'!O4">
      <xdr:nvSpPr>
        <xdr:cNvPr id="14" name="TextBox 13">
          <a:extLst>
            <a:ext uri="{FF2B5EF4-FFF2-40B4-BE49-F238E27FC236}">
              <a16:creationId xmlns:a16="http://schemas.microsoft.com/office/drawing/2014/main" id="{467271A6-2EA1-08FE-1C8E-7B839266BE57}"/>
            </a:ext>
          </a:extLst>
        </xdr:cNvPr>
        <xdr:cNvSpPr txBox="1"/>
      </xdr:nvSpPr>
      <xdr:spPr>
        <a:xfrm>
          <a:off x="10645775" y="247650"/>
          <a:ext cx="90332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55B8686-F527-440B-B693-C099300E2144}" type="TxLink">
            <a:rPr lang="en-US" sz="1400" b="1" i="0" u="none" strike="noStrike">
              <a:solidFill>
                <a:schemeClr val="accent1">
                  <a:lumMod val="20000"/>
                  <a:lumOff val="80000"/>
                </a:schemeClr>
              </a:solidFill>
              <a:latin typeface="Arial Black" panose="020B0A04020102020204" pitchFamily="34" charset="0"/>
              <a:ea typeface="+mn-ea"/>
              <a:cs typeface="Calibri"/>
            </a:rPr>
            <a:pPr marL="0" indent="0"/>
            <a:t>149875</a:t>
          </a:fld>
          <a:endParaRPr lang="en-US" sz="1400" b="1" i="0" u="none" strike="noStrike">
            <a:solidFill>
              <a:schemeClr val="accent1">
                <a:lumMod val="20000"/>
                <a:lumOff val="80000"/>
              </a:schemeClr>
            </a:solidFill>
            <a:latin typeface="Arial Black" panose="020B0A04020102020204" pitchFamily="34" charset="0"/>
            <a:ea typeface="+mn-ea"/>
            <a:cs typeface="Calibri"/>
          </a:endParaRPr>
        </a:p>
      </xdr:txBody>
    </xdr:sp>
    <xdr:clientData/>
  </xdr:oneCellAnchor>
  <xdr:oneCellAnchor>
    <xdr:from>
      <xdr:col>20</xdr:col>
      <xdr:colOff>23283</xdr:colOff>
      <xdr:row>1</xdr:row>
      <xdr:rowOff>63500</xdr:rowOff>
    </xdr:from>
    <xdr:ext cx="783548" cy="345544"/>
    <xdr:sp macro="" textlink="'Raw Data'!O5">
      <xdr:nvSpPr>
        <xdr:cNvPr id="15" name="TextBox 14">
          <a:extLst>
            <a:ext uri="{FF2B5EF4-FFF2-40B4-BE49-F238E27FC236}">
              <a16:creationId xmlns:a16="http://schemas.microsoft.com/office/drawing/2014/main" id="{4F7DAB80-59CC-6825-FCEB-F12AD187A336}"/>
            </a:ext>
          </a:extLst>
        </xdr:cNvPr>
        <xdr:cNvSpPr txBox="1"/>
      </xdr:nvSpPr>
      <xdr:spPr>
        <a:xfrm>
          <a:off x="12299950" y="254000"/>
          <a:ext cx="783548"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37498AF-6853-421D-AAFD-FA65F7B62043}" type="TxLink">
            <a:rPr lang="en-US" sz="1400" b="1" i="0" u="none" strike="noStrike">
              <a:solidFill>
                <a:schemeClr val="accent1">
                  <a:lumMod val="20000"/>
                  <a:lumOff val="80000"/>
                </a:schemeClr>
              </a:solidFill>
              <a:latin typeface="Arial Black" panose="020B0A04020102020204" pitchFamily="34" charset="0"/>
              <a:ea typeface="+mn-ea"/>
              <a:cs typeface="Calibri"/>
            </a:rPr>
            <a:pPr marL="0" indent="0"/>
            <a:t>30060</a:t>
          </a:fld>
          <a:endParaRPr lang="en-US" sz="1400" b="1" i="0" u="none" strike="noStrike">
            <a:solidFill>
              <a:schemeClr val="accent1">
                <a:lumMod val="20000"/>
                <a:lumOff val="80000"/>
              </a:schemeClr>
            </a:solidFill>
            <a:latin typeface="Arial Black" panose="020B0A04020102020204" pitchFamily="34" charset="0"/>
            <a:ea typeface="+mn-ea"/>
            <a:cs typeface="Calibri"/>
          </a:endParaRPr>
        </a:p>
      </xdr:txBody>
    </xdr:sp>
    <xdr:clientData/>
  </xdr:oneCellAnchor>
  <xdr:twoCellAnchor editAs="oneCell">
    <xdr:from>
      <xdr:col>6</xdr:col>
      <xdr:colOff>325153</xdr:colOff>
      <xdr:row>1</xdr:row>
      <xdr:rowOff>31749</xdr:rowOff>
    </xdr:from>
    <xdr:to>
      <xdr:col>7</xdr:col>
      <xdr:colOff>504825</xdr:colOff>
      <xdr:row>5</xdr:row>
      <xdr:rowOff>59266</xdr:rowOff>
    </xdr:to>
    <xdr:pic>
      <xdr:nvPicPr>
        <xdr:cNvPr id="18" name="Graphic 17" descr="Boardroom">
          <a:extLst>
            <a:ext uri="{FF2B5EF4-FFF2-40B4-BE49-F238E27FC236}">
              <a16:creationId xmlns:a16="http://schemas.microsoft.com/office/drawing/2014/main" id="{5A228661-C6F0-61A7-1207-826B7F7E67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08153" y="222249"/>
          <a:ext cx="793505" cy="789517"/>
        </a:xfrm>
        <a:prstGeom prst="rect">
          <a:avLst/>
        </a:prstGeom>
      </xdr:spPr>
    </xdr:pic>
    <xdr:clientData/>
  </xdr:twoCellAnchor>
  <xdr:twoCellAnchor>
    <xdr:from>
      <xdr:col>0</xdr:col>
      <xdr:colOff>52918</xdr:colOff>
      <xdr:row>4</xdr:row>
      <xdr:rowOff>116417</xdr:rowOff>
    </xdr:from>
    <xdr:to>
      <xdr:col>1</xdr:col>
      <xdr:colOff>74254</xdr:colOff>
      <xdr:row>22</xdr:row>
      <xdr:rowOff>30726</xdr:rowOff>
    </xdr:to>
    <xdr:grpSp>
      <xdr:nvGrpSpPr>
        <xdr:cNvPr id="35" name="Group 34">
          <a:extLst>
            <a:ext uri="{FF2B5EF4-FFF2-40B4-BE49-F238E27FC236}">
              <a16:creationId xmlns:a16="http://schemas.microsoft.com/office/drawing/2014/main" id="{86188701-1237-19A6-2FA2-C7704B6E6380}"/>
            </a:ext>
          </a:extLst>
        </xdr:cNvPr>
        <xdr:cNvGrpSpPr/>
      </xdr:nvGrpSpPr>
      <xdr:grpSpPr>
        <a:xfrm>
          <a:off x="52918" y="894804"/>
          <a:ext cx="635852" cy="3417051"/>
          <a:chOff x="314326" y="885824"/>
          <a:chExt cx="628649" cy="3467101"/>
        </a:xfrm>
      </xdr:grpSpPr>
      <xdr:sp macro="" textlink="">
        <xdr:nvSpPr>
          <xdr:cNvPr id="7" name="Rectangle: Rounded Corners 6">
            <a:extLst>
              <a:ext uri="{FF2B5EF4-FFF2-40B4-BE49-F238E27FC236}">
                <a16:creationId xmlns:a16="http://schemas.microsoft.com/office/drawing/2014/main" id="{7ED9A8EF-9C7E-44EA-BFBF-D1356367A550}"/>
              </a:ext>
            </a:extLst>
          </xdr:cNvPr>
          <xdr:cNvSpPr/>
        </xdr:nvSpPr>
        <xdr:spPr>
          <a:xfrm>
            <a:off x="342902" y="885824"/>
            <a:ext cx="571498" cy="3467101"/>
          </a:xfrm>
          <a:prstGeom prst="roundRect">
            <a:avLst/>
          </a:prstGeom>
          <a:solidFill>
            <a:schemeClr val="tx2">
              <a:lumMod val="7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latin typeface="Arial Black" panose="020B0A04020102020204" pitchFamily="34" charset="0"/>
              <a:ea typeface="+mn-ea"/>
              <a:cs typeface="+mn-cs"/>
            </a:endParaRPr>
          </a:p>
        </xdr:txBody>
      </xdr:sp>
      <xdr:pic>
        <xdr:nvPicPr>
          <xdr:cNvPr id="26" name="Graphic 25" descr="Presentation with pie chart">
            <a:hlinkClick xmlns:r="http://schemas.openxmlformats.org/officeDocument/2006/relationships" r:id="rId3"/>
            <a:extLst>
              <a:ext uri="{FF2B5EF4-FFF2-40B4-BE49-F238E27FC236}">
                <a16:creationId xmlns:a16="http://schemas.microsoft.com/office/drawing/2014/main" id="{8D027405-839E-3EF7-B6FB-72A4EC4814D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3849" y="1209676"/>
            <a:ext cx="590551" cy="563227"/>
          </a:xfrm>
          <a:prstGeom prst="rect">
            <a:avLst/>
          </a:prstGeom>
        </xdr:spPr>
      </xdr:pic>
      <xdr:pic>
        <xdr:nvPicPr>
          <xdr:cNvPr id="28" name="Graphic 27" descr="Database">
            <a:hlinkClick xmlns:r="http://schemas.openxmlformats.org/officeDocument/2006/relationships" r:id="rId6"/>
            <a:extLst>
              <a:ext uri="{FF2B5EF4-FFF2-40B4-BE49-F238E27FC236}">
                <a16:creationId xmlns:a16="http://schemas.microsoft.com/office/drawing/2014/main" id="{4C8C7B2E-B71B-304B-FF0E-A08814E00AB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3376" y="2028825"/>
            <a:ext cx="581024" cy="581024"/>
          </a:xfrm>
          <a:prstGeom prst="rect">
            <a:avLst/>
          </a:prstGeom>
        </xdr:spPr>
      </xdr:pic>
      <xdr:pic>
        <xdr:nvPicPr>
          <xdr:cNvPr id="30" name="Graphic 29" descr="Document">
            <a:hlinkClick xmlns:r="http://schemas.openxmlformats.org/officeDocument/2006/relationships" r:id="rId9"/>
            <a:extLst>
              <a:ext uri="{FF2B5EF4-FFF2-40B4-BE49-F238E27FC236}">
                <a16:creationId xmlns:a16="http://schemas.microsoft.com/office/drawing/2014/main" id="{4DAB6A9F-6B43-9E86-6316-75B95CED978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14326" y="2876550"/>
            <a:ext cx="628649" cy="628649"/>
          </a:xfrm>
          <a:prstGeom prst="rect">
            <a:avLst/>
          </a:prstGeom>
        </xdr:spPr>
      </xdr:pic>
      <xdr:pic>
        <xdr:nvPicPr>
          <xdr:cNvPr id="32" name="Graphic 31" descr="Help">
            <a:hlinkClick xmlns:r="http://schemas.openxmlformats.org/officeDocument/2006/relationships" r:id="rId12"/>
            <a:extLst>
              <a:ext uri="{FF2B5EF4-FFF2-40B4-BE49-F238E27FC236}">
                <a16:creationId xmlns:a16="http://schemas.microsoft.com/office/drawing/2014/main" id="{DF031035-79CE-60A1-6838-7DA8E29AB5F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33376" y="3724274"/>
            <a:ext cx="590549" cy="590549"/>
          </a:xfrm>
          <a:prstGeom prst="rect">
            <a:avLst/>
          </a:prstGeom>
        </xdr:spPr>
      </xdr:pic>
    </xdr:grpSp>
    <xdr:clientData/>
  </xdr:twoCellAnchor>
  <xdr:twoCellAnchor>
    <xdr:from>
      <xdr:col>7</xdr:col>
      <xdr:colOff>562691</xdr:colOff>
      <xdr:row>10</xdr:row>
      <xdr:rowOff>5221</xdr:rowOff>
    </xdr:from>
    <xdr:to>
      <xdr:col>14</xdr:col>
      <xdr:colOff>61451</xdr:colOff>
      <xdr:row>21</xdr:row>
      <xdr:rowOff>163871</xdr:rowOff>
    </xdr:to>
    <xdr:sp macro="" textlink="">
      <xdr:nvSpPr>
        <xdr:cNvPr id="36" name="Rectangle: Rounded Corners 35">
          <a:extLst>
            <a:ext uri="{FF2B5EF4-FFF2-40B4-BE49-F238E27FC236}">
              <a16:creationId xmlns:a16="http://schemas.microsoft.com/office/drawing/2014/main" id="{F8D75406-25EF-2F67-746C-BE59EE75B380}"/>
            </a:ext>
          </a:extLst>
        </xdr:cNvPr>
        <xdr:cNvSpPr/>
      </xdr:nvSpPr>
      <xdr:spPr>
        <a:xfrm>
          <a:off x="4864304" y="1951189"/>
          <a:ext cx="3800373" cy="2299214"/>
        </a:xfrm>
        <a:prstGeom prst="roundRect">
          <a:avLst/>
        </a:prstGeom>
        <a:solidFill>
          <a:srgbClr val="0020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Black" panose="020B0A04020102020204" pitchFamily="34" charset="0"/>
            </a:rPr>
            <a:t>Salary Trends by Experience</a:t>
          </a:r>
        </a:p>
      </xdr:txBody>
    </xdr:sp>
    <xdr:clientData/>
  </xdr:twoCellAnchor>
  <xdr:twoCellAnchor>
    <xdr:from>
      <xdr:col>14</xdr:col>
      <xdr:colOff>143387</xdr:colOff>
      <xdr:row>3</xdr:row>
      <xdr:rowOff>143387</xdr:rowOff>
    </xdr:from>
    <xdr:to>
      <xdr:col>18</xdr:col>
      <xdr:colOff>318422</xdr:colOff>
      <xdr:row>21</xdr:row>
      <xdr:rowOff>158136</xdr:rowOff>
    </xdr:to>
    <xdr:sp macro="" textlink="">
      <xdr:nvSpPr>
        <xdr:cNvPr id="37" name="Rectangle: Rounded Corners 36">
          <a:extLst>
            <a:ext uri="{FF2B5EF4-FFF2-40B4-BE49-F238E27FC236}">
              <a16:creationId xmlns:a16="http://schemas.microsoft.com/office/drawing/2014/main" id="{FE4D78DB-863C-C724-5A73-A88D013C4E19}"/>
            </a:ext>
          </a:extLst>
        </xdr:cNvPr>
        <xdr:cNvSpPr/>
      </xdr:nvSpPr>
      <xdr:spPr>
        <a:xfrm>
          <a:off x="8746613" y="727177"/>
          <a:ext cx="2633099" cy="3517491"/>
        </a:xfrm>
        <a:prstGeom prst="roundRect">
          <a:avLst/>
        </a:prstGeom>
        <a:solidFill>
          <a:srgbClr val="0020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Black" panose="020B0A04020102020204" pitchFamily="34" charset="0"/>
            </a:rPr>
            <a:t>Gender-wise Salary Comparison</a:t>
          </a:r>
        </a:p>
      </xdr:txBody>
    </xdr:sp>
    <xdr:clientData/>
  </xdr:twoCellAnchor>
  <xdr:twoCellAnchor>
    <xdr:from>
      <xdr:col>18</xdr:col>
      <xdr:colOff>354883</xdr:colOff>
      <xdr:row>12</xdr:row>
      <xdr:rowOff>40968</xdr:rowOff>
    </xdr:from>
    <xdr:to>
      <xdr:col>21</xdr:col>
      <xdr:colOff>564433</xdr:colOff>
      <xdr:row>21</xdr:row>
      <xdr:rowOff>110715</xdr:rowOff>
    </xdr:to>
    <xdr:sp macro="" textlink="">
      <xdr:nvSpPr>
        <xdr:cNvPr id="39" name="Rectangle: Rounded Corners 38">
          <a:extLst>
            <a:ext uri="{FF2B5EF4-FFF2-40B4-BE49-F238E27FC236}">
              <a16:creationId xmlns:a16="http://schemas.microsoft.com/office/drawing/2014/main" id="{A02E947A-CD47-DD57-BEE7-DB8221273EFF}"/>
            </a:ext>
          </a:extLst>
        </xdr:cNvPr>
        <xdr:cNvSpPr/>
      </xdr:nvSpPr>
      <xdr:spPr>
        <a:xfrm>
          <a:off x="11416173" y="2376129"/>
          <a:ext cx="2053099" cy="1821118"/>
        </a:xfrm>
        <a:prstGeom prst="roundRect">
          <a:avLst/>
        </a:prstGeom>
        <a:solidFill>
          <a:srgbClr val="0020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Black" panose="020B0A04020102020204" pitchFamily="34" charset="0"/>
            </a:rPr>
            <a:t>Salary Distribution by Department</a:t>
          </a:r>
        </a:p>
      </xdr:txBody>
    </xdr:sp>
    <xdr:clientData/>
  </xdr:twoCellAnchor>
  <xdr:twoCellAnchor editAs="absolute">
    <xdr:from>
      <xdr:col>1</xdr:col>
      <xdr:colOff>99484</xdr:colOff>
      <xdr:row>17</xdr:row>
      <xdr:rowOff>124883</xdr:rowOff>
    </xdr:from>
    <xdr:to>
      <xdr:col>3</xdr:col>
      <xdr:colOff>256049</xdr:colOff>
      <xdr:row>21</xdr:row>
      <xdr:rowOff>122903</xdr:rowOff>
    </xdr:to>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5B3BD926-8522-49F9-AE95-C7EEB7D3FA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4000" y="3433028"/>
              <a:ext cx="1385597" cy="776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133348</xdr:colOff>
      <xdr:row>4</xdr:row>
      <xdr:rowOff>95252</xdr:rowOff>
    </xdr:from>
    <xdr:to>
      <xdr:col>10</xdr:col>
      <xdr:colOff>256049</xdr:colOff>
      <xdr:row>9</xdr:row>
      <xdr:rowOff>161926</xdr:rowOff>
    </xdr:to>
    <mc:AlternateContent xmlns:mc="http://schemas.openxmlformats.org/markup-compatibility/2006">
      <mc:Choice xmlns:a14="http://schemas.microsoft.com/office/drawing/2010/main" Requires="a14">
        <xdr:graphicFrame macro="">
          <xdr:nvGraphicFramePr>
            <xdr:cNvPr id="47" name="Experience (Years)">
              <a:extLst>
                <a:ext uri="{FF2B5EF4-FFF2-40B4-BE49-F238E27FC236}">
                  <a16:creationId xmlns:a16="http://schemas.microsoft.com/office/drawing/2014/main" id="{BB4B393F-E192-434C-86FF-00D6E6B9E6BE}"/>
                </a:ext>
              </a:extLst>
            </xdr:cNvPr>
            <xdr:cNvGraphicFramePr/>
          </xdr:nvGraphicFramePr>
          <xdr:xfrm>
            <a:off x="0" y="0"/>
            <a:ext cx="0" cy="0"/>
          </xdr:xfrm>
          <a:graphic>
            <a:graphicData uri="http://schemas.microsoft.com/office/drawing/2010/slicer">
              <sle:slicer xmlns:sle="http://schemas.microsoft.com/office/drawing/2010/slicer" name="Experience (Years)"/>
            </a:graphicData>
          </a:graphic>
        </xdr:graphicFrame>
      </mc:Choice>
      <mc:Fallback>
        <xdr:sp macro="" textlink="">
          <xdr:nvSpPr>
            <xdr:cNvPr id="0" name=""/>
            <xdr:cNvSpPr>
              <a:spLocks noTextEdit="1"/>
            </xdr:cNvSpPr>
          </xdr:nvSpPr>
          <xdr:spPr>
            <a:xfrm>
              <a:off x="747864" y="873639"/>
              <a:ext cx="5653346" cy="1039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327742</xdr:colOff>
      <xdr:row>4</xdr:row>
      <xdr:rowOff>92178</xdr:rowOff>
    </xdr:from>
    <xdr:to>
      <xdr:col>14</xdr:col>
      <xdr:colOff>51208</xdr:colOff>
      <xdr:row>9</xdr:row>
      <xdr:rowOff>133145</xdr:rowOff>
    </xdr:to>
    <mc:AlternateContent xmlns:mc="http://schemas.openxmlformats.org/markup-compatibility/2006">
      <mc:Choice xmlns:a14="http://schemas.microsoft.com/office/drawing/2010/main" Requires="a14">
        <xdr:graphicFrame macro="">
          <xdr:nvGraphicFramePr>
            <xdr:cNvPr id="48" name="Department">
              <a:extLst>
                <a:ext uri="{FF2B5EF4-FFF2-40B4-BE49-F238E27FC236}">
                  <a16:creationId xmlns:a16="http://schemas.microsoft.com/office/drawing/2014/main" id="{F9F64564-94CA-4556-92B8-A29B40905FF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472903" y="870565"/>
              <a:ext cx="2181531" cy="101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133350</xdr:colOff>
      <xdr:row>9</xdr:row>
      <xdr:rowOff>180976</xdr:rowOff>
    </xdr:from>
    <xdr:to>
      <xdr:col>3</xdr:col>
      <xdr:colOff>257175</xdr:colOff>
      <xdr:row>17</xdr:row>
      <xdr:rowOff>57150</xdr:rowOff>
    </xdr:to>
    <mc:AlternateContent xmlns:mc="http://schemas.openxmlformats.org/markup-compatibility/2006">
      <mc:Choice xmlns:a14="http://schemas.microsoft.com/office/drawing/2010/main" Requires="a14">
        <xdr:graphicFrame macro="">
          <xdr:nvGraphicFramePr>
            <xdr:cNvPr id="49" name="Location">
              <a:extLst>
                <a:ext uri="{FF2B5EF4-FFF2-40B4-BE49-F238E27FC236}">
                  <a16:creationId xmlns:a16="http://schemas.microsoft.com/office/drawing/2014/main" id="{ABAA2EB6-2A94-404A-8D0C-B0BEBD39E85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47866" y="1932347"/>
              <a:ext cx="1352857" cy="143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313405</xdr:colOff>
      <xdr:row>9</xdr:row>
      <xdr:rowOff>179337</xdr:rowOff>
    </xdr:from>
    <xdr:to>
      <xdr:col>7</xdr:col>
      <xdr:colOff>471129</xdr:colOff>
      <xdr:row>21</xdr:row>
      <xdr:rowOff>112662</xdr:rowOff>
    </xdr:to>
    <xdr:sp macro="" textlink="">
      <xdr:nvSpPr>
        <xdr:cNvPr id="40" name="Rectangle: Rounded Corners 39">
          <a:extLst>
            <a:ext uri="{FF2B5EF4-FFF2-40B4-BE49-F238E27FC236}">
              <a16:creationId xmlns:a16="http://schemas.microsoft.com/office/drawing/2014/main" id="{B194C89D-6462-BAE4-0AA2-89967E888882}"/>
            </a:ext>
          </a:extLst>
        </xdr:cNvPr>
        <xdr:cNvSpPr/>
      </xdr:nvSpPr>
      <xdr:spPr>
        <a:xfrm>
          <a:off x="2156953" y="1930708"/>
          <a:ext cx="2615789" cy="2268486"/>
        </a:xfrm>
        <a:prstGeom prst="roundRect">
          <a:avLst/>
        </a:prstGeom>
        <a:solidFill>
          <a:srgbClr val="0020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Black" panose="020B0A04020102020204" pitchFamily="34" charset="0"/>
            </a:rPr>
            <a:t>Employee Distribution by Department</a:t>
          </a:r>
        </a:p>
      </xdr:txBody>
    </xdr:sp>
    <xdr:clientData/>
  </xdr:twoCellAnchor>
  <xdr:twoCellAnchor>
    <xdr:from>
      <xdr:col>18</xdr:col>
      <xdr:colOff>409677</xdr:colOff>
      <xdr:row>3</xdr:row>
      <xdr:rowOff>92178</xdr:rowOff>
    </xdr:from>
    <xdr:to>
      <xdr:col>21</xdr:col>
      <xdr:colOff>542822</xdr:colOff>
      <xdr:row>11</xdr:row>
      <xdr:rowOff>163870</xdr:rowOff>
    </xdr:to>
    <xdr:grpSp>
      <xdr:nvGrpSpPr>
        <xdr:cNvPr id="17" name="Group 16">
          <a:extLst>
            <a:ext uri="{FF2B5EF4-FFF2-40B4-BE49-F238E27FC236}">
              <a16:creationId xmlns:a16="http://schemas.microsoft.com/office/drawing/2014/main" id="{7481D306-3F00-E3D5-33AD-5AF58331F687}"/>
            </a:ext>
          </a:extLst>
        </xdr:cNvPr>
        <xdr:cNvGrpSpPr/>
      </xdr:nvGrpSpPr>
      <xdr:grpSpPr>
        <a:xfrm>
          <a:off x="11470967" y="675968"/>
          <a:ext cx="1976694" cy="1628467"/>
          <a:chOff x="7613650" y="847725"/>
          <a:chExt cx="2935816" cy="1085850"/>
        </a:xfrm>
      </xdr:grpSpPr>
      <xdr:sp macro="" textlink="">
        <xdr:nvSpPr>
          <xdr:cNvPr id="38" name="Rectangle: Rounded Corners 37">
            <a:extLst>
              <a:ext uri="{FF2B5EF4-FFF2-40B4-BE49-F238E27FC236}">
                <a16:creationId xmlns:a16="http://schemas.microsoft.com/office/drawing/2014/main" id="{D9384DED-685F-97AD-6BDB-483D11622CE4}"/>
              </a:ext>
            </a:extLst>
          </xdr:cNvPr>
          <xdr:cNvSpPr/>
        </xdr:nvSpPr>
        <xdr:spPr>
          <a:xfrm>
            <a:off x="7613650" y="847725"/>
            <a:ext cx="2935816" cy="1085850"/>
          </a:xfrm>
          <a:prstGeom prst="roundRect">
            <a:avLst/>
          </a:prstGeom>
          <a:solidFill>
            <a:srgbClr val="00204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Black" panose="020B0A04020102020204" pitchFamily="34" charset="0"/>
              </a:rPr>
              <a:t>Gender-wise Average Salary</a:t>
            </a:r>
          </a:p>
          <a:p>
            <a:pPr algn="ctr"/>
            <a:endParaRPr lang="en-US" sz="1200">
              <a:latin typeface="Arial Black" panose="020B0A04020102020204" pitchFamily="34" charset="0"/>
            </a:endParaRPr>
          </a:p>
        </xdr:txBody>
      </xdr:sp>
      <xdr:graphicFrame macro="">
        <xdr:nvGraphicFramePr>
          <xdr:cNvPr id="16" name="Chart 15">
            <a:extLst>
              <a:ext uri="{FF2B5EF4-FFF2-40B4-BE49-F238E27FC236}">
                <a16:creationId xmlns:a16="http://schemas.microsoft.com/office/drawing/2014/main" id="{A68FD243-5F85-4334-907E-BA21E39E33B1}"/>
              </a:ext>
            </a:extLst>
          </xdr:cNvPr>
          <xdr:cNvGraphicFramePr>
            <a:graphicFrameLocks/>
          </xdr:cNvGraphicFramePr>
        </xdr:nvGraphicFramePr>
        <xdr:xfrm>
          <a:off x="7704668" y="1291626"/>
          <a:ext cx="2730500" cy="61337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3</xdr:col>
      <xdr:colOff>313405</xdr:colOff>
      <xdr:row>12</xdr:row>
      <xdr:rowOff>194596</xdr:rowOff>
    </xdr:from>
    <xdr:to>
      <xdr:col>7</xdr:col>
      <xdr:colOff>512097</xdr:colOff>
      <xdr:row>21</xdr:row>
      <xdr:rowOff>106976</xdr:rowOff>
    </xdr:to>
    <xdr:graphicFrame macro="">
      <xdr:nvGraphicFramePr>
        <xdr:cNvPr id="22" name="Chart 21">
          <a:extLst>
            <a:ext uri="{FF2B5EF4-FFF2-40B4-BE49-F238E27FC236}">
              <a16:creationId xmlns:a16="http://schemas.microsoft.com/office/drawing/2014/main" id="{8C822AF1-F9B6-4F8D-8489-2C02280DB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562691</xdr:colOff>
      <xdr:row>12</xdr:row>
      <xdr:rowOff>81936</xdr:rowOff>
    </xdr:from>
    <xdr:to>
      <xdr:col>13</xdr:col>
      <xdr:colOff>491613</xdr:colOff>
      <xdr:row>21</xdr:row>
      <xdr:rowOff>165181</xdr:rowOff>
    </xdr:to>
    <xdr:graphicFrame macro="">
      <xdr:nvGraphicFramePr>
        <xdr:cNvPr id="10" name="Chart 9">
          <a:extLst>
            <a:ext uri="{FF2B5EF4-FFF2-40B4-BE49-F238E27FC236}">
              <a16:creationId xmlns:a16="http://schemas.microsoft.com/office/drawing/2014/main" id="{77AB5CF0-50A7-4B6B-B53B-747C0B189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204840</xdr:colOff>
      <xdr:row>6</xdr:row>
      <xdr:rowOff>163871</xdr:rowOff>
    </xdr:from>
    <xdr:to>
      <xdr:col>18</xdr:col>
      <xdr:colOff>266292</xdr:colOff>
      <xdr:row>21</xdr:row>
      <xdr:rowOff>163873</xdr:rowOff>
    </xdr:to>
    <xdr:graphicFrame macro="">
      <xdr:nvGraphicFramePr>
        <xdr:cNvPr id="19" name="Chart 18">
          <a:extLst>
            <a:ext uri="{FF2B5EF4-FFF2-40B4-BE49-F238E27FC236}">
              <a16:creationId xmlns:a16="http://schemas.microsoft.com/office/drawing/2014/main" id="{AEE2C633-8E0A-4BD0-B71D-EBBCA7CF2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399435</xdr:colOff>
      <xdr:row>14</xdr:row>
      <xdr:rowOff>184355</xdr:rowOff>
    </xdr:from>
    <xdr:to>
      <xdr:col>21</xdr:col>
      <xdr:colOff>532579</xdr:colOff>
      <xdr:row>21</xdr:row>
      <xdr:rowOff>71694</xdr:rowOff>
    </xdr:to>
    <xdr:graphicFrame macro="">
      <xdr:nvGraphicFramePr>
        <xdr:cNvPr id="20" name="Chart 19">
          <a:extLst>
            <a:ext uri="{FF2B5EF4-FFF2-40B4-BE49-F238E27FC236}">
              <a16:creationId xmlns:a16="http://schemas.microsoft.com/office/drawing/2014/main" id="{037EAAEB-D5B3-4BB1-913B-CDC2F418A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5.844993865743" createdVersion="8" refreshedVersion="8" minRefreshableVersion="3" recordCount="1000" xr:uid="{F4284573-9088-4423-BF39-A756B7BDC766}">
  <cacheSource type="worksheet">
    <worksheetSource ref="C1:M1001" sheet="Raw Data"/>
  </cacheSource>
  <cacheFields count="11">
    <cacheField name="Employee ID" numFmtId="0">
      <sharedItems/>
    </cacheField>
    <cacheField name="Name" numFmtId="0">
      <sharedItems/>
    </cacheField>
    <cacheField name="Gender" numFmtId="0">
      <sharedItems count="2">
        <s v="Male"/>
        <s v="Female"/>
      </sharedItems>
    </cacheField>
    <cacheField name="Age" numFmtId="0">
      <sharedItems containsSemiMixedTypes="0" containsString="0" containsNumber="1" containsInteger="1" minValue="22" maxValue="59"/>
    </cacheField>
    <cacheField name="Department" numFmtId="0">
      <sharedItems count="6">
        <s v="Sales"/>
        <s v="HR"/>
        <s v="IT"/>
        <s v="Marketing"/>
        <s v="Finance"/>
        <s v="Operations"/>
      </sharedItems>
    </cacheField>
    <cacheField name="Job Title" numFmtId="0">
      <sharedItems/>
    </cacheField>
    <cacheField name="Experience (Years)" numFmtId="0">
      <sharedItems containsSemiMixedTypes="0" containsString="0" containsNumber="1" containsInteger="1" minValue="1" maxValue="39" count="39">
        <n v="30"/>
        <n v="6"/>
        <n v="29"/>
        <n v="8"/>
        <n v="33"/>
        <n v="17"/>
        <n v="11"/>
        <n v="13"/>
        <n v="31"/>
        <n v="28"/>
        <n v="16"/>
        <n v="4"/>
        <n v="35"/>
        <n v="26"/>
        <n v="12"/>
        <n v="37"/>
        <n v="25"/>
        <n v="18"/>
        <n v="19"/>
        <n v="23"/>
        <n v="38"/>
        <n v="34"/>
        <n v="2"/>
        <n v="32"/>
        <n v="36"/>
        <n v="1"/>
        <n v="39"/>
        <n v="20"/>
        <n v="24"/>
        <n v="22"/>
        <n v="9"/>
        <n v="10"/>
        <n v="21"/>
        <n v="27"/>
        <n v="3"/>
        <n v="7"/>
        <n v="14"/>
        <n v="5"/>
        <n v="15"/>
      </sharedItems>
    </cacheField>
    <cacheField name="Location" numFmtId="0">
      <sharedItems count="5">
        <s v="Houston"/>
        <s v="San Francisco"/>
        <s v="Los Angeles"/>
        <s v="New York"/>
        <s v="Chicago"/>
      </sharedItems>
    </cacheField>
    <cacheField name="Salary" numFmtId="0">
      <sharedItems containsSemiMixedTypes="0" containsString="0" containsNumber="1" containsInteger="1" minValue="30060" maxValue="149875"/>
    </cacheField>
    <cacheField name="Bonus %" numFmtId="0">
      <sharedItems containsSemiMixedTypes="0" containsString="0" containsNumber="1" minValue="5.01" maxValue="19.989999999999998"/>
    </cacheField>
    <cacheField name="Total Compensation" numFmtId="0">
      <sharedItems containsSemiMixedTypes="0" containsString="0" containsNumber="1" minValue="32384.05" maxValue="178912.67"/>
    </cacheField>
  </cacheFields>
  <extLst>
    <ext xmlns:x14="http://schemas.microsoft.com/office/spreadsheetml/2009/9/main" uri="{725AE2AE-9491-48be-B2B4-4EB974FC3084}">
      <x14:pivotCacheDefinition pivotCacheId="1940220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MP1000"/>
    <s v="Employee_0"/>
    <x v="0"/>
    <n v="38"/>
    <x v="0"/>
    <s v="Lead"/>
    <x v="0"/>
    <x v="0"/>
    <n v="99806"/>
    <n v="11.41"/>
    <n v="111190.45"/>
  </r>
  <r>
    <s v="EMP1001"/>
    <s v="Employee_1"/>
    <x v="1"/>
    <n v="30"/>
    <x v="1"/>
    <s v="Manager"/>
    <x v="1"/>
    <x v="1"/>
    <n v="72814"/>
    <n v="12.13"/>
    <n v="81643.789999999994"/>
  </r>
  <r>
    <s v="EMP1002"/>
    <s v="Employee_2"/>
    <x v="0"/>
    <n v="54"/>
    <x v="2"/>
    <s v="Lead"/>
    <x v="2"/>
    <x v="1"/>
    <n v="100219"/>
    <n v="18.47"/>
    <n v="118728.78"/>
  </r>
  <r>
    <s v="EMP1003"/>
    <s v="Employee_3"/>
    <x v="0"/>
    <n v="41"/>
    <x v="2"/>
    <s v="Lead"/>
    <x v="3"/>
    <x v="2"/>
    <n v="79646"/>
    <n v="12.88"/>
    <n v="89901.01"/>
  </r>
  <r>
    <s v="EMP1004"/>
    <s v="Employee_4"/>
    <x v="0"/>
    <n v="34"/>
    <x v="3"/>
    <s v="Lead"/>
    <x v="4"/>
    <x v="2"/>
    <n v="69884"/>
    <n v="15.61"/>
    <n v="80792.320000000007"/>
  </r>
  <r>
    <s v="EMP1005"/>
    <s v="Employee_5"/>
    <x v="1"/>
    <n v="49"/>
    <x v="4"/>
    <s v="Manager"/>
    <x v="5"/>
    <x v="3"/>
    <n v="125345"/>
    <n v="8.7799999999999994"/>
    <n v="136353.54"/>
  </r>
  <r>
    <s v="EMP1006"/>
    <s v="Employee_6"/>
    <x v="0"/>
    <n v="50"/>
    <x v="2"/>
    <s v="Lead"/>
    <x v="6"/>
    <x v="0"/>
    <n v="130088"/>
    <n v="11.7"/>
    <n v="145309.46"/>
  </r>
  <r>
    <s v="EMP1007"/>
    <s v="Employee_7"/>
    <x v="0"/>
    <n v="34"/>
    <x v="2"/>
    <s v="Manager"/>
    <x v="7"/>
    <x v="0"/>
    <n v="148198"/>
    <n v="6.85"/>
    <n v="158352.15"/>
  </r>
  <r>
    <s v="EMP1008"/>
    <s v="Employee_8"/>
    <x v="0"/>
    <n v="56"/>
    <x v="0"/>
    <s v="Lead"/>
    <x v="6"/>
    <x v="1"/>
    <n v="99322"/>
    <n v="8.09"/>
    <n v="107356.85"/>
  </r>
  <r>
    <s v="EMP1009"/>
    <s v="Employee_9"/>
    <x v="1"/>
    <n v="27"/>
    <x v="0"/>
    <s v="Assistant"/>
    <x v="8"/>
    <x v="3"/>
    <n v="51650"/>
    <n v="5.01"/>
    <n v="54239.81"/>
  </r>
  <r>
    <s v="EMP1010"/>
    <s v="Employee_10"/>
    <x v="0"/>
    <n v="39"/>
    <x v="5"/>
    <s v="Lead"/>
    <x v="9"/>
    <x v="0"/>
    <n v="124242"/>
    <n v="5.59"/>
    <n v="131185.85999999999"/>
  </r>
  <r>
    <s v="EMP1011"/>
    <s v="Employee_11"/>
    <x v="0"/>
    <n v="26"/>
    <x v="1"/>
    <s v="Executive"/>
    <x v="1"/>
    <x v="3"/>
    <n v="39190"/>
    <n v="19.66"/>
    <n v="46894.46"/>
  </r>
  <r>
    <s v="EMP1012"/>
    <s v="Employee_12"/>
    <x v="0"/>
    <n v="46"/>
    <x v="3"/>
    <s v="Lead"/>
    <x v="10"/>
    <x v="3"/>
    <n v="68196"/>
    <n v="8.64"/>
    <n v="74084.929999999993"/>
  </r>
  <r>
    <s v="EMP1013"/>
    <s v="Employee_13"/>
    <x v="0"/>
    <n v="23"/>
    <x v="1"/>
    <s v="Analyst"/>
    <x v="11"/>
    <x v="1"/>
    <n v="69449"/>
    <n v="14.95"/>
    <n v="79831.39"/>
  </r>
  <r>
    <s v="EMP1014"/>
    <s v="Employee_14"/>
    <x v="1"/>
    <n v="31"/>
    <x v="5"/>
    <s v="Lead"/>
    <x v="12"/>
    <x v="3"/>
    <n v="69661"/>
    <n v="17.59"/>
    <n v="81911.929999999993"/>
  </r>
  <r>
    <s v="EMP1015"/>
    <s v="Employee_15"/>
    <x v="0"/>
    <n v="51"/>
    <x v="0"/>
    <s v="Executive"/>
    <x v="13"/>
    <x v="2"/>
    <n v="59709"/>
    <n v="13.26"/>
    <n v="67626.36"/>
  </r>
  <r>
    <s v="EMP1016"/>
    <s v="Employee_16"/>
    <x v="1"/>
    <n v="26"/>
    <x v="4"/>
    <s v="Executive"/>
    <x v="14"/>
    <x v="2"/>
    <n v="140965"/>
    <n v="7.3"/>
    <n v="151251.45000000001"/>
  </r>
  <r>
    <s v="EMP1017"/>
    <s v="Employee_17"/>
    <x v="1"/>
    <n v="54"/>
    <x v="0"/>
    <s v="Manager"/>
    <x v="6"/>
    <x v="4"/>
    <n v="110428"/>
    <n v="15.92"/>
    <n v="128010.07"/>
  </r>
  <r>
    <s v="EMP1018"/>
    <s v="Employee_18"/>
    <x v="1"/>
    <n v="22"/>
    <x v="3"/>
    <s v="Assistant"/>
    <x v="15"/>
    <x v="1"/>
    <n v="105179"/>
    <n v="14"/>
    <n v="119908.03"/>
  </r>
  <r>
    <s v="EMP1019"/>
    <s v="Employee_19"/>
    <x v="0"/>
    <n v="39"/>
    <x v="0"/>
    <s v="Lead"/>
    <x v="16"/>
    <x v="4"/>
    <n v="39943"/>
    <n v="15.97"/>
    <n v="46321.4"/>
  </r>
  <r>
    <s v="EMP1020"/>
    <s v="Employee_20"/>
    <x v="1"/>
    <n v="53"/>
    <x v="3"/>
    <s v="Manager"/>
    <x v="17"/>
    <x v="2"/>
    <n v="73240"/>
    <n v="16.55"/>
    <n v="85358.44"/>
  </r>
  <r>
    <s v="EMP1021"/>
    <s v="Employee_21"/>
    <x v="0"/>
    <n v="32"/>
    <x v="3"/>
    <s v="Assistant"/>
    <x v="18"/>
    <x v="4"/>
    <n v="75760"/>
    <n v="19.63"/>
    <n v="90632.56"/>
  </r>
  <r>
    <s v="EMP1022"/>
    <s v="Employee_22"/>
    <x v="1"/>
    <n v="42"/>
    <x v="3"/>
    <s v="Lead"/>
    <x v="19"/>
    <x v="1"/>
    <n v="51042"/>
    <n v="13.6"/>
    <n v="57985.47"/>
  </r>
  <r>
    <s v="EMP1023"/>
    <s v="Employee_23"/>
    <x v="1"/>
    <n v="47"/>
    <x v="5"/>
    <s v="Analyst"/>
    <x v="20"/>
    <x v="1"/>
    <n v="73894"/>
    <n v="10.119999999999999"/>
    <n v="81375.48"/>
  </r>
  <r>
    <s v="EMP1024"/>
    <s v="Employee_24"/>
    <x v="1"/>
    <n v="46"/>
    <x v="3"/>
    <s v="Lead"/>
    <x v="17"/>
    <x v="3"/>
    <n v="36869"/>
    <n v="14.73"/>
    <n v="42298.69"/>
  </r>
  <r>
    <s v="EMP1025"/>
    <s v="Employee_25"/>
    <x v="1"/>
    <n v="43"/>
    <x v="3"/>
    <s v="Executive"/>
    <x v="13"/>
    <x v="0"/>
    <n v="91078"/>
    <n v="6.03"/>
    <n v="96566.92"/>
  </r>
  <r>
    <s v="EMP1026"/>
    <s v="Employee_26"/>
    <x v="1"/>
    <n v="48"/>
    <x v="4"/>
    <s v="Executive"/>
    <x v="1"/>
    <x v="3"/>
    <n v="86759"/>
    <n v="18.46"/>
    <n v="102775.54"/>
  </r>
  <r>
    <s v="EMP1027"/>
    <s v="Employee_27"/>
    <x v="1"/>
    <n v="34"/>
    <x v="1"/>
    <s v="Analyst"/>
    <x v="11"/>
    <x v="1"/>
    <n v="135973"/>
    <n v="6.79"/>
    <n v="145206.54"/>
  </r>
  <r>
    <s v="EMP1028"/>
    <s v="Employee_28"/>
    <x v="1"/>
    <n v="54"/>
    <x v="2"/>
    <s v="Manager"/>
    <x v="2"/>
    <x v="2"/>
    <n v="74306"/>
    <n v="9.92"/>
    <n v="81675.399999999994"/>
  </r>
  <r>
    <s v="EMP1029"/>
    <s v="Employee_29"/>
    <x v="1"/>
    <n v="55"/>
    <x v="1"/>
    <s v="Assistant"/>
    <x v="21"/>
    <x v="2"/>
    <n v="138369"/>
    <n v="17.239999999999998"/>
    <n v="162218.53"/>
  </r>
  <r>
    <s v="EMP1030"/>
    <s v="Employee_30"/>
    <x v="0"/>
    <n v="56"/>
    <x v="3"/>
    <s v="Lead"/>
    <x v="5"/>
    <x v="3"/>
    <n v="85371"/>
    <n v="13.96"/>
    <n v="97288.52"/>
  </r>
  <r>
    <s v="EMP1031"/>
    <s v="Employee_31"/>
    <x v="0"/>
    <n v="22"/>
    <x v="4"/>
    <s v="Executive"/>
    <x v="10"/>
    <x v="1"/>
    <n v="50918"/>
    <n v="10.9"/>
    <n v="56470.37"/>
  </r>
  <r>
    <s v="EMP1032"/>
    <s v="Employee_32"/>
    <x v="1"/>
    <n v="42"/>
    <x v="0"/>
    <s v="Manager"/>
    <x v="22"/>
    <x v="2"/>
    <n v="58379"/>
    <n v="12.1"/>
    <n v="65443.76"/>
  </r>
  <r>
    <s v="EMP1033"/>
    <s v="Employee_33"/>
    <x v="1"/>
    <n v="27"/>
    <x v="4"/>
    <s v="Analyst"/>
    <x v="21"/>
    <x v="1"/>
    <n v="138475"/>
    <n v="17.82"/>
    <n v="163148.76999999999"/>
  </r>
  <r>
    <s v="EMP1034"/>
    <s v="Employee_34"/>
    <x v="1"/>
    <n v="49"/>
    <x v="3"/>
    <s v="Executive"/>
    <x v="3"/>
    <x v="2"/>
    <n v="120810"/>
    <n v="10.1"/>
    <n v="133011.89000000001"/>
  </r>
  <r>
    <s v="EMP1035"/>
    <s v="Employee_35"/>
    <x v="0"/>
    <n v="38"/>
    <x v="4"/>
    <s v="Analyst"/>
    <x v="7"/>
    <x v="1"/>
    <n v="113232"/>
    <n v="18.04"/>
    <n v="133664.43"/>
  </r>
  <r>
    <s v="EMP1036"/>
    <s v="Employee_36"/>
    <x v="1"/>
    <n v="26"/>
    <x v="4"/>
    <s v="Lead"/>
    <x v="3"/>
    <x v="4"/>
    <n v="32962"/>
    <n v="6.32"/>
    <n v="35045.86"/>
  </r>
  <r>
    <s v="EMP1037"/>
    <s v="Employee_37"/>
    <x v="0"/>
    <n v="52"/>
    <x v="3"/>
    <s v="Assistant"/>
    <x v="0"/>
    <x v="1"/>
    <n v="43851"/>
    <n v="16.649999999999999"/>
    <n v="51153.06"/>
  </r>
  <r>
    <s v="EMP1038"/>
    <s v="Employee_38"/>
    <x v="0"/>
    <n v="26"/>
    <x v="5"/>
    <s v="Executive"/>
    <x v="23"/>
    <x v="1"/>
    <n v="147626"/>
    <n v="17.71"/>
    <n v="173775.31"/>
  </r>
  <r>
    <s v="EMP1039"/>
    <s v="Employee_39"/>
    <x v="0"/>
    <n v="59"/>
    <x v="4"/>
    <s v="Executive"/>
    <x v="24"/>
    <x v="3"/>
    <n v="75747"/>
    <n v="7.73"/>
    <n v="81600.17"/>
  </r>
  <r>
    <s v="EMP1040"/>
    <s v="Employee_40"/>
    <x v="0"/>
    <n v="24"/>
    <x v="2"/>
    <s v="Lead"/>
    <x v="0"/>
    <x v="4"/>
    <n v="82349"/>
    <n v="11.46"/>
    <n v="91782.24"/>
  </r>
  <r>
    <s v="EMP1041"/>
    <s v="Employee_41"/>
    <x v="0"/>
    <n v="44"/>
    <x v="2"/>
    <s v="Manager"/>
    <x v="25"/>
    <x v="0"/>
    <n v="100832"/>
    <n v="7.48"/>
    <n v="108376.75"/>
  </r>
  <r>
    <s v="EMP1042"/>
    <s v="Employee_42"/>
    <x v="1"/>
    <n v="58"/>
    <x v="4"/>
    <s v="Assistant"/>
    <x v="26"/>
    <x v="3"/>
    <n v="86356"/>
    <n v="15.6"/>
    <n v="99826.73"/>
  </r>
  <r>
    <s v="EMP1043"/>
    <s v="Employee_43"/>
    <x v="1"/>
    <n v="58"/>
    <x v="5"/>
    <s v="Executive"/>
    <x v="5"/>
    <x v="0"/>
    <n v="44745"/>
    <n v="13.03"/>
    <n v="50575.37"/>
  </r>
  <r>
    <s v="EMP1044"/>
    <s v="Employee_44"/>
    <x v="1"/>
    <n v="31"/>
    <x v="0"/>
    <s v="Assistant"/>
    <x v="27"/>
    <x v="2"/>
    <n v="35730"/>
    <n v="14.53"/>
    <n v="40921.519999999997"/>
  </r>
  <r>
    <s v="EMP1045"/>
    <s v="Employee_45"/>
    <x v="1"/>
    <n v="31"/>
    <x v="3"/>
    <s v="Executive"/>
    <x v="28"/>
    <x v="0"/>
    <n v="43921"/>
    <n v="7.95"/>
    <n v="47411.54"/>
  </r>
  <r>
    <s v="EMP1046"/>
    <s v="Employee_46"/>
    <x v="1"/>
    <n v="40"/>
    <x v="2"/>
    <s v="Assistant"/>
    <x v="29"/>
    <x v="1"/>
    <n v="128430"/>
    <n v="8.18"/>
    <n v="138930.68"/>
  </r>
  <r>
    <s v="EMP1047"/>
    <s v="Employee_47"/>
    <x v="0"/>
    <n v="38"/>
    <x v="0"/>
    <s v="Analyst"/>
    <x v="2"/>
    <x v="0"/>
    <n v="101138"/>
    <n v="5.62"/>
    <n v="106824.44"/>
  </r>
  <r>
    <s v="EMP1048"/>
    <s v="Employee_48"/>
    <x v="1"/>
    <n v="42"/>
    <x v="4"/>
    <s v="Executive"/>
    <x v="29"/>
    <x v="3"/>
    <n v="113111"/>
    <n v="9.83"/>
    <n v="124230.96"/>
  </r>
  <r>
    <s v="EMP1049"/>
    <s v="Employee_49"/>
    <x v="1"/>
    <n v="35"/>
    <x v="0"/>
    <s v="Assistant"/>
    <x v="30"/>
    <x v="3"/>
    <n v="49023"/>
    <n v="13.4"/>
    <n v="55590.2"/>
  </r>
  <r>
    <s v="EMP1050"/>
    <s v="Employee_50"/>
    <x v="0"/>
    <n v="30"/>
    <x v="1"/>
    <s v="Manager"/>
    <x v="15"/>
    <x v="0"/>
    <n v="75349"/>
    <n v="17.87"/>
    <n v="88813.13"/>
  </r>
  <r>
    <s v="EMP1051"/>
    <s v="Employee_51"/>
    <x v="1"/>
    <n v="22"/>
    <x v="2"/>
    <s v="Analyst"/>
    <x v="31"/>
    <x v="3"/>
    <n v="111533"/>
    <n v="15"/>
    <n v="128267.31"/>
  </r>
  <r>
    <s v="EMP1052"/>
    <s v="Employee_52"/>
    <x v="0"/>
    <n v="34"/>
    <x v="4"/>
    <s v="Analyst"/>
    <x v="24"/>
    <x v="3"/>
    <n v="113286"/>
    <n v="11.53"/>
    <n v="126348.95"/>
  </r>
  <r>
    <s v="EMP1053"/>
    <s v="Employee_53"/>
    <x v="1"/>
    <n v="25"/>
    <x v="3"/>
    <s v="Manager"/>
    <x v="15"/>
    <x v="0"/>
    <n v="71979"/>
    <n v="19.3"/>
    <n v="85868.64"/>
  </r>
  <r>
    <s v="EMP1054"/>
    <s v="Employee_54"/>
    <x v="0"/>
    <n v="22"/>
    <x v="5"/>
    <s v="Assistant"/>
    <x v="9"/>
    <x v="4"/>
    <n v="52837"/>
    <n v="15.79"/>
    <n v="61179.26"/>
  </r>
  <r>
    <s v="EMP1055"/>
    <s v="Employee_55"/>
    <x v="1"/>
    <n v="53"/>
    <x v="4"/>
    <s v="Lead"/>
    <x v="9"/>
    <x v="4"/>
    <n v="44997"/>
    <n v="18.95"/>
    <n v="53525.05"/>
  </r>
  <r>
    <s v="EMP1056"/>
    <s v="Employee_56"/>
    <x v="1"/>
    <n v="55"/>
    <x v="3"/>
    <s v="Manager"/>
    <x v="32"/>
    <x v="2"/>
    <n v="134975"/>
    <n v="12.91"/>
    <n v="152405.43"/>
  </r>
  <r>
    <s v="EMP1057"/>
    <s v="Employee_57"/>
    <x v="0"/>
    <n v="49"/>
    <x v="5"/>
    <s v="Assistant"/>
    <x v="28"/>
    <x v="3"/>
    <n v="118603"/>
    <n v="8.8800000000000008"/>
    <n v="129139.17"/>
  </r>
  <r>
    <s v="EMP1058"/>
    <s v="Employee_58"/>
    <x v="0"/>
    <n v="52"/>
    <x v="5"/>
    <s v="Manager"/>
    <x v="22"/>
    <x v="0"/>
    <n v="75039"/>
    <n v="5.79"/>
    <n v="79385.56"/>
  </r>
  <r>
    <s v="EMP1059"/>
    <s v="Employee_59"/>
    <x v="0"/>
    <n v="29"/>
    <x v="4"/>
    <s v="Manager"/>
    <x v="3"/>
    <x v="3"/>
    <n v="50923"/>
    <n v="15.89"/>
    <n v="59015.31"/>
  </r>
  <r>
    <s v="EMP1060"/>
    <s v="Employee_60"/>
    <x v="0"/>
    <n v="47"/>
    <x v="0"/>
    <s v="Executive"/>
    <x v="33"/>
    <x v="1"/>
    <n v="38876"/>
    <n v="6.82"/>
    <n v="41527.17"/>
  </r>
  <r>
    <s v="EMP1061"/>
    <s v="Employee_61"/>
    <x v="0"/>
    <n v="55"/>
    <x v="0"/>
    <s v="Assistant"/>
    <x v="29"/>
    <x v="3"/>
    <n v="90973"/>
    <n v="9.5399999999999991"/>
    <n v="99653.3"/>
  </r>
  <r>
    <s v="EMP1062"/>
    <s v="Employee_62"/>
    <x v="0"/>
    <n v="24"/>
    <x v="5"/>
    <s v="Lead"/>
    <x v="15"/>
    <x v="3"/>
    <n v="32887"/>
    <n v="12.99"/>
    <n v="37158.06"/>
  </r>
  <r>
    <s v="EMP1063"/>
    <s v="Employee_63"/>
    <x v="0"/>
    <n v="33"/>
    <x v="0"/>
    <s v="Executive"/>
    <x v="33"/>
    <x v="4"/>
    <n v="93723"/>
    <n v="13.47"/>
    <n v="106343.97"/>
  </r>
  <r>
    <s v="EMP1064"/>
    <s v="Employee_64"/>
    <x v="0"/>
    <n v="22"/>
    <x v="1"/>
    <s v="Manager"/>
    <x v="2"/>
    <x v="0"/>
    <n v="72422"/>
    <n v="14.01"/>
    <n v="82567.42"/>
  </r>
  <r>
    <s v="EMP1065"/>
    <s v="Employee_65"/>
    <x v="1"/>
    <n v="26"/>
    <x v="5"/>
    <s v="Manager"/>
    <x v="34"/>
    <x v="3"/>
    <n v="132390"/>
    <n v="7.49"/>
    <n v="142311.07999999999"/>
  </r>
  <r>
    <s v="EMP1066"/>
    <s v="Employee_66"/>
    <x v="1"/>
    <n v="51"/>
    <x v="5"/>
    <s v="Manager"/>
    <x v="7"/>
    <x v="4"/>
    <n v="81413"/>
    <n v="10.7"/>
    <n v="90120.98"/>
  </r>
  <r>
    <s v="EMP1067"/>
    <s v="Employee_67"/>
    <x v="0"/>
    <n v="51"/>
    <x v="3"/>
    <s v="Assistant"/>
    <x v="31"/>
    <x v="2"/>
    <n v="132484"/>
    <n v="14.26"/>
    <n v="151373.45000000001"/>
  </r>
  <r>
    <s v="EMP1068"/>
    <s v="Employee_68"/>
    <x v="1"/>
    <n v="38"/>
    <x v="0"/>
    <s v="Assistant"/>
    <x v="24"/>
    <x v="4"/>
    <n v="32841"/>
    <n v="19.55"/>
    <n v="39260.519999999997"/>
  </r>
  <r>
    <s v="EMP1069"/>
    <s v="Employee_69"/>
    <x v="1"/>
    <n v="44"/>
    <x v="5"/>
    <s v="Executive"/>
    <x v="30"/>
    <x v="4"/>
    <n v="58756"/>
    <n v="15.91"/>
    <n v="68106.7"/>
  </r>
  <r>
    <s v="EMP1070"/>
    <s v="Employee_70"/>
    <x v="1"/>
    <n v="36"/>
    <x v="1"/>
    <s v="Lead"/>
    <x v="33"/>
    <x v="4"/>
    <n v="101576"/>
    <n v="18.84"/>
    <n v="120711.96"/>
  </r>
  <r>
    <s v="EMP1071"/>
    <s v="Employee_71"/>
    <x v="1"/>
    <n v="58"/>
    <x v="3"/>
    <s v="Executive"/>
    <x v="21"/>
    <x v="3"/>
    <n v="148248"/>
    <n v="16.43"/>
    <n v="172609.86"/>
  </r>
  <r>
    <s v="EMP1072"/>
    <s v="Employee_72"/>
    <x v="0"/>
    <n v="42"/>
    <x v="4"/>
    <s v="Analyst"/>
    <x v="25"/>
    <x v="3"/>
    <n v="40304"/>
    <n v="13.88"/>
    <n v="45896.480000000003"/>
  </r>
  <r>
    <s v="EMP1073"/>
    <s v="Employee_73"/>
    <x v="1"/>
    <n v="35"/>
    <x v="5"/>
    <s v="Manager"/>
    <x v="23"/>
    <x v="2"/>
    <n v="60341"/>
    <n v="7.88"/>
    <n v="65096.08"/>
  </r>
  <r>
    <s v="EMP1074"/>
    <s v="Employee_74"/>
    <x v="0"/>
    <n v="23"/>
    <x v="1"/>
    <s v="Manager"/>
    <x v="16"/>
    <x v="1"/>
    <n v="34758"/>
    <n v="15"/>
    <n v="39971.800000000003"/>
  </r>
  <r>
    <s v="EMP1075"/>
    <s v="Employee_75"/>
    <x v="1"/>
    <n v="32"/>
    <x v="2"/>
    <s v="Manager"/>
    <x v="2"/>
    <x v="1"/>
    <n v="47010"/>
    <n v="14.35"/>
    <n v="53756.26"/>
  </r>
  <r>
    <s v="EMP1076"/>
    <s v="Employee_76"/>
    <x v="1"/>
    <n v="59"/>
    <x v="1"/>
    <s v="Executive"/>
    <x v="35"/>
    <x v="1"/>
    <n v="90758"/>
    <n v="14.04"/>
    <n v="103497.73"/>
  </r>
  <r>
    <s v="EMP1077"/>
    <s v="Employee_77"/>
    <x v="1"/>
    <n v="55"/>
    <x v="1"/>
    <s v="Executive"/>
    <x v="34"/>
    <x v="2"/>
    <n v="61658"/>
    <n v="12.35"/>
    <n v="69270.78"/>
  </r>
  <r>
    <s v="EMP1078"/>
    <s v="Employee_78"/>
    <x v="0"/>
    <n v="59"/>
    <x v="3"/>
    <s v="Manager"/>
    <x v="27"/>
    <x v="1"/>
    <n v="79002"/>
    <n v="12.93"/>
    <n v="89216.84"/>
  </r>
  <r>
    <s v="EMP1079"/>
    <s v="Employee_79"/>
    <x v="1"/>
    <n v="55"/>
    <x v="4"/>
    <s v="Executive"/>
    <x v="27"/>
    <x v="1"/>
    <n v="133318"/>
    <n v="10.02"/>
    <n v="146671.98000000001"/>
  </r>
  <r>
    <s v="EMP1080"/>
    <s v="Employee_80"/>
    <x v="0"/>
    <n v="39"/>
    <x v="2"/>
    <s v="Assistant"/>
    <x v="0"/>
    <x v="4"/>
    <n v="31375"/>
    <n v="12.79"/>
    <n v="35387.769999999997"/>
  </r>
  <r>
    <s v="EMP1081"/>
    <s v="Employee_81"/>
    <x v="1"/>
    <n v="51"/>
    <x v="0"/>
    <s v="Assistant"/>
    <x v="12"/>
    <x v="3"/>
    <n v="129485"/>
    <n v="7.96"/>
    <n v="139796.32999999999"/>
  </r>
  <r>
    <s v="EMP1082"/>
    <s v="Employee_82"/>
    <x v="0"/>
    <n v="36"/>
    <x v="0"/>
    <s v="Executive"/>
    <x v="12"/>
    <x v="3"/>
    <n v="52092"/>
    <n v="17.079999999999998"/>
    <n v="60988.07"/>
  </r>
  <r>
    <s v="EMP1083"/>
    <s v="Employee_83"/>
    <x v="1"/>
    <n v="48"/>
    <x v="1"/>
    <s v="Manager"/>
    <x v="26"/>
    <x v="4"/>
    <n v="30490"/>
    <n v="7.79"/>
    <n v="32864.15"/>
  </r>
  <r>
    <s v="EMP1084"/>
    <s v="Employee_84"/>
    <x v="0"/>
    <n v="55"/>
    <x v="3"/>
    <s v="Executive"/>
    <x v="33"/>
    <x v="4"/>
    <n v="33729"/>
    <n v="6.27"/>
    <n v="35845.32"/>
  </r>
  <r>
    <s v="EMP1085"/>
    <s v="Employee_85"/>
    <x v="0"/>
    <n v="59"/>
    <x v="3"/>
    <s v="Executive"/>
    <x v="13"/>
    <x v="4"/>
    <n v="35974"/>
    <n v="11.54"/>
    <n v="40126.730000000003"/>
  </r>
  <r>
    <s v="EMP1086"/>
    <s v="Employee_86"/>
    <x v="1"/>
    <n v="54"/>
    <x v="0"/>
    <s v="Executive"/>
    <x v="36"/>
    <x v="3"/>
    <n v="148222"/>
    <n v="14.87"/>
    <n v="170269.45"/>
  </r>
  <r>
    <s v="EMP1087"/>
    <s v="Employee_87"/>
    <x v="0"/>
    <n v="45"/>
    <x v="2"/>
    <s v="Analyst"/>
    <x v="5"/>
    <x v="1"/>
    <n v="115216"/>
    <n v="11.57"/>
    <n v="128541.6"/>
  </r>
  <r>
    <s v="EMP1088"/>
    <s v="Employee_88"/>
    <x v="1"/>
    <n v="36"/>
    <x v="4"/>
    <s v="Assistant"/>
    <x v="17"/>
    <x v="4"/>
    <n v="113860"/>
    <n v="9.15"/>
    <n v="124279.67999999999"/>
  </r>
  <r>
    <s v="EMP1089"/>
    <s v="Employee_89"/>
    <x v="1"/>
    <n v="51"/>
    <x v="2"/>
    <s v="Lead"/>
    <x v="2"/>
    <x v="2"/>
    <n v="126870"/>
    <n v="13.37"/>
    <n v="143835.78"/>
  </r>
  <r>
    <s v="EMP1090"/>
    <s v="Employee_90"/>
    <x v="1"/>
    <n v="38"/>
    <x v="5"/>
    <s v="Lead"/>
    <x v="27"/>
    <x v="4"/>
    <n v="51398"/>
    <n v="10.210000000000001"/>
    <n v="56643.18"/>
  </r>
  <r>
    <s v="EMP1091"/>
    <s v="Employee_91"/>
    <x v="1"/>
    <n v="26"/>
    <x v="5"/>
    <s v="Analyst"/>
    <x v="33"/>
    <x v="0"/>
    <n v="64650"/>
    <n v="18.989999999999998"/>
    <n v="76928.98"/>
  </r>
  <r>
    <s v="EMP1092"/>
    <s v="Employee_92"/>
    <x v="1"/>
    <n v="50"/>
    <x v="4"/>
    <s v="Executive"/>
    <x v="17"/>
    <x v="4"/>
    <n v="51292"/>
    <n v="18.84"/>
    <n v="60955.25"/>
  </r>
  <r>
    <s v="EMP1093"/>
    <s v="Employee_93"/>
    <x v="1"/>
    <n v="25"/>
    <x v="0"/>
    <s v="Analyst"/>
    <x v="11"/>
    <x v="3"/>
    <n v="131291"/>
    <n v="12.54"/>
    <n v="147749.07999999999"/>
  </r>
  <r>
    <s v="EMP1094"/>
    <s v="Employee_94"/>
    <x v="1"/>
    <n v="31"/>
    <x v="4"/>
    <s v="Analyst"/>
    <x v="25"/>
    <x v="4"/>
    <n v="133889"/>
    <n v="9.92"/>
    <n v="147168.46"/>
  </r>
  <r>
    <s v="EMP1095"/>
    <s v="Employee_95"/>
    <x v="1"/>
    <n v="38"/>
    <x v="3"/>
    <s v="Manager"/>
    <x v="25"/>
    <x v="0"/>
    <n v="33159"/>
    <n v="16.059999999999999"/>
    <n v="38483.339999999997"/>
  </r>
  <r>
    <s v="EMP1096"/>
    <s v="Employee_96"/>
    <x v="1"/>
    <n v="31"/>
    <x v="5"/>
    <s v="Assistant"/>
    <x v="13"/>
    <x v="2"/>
    <n v="128162"/>
    <n v="5.55"/>
    <n v="135275.88"/>
  </r>
  <r>
    <s v="EMP1097"/>
    <s v="Employee_97"/>
    <x v="1"/>
    <n v="38"/>
    <x v="1"/>
    <s v="Lead"/>
    <x v="27"/>
    <x v="1"/>
    <n v="92766"/>
    <n v="12.12"/>
    <n v="104010.66"/>
  </r>
  <r>
    <s v="EMP1098"/>
    <s v="Employee_98"/>
    <x v="1"/>
    <n v="41"/>
    <x v="1"/>
    <s v="Executive"/>
    <x v="19"/>
    <x v="4"/>
    <n v="124887"/>
    <n v="10.039999999999999"/>
    <n v="137431.71"/>
  </r>
  <r>
    <s v="EMP1099"/>
    <s v="Employee_99"/>
    <x v="0"/>
    <n v="45"/>
    <x v="0"/>
    <s v="Lead"/>
    <x v="31"/>
    <x v="0"/>
    <n v="132834"/>
    <n v="18.809999999999999"/>
    <n v="157817.47"/>
  </r>
  <r>
    <s v="EMP1100"/>
    <s v="Employee_100"/>
    <x v="0"/>
    <n v="26"/>
    <x v="3"/>
    <s v="Lead"/>
    <x v="6"/>
    <x v="0"/>
    <n v="47065"/>
    <n v="5.18"/>
    <n v="49502.99"/>
  </r>
  <r>
    <s v="EMP1101"/>
    <s v="Employee_101"/>
    <x v="1"/>
    <n v="55"/>
    <x v="2"/>
    <s v="Assistant"/>
    <x v="37"/>
    <x v="2"/>
    <n v="51638"/>
    <n v="13.29"/>
    <n v="58501.84"/>
  </r>
  <r>
    <s v="EMP1102"/>
    <s v="Employee_102"/>
    <x v="1"/>
    <n v="27"/>
    <x v="3"/>
    <s v="Lead"/>
    <x v="25"/>
    <x v="3"/>
    <n v="31073"/>
    <n v="16.11"/>
    <n v="36078.85"/>
  </r>
  <r>
    <s v="EMP1103"/>
    <s v="Employee_103"/>
    <x v="1"/>
    <n v="23"/>
    <x v="1"/>
    <s v="Lead"/>
    <x v="5"/>
    <x v="4"/>
    <n v="76511"/>
    <n v="12.28"/>
    <n v="85902.93"/>
  </r>
  <r>
    <s v="EMP1104"/>
    <s v="Employee_104"/>
    <x v="1"/>
    <n v="34"/>
    <x v="1"/>
    <s v="Analyst"/>
    <x v="29"/>
    <x v="0"/>
    <n v="114307"/>
    <n v="6.28"/>
    <n v="121486.67"/>
  </r>
  <r>
    <s v="EMP1105"/>
    <s v="Employee_105"/>
    <x v="1"/>
    <n v="32"/>
    <x v="5"/>
    <s v="Assistant"/>
    <x v="21"/>
    <x v="2"/>
    <n v="130997"/>
    <n v="19.59"/>
    <n v="156655.28"/>
  </r>
  <r>
    <s v="EMP1106"/>
    <s v="Employee_106"/>
    <x v="1"/>
    <n v="44"/>
    <x v="3"/>
    <s v="Manager"/>
    <x v="2"/>
    <x v="1"/>
    <n v="137866"/>
    <n v="12.77"/>
    <n v="155471.70000000001"/>
  </r>
  <r>
    <s v="EMP1107"/>
    <s v="Employee_107"/>
    <x v="1"/>
    <n v="37"/>
    <x v="3"/>
    <s v="Executive"/>
    <x v="11"/>
    <x v="0"/>
    <n v="59320"/>
    <n v="14.21"/>
    <n v="67751.03"/>
  </r>
  <r>
    <s v="EMP1108"/>
    <s v="Employee_108"/>
    <x v="1"/>
    <n v="52"/>
    <x v="1"/>
    <s v="Lead"/>
    <x v="37"/>
    <x v="2"/>
    <n v="99876"/>
    <n v="8.5500000000000007"/>
    <n v="108414.55"/>
  </r>
  <r>
    <s v="EMP1109"/>
    <s v="Employee_109"/>
    <x v="0"/>
    <n v="32"/>
    <x v="2"/>
    <s v="Executive"/>
    <x v="6"/>
    <x v="3"/>
    <n v="64924"/>
    <n v="12.25"/>
    <n v="72878.789999999994"/>
  </r>
  <r>
    <s v="EMP1110"/>
    <s v="Employee_110"/>
    <x v="1"/>
    <n v="37"/>
    <x v="0"/>
    <s v="Manager"/>
    <x v="32"/>
    <x v="3"/>
    <n v="111720"/>
    <n v="11.44"/>
    <n v="124497.69"/>
  </r>
  <r>
    <s v="EMP1111"/>
    <s v="Employee_111"/>
    <x v="0"/>
    <n v="29"/>
    <x v="0"/>
    <s v="Executive"/>
    <x v="12"/>
    <x v="0"/>
    <n v="70734"/>
    <n v="6.12"/>
    <n v="75065.350000000006"/>
  </r>
  <r>
    <s v="EMP1112"/>
    <s v="Employee_112"/>
    <x v="1"/>
    <n v="25"/>
    <x v="3"/>
    <s v="Manager"/>
    <x v="14"/>
    <x v="0"/>
    <n v="98116"/>
    <n v="6.59"/>
    <n v="104584.2"/>
  </r>
  <r>
    <s v="EMP1113"/>
    <s v="Employee_113"/>
    <x v="1"/>
    <n v="25"/>
    <x v="0"/>
    <s v="Analyst"/>
    <x v="13"/>
    <x v="4"/>
    <n v="70025"/>
    <n v="17.559999999999999"/>
    <n v="82322.850000000006"/>
  </r>
  <r>
    <s v="EMP1114"/>
    <s v="Employee_114"/>
    <x v="0"/>
    <n v="46"/>
    <x v="1"/>
    <s v="Lead"/>
    <x v="18"/>
    <x v="2"/>
    <n v="124503"/>
    <n v="8.6"/>
    <n v="135206.9"/>
  </r>
  <r>
    <s v="EMP1115"/>
    <s v="Employee_115"/>
    <x v="1"/>
    <n v="24"/>
    <x v="1"/>
    <s v="Manager"/>
    <x v="35"/>
    <x v="0"/>
    <n v="32159"/>
    <n v="7.92"/>
    <n v="34707.4"/>
  </r>
  <r>
    <s v="EMP1116"/>
    <s v="Employee_116"/>
    <x v="0"/>
    <n v="53"/>
    <x v="3"/>
    <s v="Executive"/>
    <x v="35"/>
    <x v="4"/>
    <n v="78940"/>
    <n v="12.57"/>
    <n v="88865.66"/>
  </r>
  <r>
    <s v="EMP1117"/>
    <s v="Employee_117"/>
    <x v="1"/>
    <n v="24"/>
    <x v="3"/>
    <s v="Lead"/>
    <x v="13"/>
    <x v="4"/>
    <n v="109436"/>
    <n v="16.53"/>
    <n v="127527.09"/>
  </r>
  <r>
    <s v="EMP1118"/>
    <s v="Employee_118"/>
    <x v="1"/>
    <n v="48"/>
    <x v="5"/>
    <s v="Analyst"/>
    <x v="37"/>
    <x v="0"/>
    <n v="106976"/>
    <n v="5.93"/>
    <n v="113318.82"/>
  </r>
  <r>
    <s v="EMP1119"/>
    <s v="Employee_119"/>
    <x v="0"/>
    <n v="50"/>
    <x v="3"/>
    <s v="Lead"/>
    <x v="32"/>
    <x v="3"/>
    <n v="44678"/>
    <n v="13.65"/>
    <n v="50777.49"/>
  </r>
  <r>
    <s v="EMP1120"/>
    <s v="Employee_120"/>
    <x v="1"/>
    <n v="53"/>
    <x v="2"/>
    <s v="Manager"/>
    <x v="36"/>
    <x v="2"/>
    <n v="91075"/>
    <n v="6.79"/>
    <n v="97257.31"/>
  </r>
  <r>
    <s v="EMP1121"/>
    <s v="Employee_121"/>
    <x v="0"/>
    <n v="40"/>
    <x v="0"/>
    <s v="Analyst"/>
    <x v="11"/>
    <x v="2"/>
    <n v="77204"/>
    <n v="5.55"/>
    <n v="81486.44"/>
  </r>
  <r>
    <s v="EMP1122"/>
    <s v="Employee_122"/>
    <x v="1"/>
    <n v="42"/>
    <x v="3"/>
    <s v="Executive"/>
    <x v="19"/>
    <x v="3"/>
    <n v="42021"/>
    <n v="5.79"/>
    <n v="44454.5"/>
  </r>
  <r>
    <s v="EMP1123"/>
    <s v="Employee_123"/>
    <x v="0"/>
    <n v="26"/>
    <x v="4"/>
    <s v="Analyst"/>
    <x v="27"/>
    <x v="0"/>
    <n v="36772"/>
    <n v="17.510000000000002"/>
    <n v="43211.68"/>
  </r>
  <r>
    <s v="EMP1124"/>
    <s v="Employee_124"/>
    <x v="0"/>
    <n v="39"/>
    <x v="5"/>
    <s v="Analyst"/>
    <x v="38"/>
    <x v="2"/>
    <n v="97163"/>
    <n v="6.77"/>
    <n v="103740.53"/>
  </r>
  <r>
    <s v="EMP1125"/>
    <s v="Employee_125"/>
    <x v="1"/>
    <n v="49"/>
    <x v="4"/>
    <s v="Assistant"/>
    <x v="2"/>
    <x v="0"/>
    <n v="139968"/>
    <n v="5.68"/>
    <n v="147914.35999999999"/>
  </r>
  <r>
    <s v="EMP1126"/>
    <s v="Employee_126"/>
    <x v="1"/>
    <n v="43"/>
    <x v="1"/>
    <s v="Analyst"/>
    <x v="3"/>
    <x v="0"/>
    <n v="103755"/>
    <n v="11.57"/>
    <n v="115757.9"/>
  </r>
  <r>
    <s v="EMP1127"/>
    <s v="Employee_127"/>
    <x v="0"/>
    <n v="42"/>
    <x v="0"/>
    <s v="Analyst"/>
    <x v="18"/>
    <x v="4"/>
    <n v="53464"/>
    <n v="17.66"/>
    <n v="62905.69"/>
  </r>
  <r>
    <s v="EMP1128"/>
    <s v="Employee_128"/>
    <x v="1"/>
    <n v="27"/>
    <x v="3"/>
    <s v="Lead"/>
    <x v="26"/>
    <x v="3"/>
    <n v="81137"/>
    <n v="8.94"/>
    <n v="88387.5"/>
  </r>
  <r>
    <s v="EMP1129"/>
    <s v="Employee_129"/>
    <x v="1"/>
    <n v="22"/>
    <x v="4"/>
    <s v="Executive"/>
    <x v="9"/>
    <x v="0"/>
    <n v="60232"/>
    <n v="11.33"/>
    <n v="67053.69"/>
  </r>
  <r>
    <s v="EMP1130"/>
    <s v="Employee_130"/>
    <x v="1"/>
    <n v="26"/>
    <x v="0"/>
    <s v="Lead"/>
    <x v="33"/>
    <x v="1"/>
    <n v="91497"/>
    <n v="5.6"/>
    <n v="96619.77"/>
  </r>
  <r>
    <s v="EMP1131"/>
    <s v="Employee_131"/>
    <x v="0"/>
    <n v="33"/>
    <x v="1"/>
    <s v="Lead"/>
    <x v="11"/>
    <x v="3"/>
    <n v="138017"/>
    <n v="11.74"/>
    <n v="154214.92000000001"/>
  </r>
  <r>
    <s v="EMP1132"/>
    <s v="Employee_132"/>
    <x v="0"/>
    <n v="47"/>
    <x v="2"/>
    <s v="Manager"/>
    <x v="38"/>
    <x v="2"/>
    <n v="104024"/>
    <n v="13.66"/>
    <n v="118238.04"/>
  </r>
  <r>
    <s v="EMP1133"/>
    <s v="Employee_133"/>
    <x v="0"/>
    <n v="55"/>
    <x v="5"/>
    <s v="Lead"/>
    <x v="12"/>
    <x v="4"/>
    <n v="130485"/>
    <n v="13.56"/>
    <n v="148183.47"/>
  </r>
  <r>
    <s v="EMP1134"/>
    <s v="Employee_134"/>
    <x v="0"/>
    <n v="35"/>
    <x v="0"/>
    <s v="Assistant"/>
    <x v="15"/>
    <x v="2"/>
    <n v="139898"/>
    <n v="9.99"/>
    <n v="153868.76999999999"/>
  </r>
  <r>
    <s v="EMP1135"/>
    <s v="Employee_135"/>
    <x v="0"/>
    <n v="47"/>
    <x v="0"/>
    <s v="Assistant"/>
    <x v="25"/>
    <x v="2"/>
    <n v="81448"/>
    <n v="9.73"/>
    <n v="89375.33"/>
  </r>
  <r>
    <s v="EMP1136"/>
    <s v="Employee_136"/>
    <x v="0"/>
    <n v="48"/>
    <x v="2"/>
    <s v="Manager"/>
    <x v="34"/>
    <x v="3"/>
    <n v="135468"/>
    <n v="6.6"/>
    <n v="144408.01"/>
  </r>
  <r>
    <s v="EMP1137"/>
    <s v="Employee_137"/>
    <x v="0"/>
    <n v="30"/>
    <x v="0"/>
    <s v="Executive"/>
    <x v="28"/>
    <x v="2"/>
    <n v="114517"/>
    <n v="10.5"/>
    <n v="126543.55"/>
  </r>
  <r>
    <s v="EMP1138"/>
    <s v="Employee_138"/>
    <x v="0"/>
    <n v="47"/>
    <x v="1"/>
    <s v="Executive"/>
    <x v="33"/>
    <x v="0"/>
    <n v="30901"/>
    <n v="6.49"/>
    <n v="32907.22"/>
  </r>
  <r>
    <s v="EMP1139"/>
    <s v="Employee_139"/>
    <x v="0"/>
    <n v="43"/>
    <x v="1"/>
    <s v="Lead"/>
    <x v="24"/>
    <x v="2"/>
    <n v="117980"/>
    <n v="16.5"/>
    <n v="137445.45000000001"/>
  </r>
  <r>
    <s v="EMP1140"/>
    <s v="Employee_140"/>
    <x v="1"/>
    <n v="51"/>
    <x v="2"/>
    <s v="Lead"/>
    <x v="21"/>
    <x v="4"/>
    <n v="137594"/>
    <n v="19.489999999999998"/>
    <n v="164416.73000000001"/>
  </r>
  <r>
    <s v="EMP1141"/>
    <s v="Employee_141"/>
    <x v="0"/>
    <n v="38"/>
    <x v="5"/>
    <s v="Lead"/>
    <x v="2"/>
    <x v="4"/>
    <n v="113597"/>
    <n v="19.55"/>
    <n v="135806.48000000001"/>
  </r>
  <r>
    <s v="EMP1142"/>
    <s v="Employee_142"/>
    <x v="1"/>
    <n v="47"/>
    <x v="3"/>
    <s v="Executive"/>
    <x v="28"/>
    <x v="1"/>
    <n v="32881"/>
    <n v="17.98"/>
    <n v="38791.71"/>
  </r>
  <r>
    <s v="EMP1143"/>
    <s v="Employee_143"/>
    <x v="1"/>
    <n v="57"/>
    <x v="4"/>
    <s v="Analyst"/>
    <x v="28"/>
    <x v="4"/>
    <n v="59863"/>
    <n v="14.01"/>
    <n v="68250.929999999993"/>
  </r>
  <r>
    <s v="EMP1144"/>
    <s v="Employee_144"/>
    <x v="1"/>
    <n v="22"/>
    <x v="3"/>
    <s v="Assistant"/>
    <x v="11"/>
    <x v="2"/>
    <n v="141362"/>
    <n v="15.51"/>
    <n v="163291.47"/>
  </r>
  <r>
    <s v="EMP1145"/>
    <s v="Employee_145"/>
    <x v="0"/>
    <n v="29"/>
    <x v="0"/>
    <s v="Analyst"/>
    <x v="34"/>
    <x v="4"/>
    <n v="35622"/>
    <n v="9.2799999999999994"/>
    <n v="38927.040000000001"/>
  </r>
  <r>
    <s v="EMP1146"/>
    <s v="Employee_146"/>
    <x v="0"/>
    <n v="56"/>
    <x v="4"/>
    <s v="Analyst"/>
    <x v="21"/>
    <x v="3"/>
    <n v="31378"/>
    <n v="14.46"/>
    <n v="35915.75"/>
  </r>
  <r>
    <s v="EMP1147"/>
    <s v="Employee_147"/>
    <x v="0"/>
    <n v="36"/>
    <x v="2"/>
    <s v="Executive"/>
    <x v="19"/>
    <x v="4"/>
    <n v="113168"/>
    <n v="11.83"/>
    <n v="126561.14"/>
  </r>
  <r>
    <s v="EMP1148"/>
    <s v="Employee_148"/>
    <x v="0"/>
    <n v="43"/>
    <x v="2"/>
    <s v="Analyst"/>
    <x v="19"/>
    <x v="0"/>
    <n v="123847"/>
    <n v="12.23"/>
    <n v="138993.81"/>
  </r>
  <r>
    <s v="EMP1149"/>
    <s v="Employee_149"/>
    <x v="1"/>
    <n v="35"/>
    <x v="5"/>
    <s v="Manager"/>
    <x v="37"/>
    <x v="3"/>
    <n v="101186"/>
    <n v="16.37"/>
    <n v="117746.76"/>
  </r>
  <r>
    <s v="EMP1150"/>
    <s v="Employee_150"/>
    <x v="0"/>
    <n v="47"/>
    <x v="4"/>
    <s v="Lead"/>
    <x v="8"/>
    <x v="1"/>
    <n v="75201"/>
    <n v="9.23"/>
    <n v="82141.13"/>
  </r>
  <r>
    <s v="EMP1151"/>
    <s v="Employee_151"/>
    <x v="0"/>
    <n v="49"/>
    <x v="1"/>
    <s v="Manager"/>
    <x v="1"/>
    <x v="0"/>
    <n v="137760"/>
    <n v="9.77"/>
    <n v="151219.97"/>
  </r>
  <r>
    <s v="EMP1152"/>
    <s v="Employee_152"/>
    <x v="0"/>
    <n v="44"/>
    <x v="4"/>
    <s v="Assistant"/>
    <x v="15"/>
    <x v="2"/>
    <n v="89251"/>
    <n v="18.87"/>
    <n v="106092.33"/>
  </r>
  <r>
    <s v="EMP1153"/>
    <s v="Employee_153"/>
    <x v="0"/>
    <n v="35"/>
    <x v="0"/>
    <s v="Lead"/>
    <x v="31"/>
    <x v="2"/>
    <n v="102572"/>
    <n v="5.84"/>
    <n v="108565.66"/>
  </r>
  <r>
    <s v="EMP1154"/>
    <s v="Employee_154"/>
    <x v="0"/>
    <n v="45"/>
    <x v="1"/>
    <s v="Analyst"/>
    <x v="35"/>
    <x v="2"/>
    <n v="69255"/>
    <n v="12.28"/>
    <n v="77762.64"/>
  </r>
  <r>
    <s v="EMP1155"/>
    <s v="Employee_155"/>
    <x v="1"/>
    <n v="23"/>
    <x v="2"/>
    <s v="Assistant"/>
    <x v="26"/>
    <x v="0"/>
    <n v="93212"/>
    <n v="18.690000000000001"/>
    <n v="110635.2"/>
  </r>
  <r>
    <s v="EMP1156"/>
    <s v="Employee_156"/>
    <x v="0"/>
    <n v="47"/>
    <x v="4"/>
    <s v="Lead"/>
    <x v="20"/>
    <x v="0"/>
    <n v="80210"/>
    <n v="14.16"/>
    <n v="91564.08"/>
  </r>
  <r>
    <s v="EMP1157"/>
    <s v="Employee_157"/>
    <x v="1"/>
    <n v="35"/>
    <x v="3"/>
    <s v="Analyst"/>
    <x v="32"/>
    <x v="0"/>
    <n v="146736"/>
    <n v="13.2"/>
    <n v="166099.44"/>
  </r>
  <r>
    <s v="EMP1158"/>
    <s v="Employee_158"/>
    <x v="0"/>
    <n v="28"/>
    <x v="5"/>
    <s v="Manager"/>
    <x v="27"/>
    <x v="3"/>
    <n v="52499"/>
    <n v="8.75"/>
    <n v="57090.65"/>
  </r>
  <r>
    <s v="EMP1159"/>
    <s v="Employee_159"/>
    <x v="1"/>
    <n v="24"/>
    <x v="3"/>
    <s v="Lead"/>
    <x v="34"/>
    <x v="3"/>
    <n v="132552"/>
    <n v="10.15"/>
    <n v="146004.88"/>
  </r>
  <r>
    <s v="EMP1160"/>
    <s v="Employee_160"/>
    <x v="0"/>
    <n v="44"/>
    <x v="5"/>
    <s v="Analyst"/>
    <x v="29"/>
    <x v="2"/>
    <n v="81628"/>
    <n v="17.78"/>
    <n v="96142.05"/>
  </r>
  <r>
    <s v="EMP1161"/>
    <s v="Employee_161"/>
    <x v="0"/>
    <n v="39"/>
    <x v="0"/>
    <s v="Manager"/>
    <x v="11"/>
    <x v="4"/>
    <n v="91360"/>
    <n v="13.39"/>
    <n v="103591.53"/>
  </r>
  <r>
    <s v="EMP1162"/>
    <s v="Employee_162"/>
    <x v="1"/>
    <n v="59"/>
    <x v="3"/>
    <s v="Assistant"/>
    <x v="9"/>
    <x v="2"/>
    <n v="34603"/>
    <n v="12.72"/>
    <n v="39004.89"/>
  </r>
  <r>
    <s v="EMP1163"/>
    <s v="Employee_163"/>
    <x v="1"/>
    <n v="56"/>
    <x v="4"/>
    <s v="Assistant"/>
    <x v="14"/>
    <x v="1"/>
    <n v="123309"/>
    <n v="6.49"/>
    <n v="131316.31"/>
  </r>
  <r>
    <s v="EMP1164"/>
    <s v="Employee_164"/>
    <x v="1"/>
    <n v="36"/>
    <x v="4"/>
    <s v="Assistant"/>
    <x v="20"/>
    <x v="3"/>
    <n v="115473"/>
    <n v="5.24"/>
    <n v="121524.27"/>
  </r>
  <r>
    <s v="EMP1165"/>
    <s v="Employee_165"/>
    <x v="0"/>
    <n v="46"/>
    <x v="3"/>
    <s v="Assistant"/>
    <x v="24"/>
    <x v="0"/>
    <n v="42632"/>
    <n v="19.46"/>
    <n v="50926.17"/>
  </r>
  <r>
    <s v="EMP1166"/>
    <s v="Employee_166"/>
    <x v="1"/>
    <n v="58"/>
    <x v="4"/>
    <s v="Executive"/>
    <x v="37"/>
    <x v="3"/>
    <n v="60607"/>
    <n v="10.65"/>
    <n v="67064.55"/>
  </r>
  <r>
    <s v="EMP1167"/>
    <s v="Employee_167"/>
    <x v="0"/>
    <n v="49"/>
    <x v="0"/>
    <s v="Lead"/>
    <x v="7"/>
    <x v="0"/>
    <n v="121873"/>
    <n v="14.05"/>
    <n v="138993.96"/>
  </r>
  <r>
    <s v="EMP1168"/>
    <s v="Employee_168"/>
    <x v="0"/>
    <n v="31"/>
    <x v="1"/>
    <s v="Lead"/>
    <x v="19"/>
    <x v="1"/>
    <n v="95756"/>
    <n v="6.2"/>
    <n v="101688.78"/>
  </r>
  <r>
    <s v="EMP1169"/>
    <s v="Employee_169"/>
    <x v="1"/>
    <n v="38"/>
    <x v="0"/>
    <s v="Executive"/>
    <x v="0"/>
    <x v="1"/>
    <n v="76994"/>
    <n v="15.25"/>
    <n v="88733.06"/>
  </r>
  <r>
    <s v="EMP1170"/>
    <s v="Employee_170"/>
    <x v="1"/>
    <n v="43"/>
    <x v="5"/>
    <s v="Analyst"/>
    <x v="15"/>
    <x v="3"/>
    <n v="93382"/>
    <n v="18.989999999999998"/>
    <n v="111113.84"/>
  </r>
  <r>
    <s v="EMP1171"/>
    <s v="Employee_171"/>
    <x v="0"/>
    <n v="47"/>
    <x v="0"/>
    <s v="Analyst"/>
    <x v="16"/>
    <x v="0"/>
    <n v="100354"/>
    <n v="13.63"/>
    <n v="114037.25"/>
  </r>
  <r>
    <s v="EMP1172"/>
    <s v="Employee_172"/>
    <x v="0"/>
    <n v="46"/>
    <x v="5"/>
    <s v="Assistant"/>
    <x v="33"/>
    <x v="1"/>
    <n v="86344"/>
    <n v="6.89"/>
    <n v="92294.6"/>
  </r>
  <r>
    <s v="EMP1173"/>
    <s v="Employee_173"/>
    <x v="1"/>
    <n v="38"/>
    <x v="4"/>
    <s v="Manager"/>
    <x v="36"/>
    <x v="2"/>
    <n v="83775"/>
    <n v="13.73"/>
    <n v="95273.81"/>
  </r>
  <r>
    <s v="EMP1174"/>
    <s v="Employee_174"/>
    <x v="1"/>
    <n v="34"/>
    <x v="1"/>
    <s v="Analyst"/>
    <x v="24"/>
    <x v="2"/>
    <n v="37349"/>
    <n v="16.5"/>
    <n v="43509.8"/>
  </r>
  <r>
    <s v="EMP1175"/>
    <s v="Employee_175"/>
    <x v="1"/>
    <n v="41"/>
    <x v="4"/>
    <s v="Manager"/>
    <x v="26"/>
    <x v="0"/>
    <n v="101154"/>
    <n v="11.1"/>
    <n v="112378.3"/>
  </r>
  <r>
    <s v="EMP1176"/>
    <s v="Employee_176"/>
    <x v="0"/>
    <n v="46"/>
    <x v="2"/>
    <s v="Lead"/>
    <x v="10"/>
    <x v="3"/>
    <n v="57464"/>
    <n v="18.2"/>
    <n v="67921.05"/>
  </r>
  <r>
    <s v="EMP1177"/>
    <s v="Employee_177"/>
    <x v="0"/>
    <n v="25"/>
    <x v="4"/>
    <s v="Manager"/>
    <x v="29"/>
    <x v="1"/>
    <n v="72624"/>
    <n v="14.73"/>
    <n v="83321.69"/>
  </r>
  <r>
    <s v="EMP1178"/>
    <s v="Employee_178"/>
    <x v="0"/>
    <n v="31"/>
    <x v="5"/>
    <s v="Lead"/>
    <x v="32"/>
    <x v="3"/>
    <n v="67344"/>
    <n v="18.489999999999998"/>
    <n v="79795.05"/>
  </r>
  <r>
    <s v="EMP1179"/>
    <s v="Employee_179"/>
    <x v="0"/>
    <n v="24"/>
    <x v="4"/>
    <s v="Executive"/>
    <x v="32"/>
    <x v="2"/>
    <n v="113791"/>
    <n v="14.35"/>
    <n v="130122.94"/>
  </r>
  <r>
    <s v="EMP1180"/>
    <s v="Employee_180"/>
    <x v="0"/>
    <n v="39"/>
    <x v="4"/>
    <s v="Executive"/>
    <x v="3"/>
    <x v="1"/>
    <n v="54299"/>
    <n v="6.97"/>
    <n v="58083.27"/>
  </r>
  <r>
    <s v="EMP1181"/>
    <s v="Employee_181"/>
    <x v="0"/>
    <n v="57"/>
    <x v="1"/>
    <s v="Assistant"/>
    <x v="10"/>
    <x v="3"/>
    <n v="77975"/>
    <n v="9.65"/>
    <n v="85495.98"/>
  </r>
  <r>
    <s v="EMP1182"/>
    <s v="Employee_182"/>
    <x v="1"/>
    <n v="43"/>
    <x v="4"/>
    <s v="Analyst"/>
    <x v="8"/>
    <x v="4"/>
    <n v="31462"/>
    <n v="8.0299999999999994"/>
    <n v="33987.43"/>
  </r>
  <r>
    <s v="EMP1183"/>
    <s v="Employee_183"/>
    <x v="0"/>
    <n v="55"/>
    <x v="1"/>
    <s v="Assistant"/>
    <x v="31"/>
    <x v="0"/>
    <n v="111441"/>
    <n v="18.63"/>
    <n v="132205.13"/>
  </r>
  <r>
    <s v="EMP1184"/>
    <s v="Employee_184"/>
    <x v="0"/>
    <n v="29"/>
    <x v="3"/>
    <s v="Lead"/>
    <x v="23"/>
    <x v="0"/>
    <n v="120456"/>
    <n v="16.41"/>
    <n v="140218.01"/>
  </r>
  <r>
    <s v="EMP1185"/>
    <s v="Employee_185"/>
    <x v="0"/>
    <n v="40"/>
    <x v="2"/>
    <s v="Assistant"/>
    <x v="21"/>
    <x v="4"/>
    <n v="111788"/>
    <n v="15.15"/>
    <n v="128719.38"/>
  </r>
  <r>
    <s v="EMP1186"/>
    <s v="Employee_186"/>
    <x v="1"/>
    <n v="58"/>
    <x v="1"/>
    <s v="Manager"/>
    <x v="30"/>
    <x v="2"/>
    <n v="136540"/>
    <n v="9.51"/>
    <n v="149531.09"/>
  </r>
  <r>
    <s v="EMP1187"/>
    <s v="Employee_187"/>
    <x v="0"/>
    <n v="27"/>
    <x v="5"/>
    <s v="Lead"/>
    <x v="5"/>
    <x v="1"/>
    <n v="70581"/>
    <n v="7.76"/>
    <n v="76058.559999999998"/>
  </r>
  <r>
    <s v="EMP1188"/>
    <s v="Employee_188"/>
    <x v="0"/>
    <n v="47"/>
    <x v="3"/>
    <s v="Executive"/>
    <x v="6"/>
    <x v="0"/>
    <n v="130372"/>
    <n v="16.350000000000001"/>
    <n v="151683.60999999999"/>
  </r>
  <r>
    <s v="EMP1189"/>
    <s v="Employee_189"/>
    <x v="1"/>
    <n v="55"/>
    <x v="1"/>
    <s v="Analyst"/>
    <x v="23"/>
    <x v="4"/>
    <n v="101289"/>
    <n v="12.11"/>
    <n v="113557.5"/>
  </r>
  <r>
    <s v="EMP1190"/>
    <s v="Employee_190"/>
    <x v="0"/>
    <n v="27"/>
    <x v="1"/>
    <s v="Lead"/>
    <x v="31"/>
    <x v="4"/>
    <n v="135541"/>
    <n v="8.39"/>
    <n v="146908.60999999999"/>
  </r>
  <r>
    <s v="EMP1191"/>
    <s v="Employee_191"/>
    <x v="0"/>
    <n v="58"/>
    <x v="2"/>
    <s v="Lead"/>
    <x v="29"/>
    <x v="2"/>
    <n v="44175"/>
    <n v="14.25"/>
    <n v="50469.64"/>
  </r>
  <r>
    <s v="EMP1192"/>
    <s v="Employee_192"/>
    <x v="0"/>
    <n v="54"/>
    <x v="5"/>
    <s v="Manager"/>
    <x v="5"/>
    <x v="2"/>
    <n v="36191"/>
    <n v="5.61"/>
    <n v="38219.51"/>
  </r>
  <r>
    <s v="EMP1193"/>
    <s v="Employee_193"/>
    <x v="0"/>
    <n v="43"/>
    <x v="0"/>
    <s v="Analyst"/>
    <x v="11"/>
    <x v="3"/>
    <n v="113434"/>
    <n v="9.89"/>
    <n v="124655.52"/>
  </r>
  <r>
    <s v="EMP1194"/>
    <s v="Employee_194"/>
    <x v="0"/>
    <n v="42"/>
    <x v="0"/>
    <s v="Executive"/>
    <x v="16"/>
    <x v="0"/>
    <n v="114518"/>
    <n v="12.03"/>
    <n v="128292.63"/>
  </r>
  <r>
    <s v="EMP1195"/>
    <s v="Employee_195"/>
    <x v="1"/>
    <n v="27"/>
    <x v="1"/>
    <s v="Lead"/>
    <x v="32"/>
    <x v="3"/>
    <n v="110158"/>
    <n v="7.22"/>
    <n v="118110.72"/>
  </r>
  <r>
    <s v="EMP1196"/>
    <s v="Employee_196"/>
    <x v="1"/>
    <n v="27"/>
    <x v="4"/>
    <s v="Lead"/>
    <x v="15"/>
    <x v="4"/>
    <n v="96537"/>
    <n v="19.77"/>
    <n v="115622.19"/>
  </r>
  <r>
    <s v="EMP1197"/>
    <s v="Employee_197"/>
    <x v="1"/>
    <n v="25"/>
    <x v="5"/>
    <s v="Manager"/>
    <x v="20"/>
    <x v="1"/>
    <n v="145721"/>
    <n v="8.14"/>
    <n v="157577.53"/>
  </r>
  <r>
    <s v="EMP1198"/>
    <s v="Employee_198"/>
    <x v="0"/>
    <n v="51"/>
    <x v="3"/>
    <s v="Assistant"/>
    <x v="25"/>
    <x v="1"/>
    <n v="77645"/>
    <n v="6.96"/>
    <n v="83045.440000000002"/>
  </r>
  <r>
    <s v="EMP1199"/>
    <s v="Employee_199"/>
    <x v="0"/>
    <n v="32"/>
    <x v="4"/>
    <s v="Executive"/>
    <x v="16"/>
    <x v="2"/>
    <n v="138536"/>
    <n v="8.0500000000000007"/>
    <n v="149692.34"/>
  </r>
  <r>
    <s v="EMP1200"/>
    <s v="Employee_200"/>
    <x v="0"/>
    <n v="51"/>
    <x v="4"/>
    <s v="Analyst"/>
    <x v="24"/>
    <x v="1"/>
    <n v="53283"/>
    <n v="16.54"/>
    <n v="62093.83"/>
  </r>
  <r>
    <s v="EMP1201"/>
    <s v="Employee_201"/>
    <x v="1"/>
    <n v="52"/>
    <x v="5"/>
    <s v="Lead"/>
    <x v="5"/>
    <x v="1"/>
    <n v="116971"/>
    <n v="11.38"/>
    <n v="130285.32"/>
  </r>
  <r>
    <s v="EMP1202"/>
    <s v="Employee_202"/>
    <x v="0"/>
    <n v="45"/>
    <x v="1"/>
    <s v="Lead"/>
    <x v="28"/>
    <x v="1"/>
    <n v="122759"/>
    <n v="13.48"/>
    <n v="139308.43"/>
  </r>
  <r>
    <s v="EMP1203"/>
    <s v="Employee_203"/>
    <x v="0"/>
    <n v="30"/>
    <x v="1"/>
    <s v="Executive"/>
    <x v="22"/>
    <x v="4"/>
    <n v="89123"/>
    <n v="5.32"/>
    <n v="93860.01"/>
  </r>
  <r>
    <s v="EMP1204"/>
    <s v="Employee_204"/>
    <x v="1"/>
    <n v="24"/>
    <x v="1"/>
    <s v="Assistant"/>
    <x v="38"/>
    <x v="1"/>
    <n v="132780"/>
    <n v="5.52"/>
    <n v="140104.76999999999"/>
  </r>
  <r>
    <s v="EMP1205"/>
    <s v="Employee_205"/>
    <x v="0"/>
    <n v="52"/>
    <x v="1"/>
    <s v="Lead"/>
    <x v="23"/>
    <x v="1"/>
    <n v="60024"/>
    <n v="11.69"/>
    <n v="67039.23"/>
  </r>
  <r>
    <s v="EMP1206"/>
    <s v="Employee_206"/>
    <x v="1"/>
    <n v="58"/>
    <x v="0"/>
    <s v="Executive"/>
    <x v="26"/>
    <x v="1"/>
    <n v="79630"/>
    <n v="17.25"/>
    <n v="93366.04"/>
  </r>
  <r>
    <s v="EMP1207"/>
    <s v="Employee_207"/>
    <x v="1"/>
    <n v="57"/>
    <x v="1"/>
    <s v="Manager"/>
    <x v="1"/>
    <x v="3"/>
    <n v="60734"/>
    <n v="18.28"/>
    <n v="71835.31"/>
  </r>
  <r>
    <s v="EMP1208"/>
    <s v="Employee_208"/>
    <x v="1"/>
    <n v="45"/>
    <x v="0"/>
    <s v="Assistant"/>
    <x v="25"/>
    <x v="4"/>
    <n v="30515"/>
    <n v="6.3"/>
    <n v="32437.63"/>
  </r>
  <r>
    <s v="EMP1209"/>
    <s v="Employee_209"/>
    <x v="0"/>
    <n v="52"/>
    <x v="0"/>
    <s v="Analyst"/>
    <x v="19"/>
    <x v="2"/>
    <n v="140782"/>
    <n v="13.08"/>
    <n v="159189.88"/>
  </r>
  <r>
    <s v="EMP1210"/>
    <s v="Employee_210"/>
    <x v="0"/>
    <n v="27"/>
    <x v="1"/>
    <s v="Lead"/>
    <x v="26"/>
    <x v="3"/>
    <n v="96727"/>
    <n v="18.7"/>
    <n v="114813.45"/>
  </r>
  <r>
    <s v="EMP1211"/>
    <s v="Employee_211"/>
    <x v="0"/>
    <n v="23"/>
    <x v="2"/>
    <s v="Executive"/>
    <x v="5"/>
    <x v="0"/>
    <n v="127800"/>
    <n v="10.82"/>
    <n v="141627.44"/>
  </r>
  <r>
    <s v="EMP1212"/>
    <s v="Employee_212"/>
    <x v="0"/>
    <n v="41"/>
    <x v="3"/>
    <s v="Manager"/>
    <x v="21"/>
    <x v="4"/>
    <n v="139164"/>
    <n v="17.440000000000001"/>
    <n v="163439.04999999999"/>
  </r>
  <r>
    <s v="EMP1213"/>
    <s v="Employee_213"/>
    <x v="0"/>
    <n v="49"/>
    <x v="4"/>
    <s v="Analyst"/>
    <x v="2"/>
    <x v="4"/>
    <n v="76216"/>
    <n v="7.01"/>
    <n v="81555.259999999995"/>
  </r>
  <r>
    <s v="EMP1214"/>
    <s v="Employee_214"/>
    <x v="0"/>
    <n v="32"/>
    <x v="0"/>
    <s v="Executive"/>
    <x v="30"/>
    <x v="0"/>
    <n v="101833"/>
    <n v="19.03"/>
    <n v="121212.75"/>
  </r>
  <r>
    <s v="EMP1215"/>
    <s v="Employee_215"/>
    <x v="0"/>
    <n v="25"/>
    <x v="5"/>
    <s v="Executive"/>
    <x v="7"/>
    <x v="0"/>
    <n v="88755"/>
    <n v="16.27"/>
    <n v="103196.64"/>
  </r>
  <r>
    <s v="EMP1216"/>
    <s v="Employee_216"/>
    <x v="1"/>
    <n v="36"/>
    <x v="5"/>
    <s v="Analyst"/>
    <x v="1"/>
    <x v="0"/>
    <n v="57856"/>
    <n v="19.12"/>
    <n v="68918.080000000002"/>
  </r>
  <r>
    <s v="EMP1217"/>
    <s v="Employee_217"/>
    <x v="0"/>
    <n v="27"/>
    <x v="3"/>
    <s v="Manager"/>
    <x v="1"/>
    <x v="2"/>
    <n v="144959"/>
    <n v="15.15"/>
    <n v="166919.21"/>
  </r>
  <r>
    <s v="EMP1218"/>
    <s v="Employee_218"/>
    <x v="1"/>
    <n v="51"/>
    <x v="5"/>
    <s v="Manager"/>
    <x v="27"/>
    <x v="1"/>
    <n v="103870"/>
    <n v="10.45"/>
    <n v="114725.51"/>
  </r>
  <r>
    <s v="EMP1219"/>
    <s v="Employee_219"/>
    <x v="0"/>
    <n v="59"/>
    <x v="2"/>
    <s v="Assistant"/>
    <x v="34"/>
    <x v="4"/>
    <n v="54162"/>
    <n v="19.07"/>
    <n v="64492.17"/>
  </r>
  <r>
    <s v="EMP1220"/>
    <s v="Employee_220"/>
    <x v="0"/>
    <n v="23"/>
    <x v="5"/>
    <s v="Lead"/>
    <x v="5"/>
    <x v="1"/>
    <n v="36008"/>
    <n v="9.1300000000000008"/>
    <n v="39296.79"/>
  </r>
  <r>
    <s v="EMP1221"/>
    <s v="Employee_221"/>
    <x v="0"/>
    <n v="36"/>
    <x v="4"/>
    <s v="Analyst"/>
    <x v="14"/>
    <x v="1"/>
    <n v="37987"/>
    <n v="9.98"/>
    <n v="41779.089999999997"/>
  </r>
  <r>
    <s v="EMP1222"/>
    <s v="Employee_222"/>
    <x v="1"/>
    <n v="32"/>
    <x v="4"/>
    <s v="Analyst"/>
    <x v="25"/>
    <x v="0"/>
    <n v="92532"/>
    <n v="15.51"/>
    <n v="106885.68"/>
  </r>
  <r>
    <s v="EMP1223"/>
    <s v="Employee_223"/>
    <x v="1"/>
    <n v="29"/>
    <x v="0"/>
    <s v="Analyst"/>
    <x v="5"/>
    <x v="2"/>
    <n v="126502"/>
    <n v="16.48"/>
    <n v="147349.21"/>
  </r>
  <r>
    <s v="EMP1224"/>
    <s v="Employee_224"/>
    <x v="1"/>
    <n v="47"/>
    <x v="1"/>
    <s v="Manager"/>
    <x v="34"/>
    <x v="3"/>
    <n v="33332"/>
    <n v="18.940000000000001"/>
    <n v="39645.43"/>
  </r>
  <r>
    <s v="EMP1225"/>
    <s v="Employee_225"/>
    <x v="1"/>
    <n v="26"/>
    <x v="2"/>
    <s v="Lead"/>
    <x v="13"/>
    <x v="2"/>
    <n v="96323"/>
    <n v="8.07"/>
    <n v="104098.23"/>
  </r>
  <r>
    <s v="EMP1226"/>
    <s v="Employee_226"/>
    <x v="0"/>
    <n v="27"/>
    <x v="0"/>
    <s v="Assistant"/>
    <x v="38"/>
    <x v="1"/>
    <n v="68990"/>
    <n v="16.97"/>
    <n v="80697.58"/>
  </r>
  <r>
    <s v="EMP1227"/>
    <s v="Employee_227"/>
    <x v="1"/>
    <n v="47"/>
    <x v="2"/>
    <s v="Executive"/>
    <x v="24"/>
    <x v="2"/>
    <n v="39873"/>
    <n v="16.079999999999998"/>
    <n v="46283.86"/>
  </r>
  <r>
    <s v="EMP1228"/>
    <s v="Employee_228"/>
    <x v="0"/>
    <n v="25"/>
    <x v="1"/>
    <s v="Executive"/>
    <x v="23"/>
    <x v="0"/>
    <n v="112542"/>
    <n v="5.96"/>
    <n v="119246.04"/>
  </r>
  <r>
    <s v="EMP1229"/>
    <s v="Employee_229"/>
    <x v="0"/>
    <n v="40"/>
    <x v="5"/>
    <s v="Analyst"/>
    <x v="23"/>
    <x v="3"/>
    <n v="115761"/>
    <n v="10.81"/>
    <n v="128272.85"/>
  </r>
  <r>
    <s v="EMP1230"/>
    <s v="Employee_230"/>
    <x v="1"/>
    <n v="41"/>
    <x v="5"/>
    <s v="Lead"/>
    <x v="11"/>
    <x v="0"/>
    <n v="66444"/>
    <n v="9.24"/>
    <n v="72584.41"/>
  </r>
  <r>
    <s v="EMP1231"/>
    <s v="Employee_231"/>
    <x v="1"/>
    <n v="54"/>
    <x v="1"/>
    <s v="Manager"/>
    <x v="17"/>
    <x v="3"/>
    <n v="65340"/>
    <n v="9.57"/>
    <n v="71591.31"/>
  </r>
  <r>
    <s v="EMP1232"/>
    <s v="Employee_232"/>
    <x v="1"/>
    <n v="41"/>
    <x v="0"/>
    <s v="Lead"/>
    <x v="18"/>
    <x v="1"/>
    <n v="135219"/>
    <n v="19.739999999999998"/>
    <n v="161916.91"/>
  </r>
  <r>
    <s v="EMP1233"/>
    <s v="Employee_233"/>
    <x v="1"/>
    <n v="33"/>
    <x v="1"/>
    <s v="Lead"/>
    <x v="12"/>
    <x v="3"/>
    <n v="35033"/>
    <n v="14.64"/>
    <n v="40162.410000000003"/>
  </r>
  <r>
    <s v="EMP1234"/>
    <s v="Employee_234"/>
    <x v="1"/>
    <n v="22"/>
    <x v="3"/>
    <s v="Manager"/>
    <x v="36"/>
    <x v="3"/>
    <n v="103324"/>
    <n v="15.77"/>
    <n v="119613.18"/>
  </r>
  <r>
    <s v="EMP1235"/>
    <s v="Employee_235"/>
    <x v="1"/>
    <n v="47"/>
    <x v="4"/>
    <s v="Analyst"/>
    <x v="4"/>
    <x v="3"/>
    <n v="45689"/>
    <n v="19.649999999999999"/>
    <n v="54666.55"/>
  </r>
  <r>
    <s v="EMP1236"/>
    <s v="Employee_236"/>
    <x v="1"/>
    <n v="35"/>
    <x v="0"/>
    <s v="Lead"/>
    <x v="36"/>
    <x v="2"/>
    <n v="139756"/>
    <n v="10.66"/>
    <n v="154651.23000000001"/>
  </r>
  <r>
    <s v="EMP1237"/>
    <s v="Employee_237"/>
    <x v="1"/>
    <n v="59"/>
    <x v="2"/>
    <s v="Executive"/>
    <x v="21"/>
    <x v="2"/>
    <n v="117134"/>
    <n v="17.03"/>
    <n v="137079.10999999999"/>
  </r>
  <r>
    <s v="EMP1238"/>
    <s v="Employee_238"/>
    <x v="0"/>
    <n v="58"/>
    <x v="3"/>
    <s v="Manager"/>
    <x v="11"/>
    <x v="1"/>
    <n v="133016"/>
    <n v="11.52"/>
    <n v="148336.74"/>
  </r>
  <r>
    <s v="EMP1239"/>
    <s v="Employee_239"/>
    <x v="1"/>
    <n v="32"/>
    <x v="0"/>
    <s v="Assistant"/>
    <x v="28"/>
    <x v="3"/>
    <n v="125239"/>
    <n v="18.04"/>
    <n v="147835.88"/>
  </r>
  <r>
    <s v="EMP1240"/>
    <s v="Employee_240"/>
    <x v="1"/>
    <n v="57"/>
    <x v="1"/>
    <s v="Analyst"/>
    <x v="2"/>
    <x v="4"/>
    <n v="30066"/>
    <n v="7.71"/>
    <n v="32384.05"/>
  </r>
  <r>
    <s v="EMP1241"/>
    <s v="Employee_241"/>
    <x v="0"/>
    <n v="34"/>
    <x v="1"/>
    <s v="Manager"/>
    <x v="18"/>
    <x v="1"/>
    <n v="144159"/>
    <n v="19.22"/>
    <n v="171859.57"/>
  </r>
  <r>
    <s v="EMP1242"/>
    <s v="Employee_242"/>
    <x v="1"/>
    <n v="24"/>
    <x v="1"/>
    <s v="Assistant"/>
    <x v="1"/>
    <x v="3"/>
    <n v="75246"/>
    <n v="8.2799999999999994"/>
    <n v="81477.55"/>
  </r>
  <r>
    <s v="EMP1243"/>
    <s v="Employee_243"/>
    <x v="0"/>
    <n v="54"/>
    <x v="1"/>
    <s v="Assistant"/>
    <x v="4"/>
    <x v="3"/>
    <n v="37533"/>
    <n v="9.89"/>
    <n v="41246.26"/>
  </r>
  <r>
    <s v="EMP1244"/>
    <s v="Employee_244"/>
    <x v="0"/>
    <n v="27"/>
    <x v="2"/>
    <s v="Lead"/>
    <x v="18"/>
    <x v="2"/>
    <n v="110639"/>
    <n v="16.34"/>
    <n v="128720.6"/>
  </r>
  <r>
    <s v="EMP1245"/>
    <s v="Employee_245"/>
    <x v="1"/>
    <n v="31"/>
    <x v="3"/>
    <s v="Lead"/>
    <x v="25"/>
    <x v="1"/>
    <n v="100152"/>
    <n v="10.91"/>
    <n v="111074.9"/>
  </r>
  <r>
    <s v="EMP1246"/>
    <s v="Employee_246"/>
    <x v="0"/>
    <n v="26"/>
    <x v="5"/>
    <s v="Lead"/>
    <x v="37"/>
    <x v="3"/>
    <n v="141581"/>
    <n v="14.12"/>
    <n v="161576.73000000001"/>
  </r>
  <r>
    <s v="EMP1247"/>
    <s v="Employee_247"/>
    <x v="0"/>
    <n v="44"/>
    <x v="4"/>
    <s v="Manager"/>
    <x v="33"/>
    <x v="3"/>
    <n v="145828"/>
    <n v="11.67"/>
    <n v="162844.09"/>
  </r>
  <r>
    <s v="EMP1248"/>
    <s v="Employee_248"/>
    <x v="0"/>
    <n v="31"/>
    <x v="2"/>
    <s v="Manager"/>
    <x v="10"/>
    <x v="1"/>
    <n v="89658"/>
    <n v="16.14"/>
    <n v="104124.81"/>
  </r>
  <r>
    <s v="EMP1249"/>
    <s v="Employee_249"/>
    <x v="0"/>
    <n v="23"/>
    <x v="2"/>
    <s v="Analyst"/>
    <x v="1"/>
    <x v="4"/>
    <n v="68498"/>
    <n v="8.42"/>
    <n v="74268.94"/>
  </r>
  <r>
    <s v="EMP1250"/>
    <s v="Employee_250"/>
    <x v="1"/>
    <n v="34"/>
    <x v="5"/>
    <s v="Lead"/>
    <x v="7"/>
    <x v="1"/>
    <n v="139028"/>
    <n v="5.88"/>
    <n v="147198.49"/>
  </r>
  <r>
    <s v="EMP1251"/>
    <s v="Employee_251"/>
    <x v="0"/>
    <n v="23"/>
    <x v="5"/>
    <s v="Assistant"/>
    <x v="12"/>
    <x v="1"/>
    <n v="41772"/>
    <n v="9.5"/>
    <n v="45739.9"/>
  </r>
  <r>
    <s v="EMP1252"/>
    <s v="Employee_252"/>
    <x v="1"/>
    <n v="41"/>
    <x v="4"/>
    <s v="Executive"/>
    <x v="18"/>
    <x v="4"/>
    <n v="119385"/>
    <n v="12.11"/>
    <n v="133848.04999999999"/>
  </r>
  <r>
    <s v="EMP1253"/>
    <s v="Employee_253"/>
    <x v="0"/>
    <n v="22"/>
    <x v="4"/>
    <s v="Analyst"/>
    <x v="14"/>
    <x v="1"/>
    <n v="79036"/>
    <n v="7.52"/>
    <n v="84979.74"/>
  </r>
  <r>
    <s v="EMP1254"/>
    <s v="Employee_254"/>
    <x v="0"/>
    <n v="58"/>
    <x v="5"/>
    <s v="Manager"/>
    <x v="10"/>
    <x v="3"/>
    <n v="88531"/>
    <n v="10.32"/>
    <n v="97669.13"/>
  </r>
  <r>
    <s v="EMP1255"/>
    <s v="Employee_255"/>
    <x v="0"/>
    <n v="30"/>
    <x v="1"/>
    <s v="Analyst"/>
    <x v="31"/>
    <x v="1"/>
    <n v="149159"/>
    <n v="11"/>
    <n v="165566.10999999999"/>
  </r>
  <r>
    <s v="EMP1256"/>
    <s v="Employee_256"/>
    <x v="0"/>
    <n v="38"/>
    <x v="2"/>
    <s v="Analyst"/>
    <x v="16"/>
    <x v="4"/>
    <n v="42940"/>
    <n v="5.86"/>
    <n v="45456.66"/>
  </r>
  <r>
    <s v="EMP1257"/>
    <s v="Employee_257"/>
    <x v="1"/>
    <n v="30"/>
    <x v="0"/>
    <s v="Analyst"/>
    <x v="27"/>
    <x v="0"/>
    <n v="148027"/>
    <n v="13.75"/>
    <n v="168380.13"/>
  </r>
  <r>
    <s v="EMP1258"/>
    <s v="Employee_258"/>
    <x v="1"/>
    <n v="32"/>
    <x v="4"/>
    <s v="Analyst"/>
    <x v="8"/>
    <x v="1"/>
    <n v="46932"/>
    <n v="18.27"/>
    <n v="55504.2"/>
  </r>
  <r>
    <s v="EMP1259"/>
    <s v="Employee_259"/>
    <x v="0"/>
    <n v="36"/>
    <x v="4"/>
    <s v="Executive"/>
    <x v="11"/>
    <x v="2"/>
    <n v="125305"/>
    <n v="7.28"/>
    <n v="134422.37"/>
  </r>
  <r>
    <s v="EMP1260"/>
    <s v="Employee_260"/>
    <x v="0"/>
    <n v="45"/>
    <x v="5"/>
    <s v="Lead"/>
    <x v="19"/>
    <x v="3"/>
    <n v="86827"/>
    <n v="13.97"/>
    <n v="98954.23"/>
  </r>
  <r>
    <s v="EMP1261"/>
    <s v="Employee_261"/>
    <x v="1"/>
    <n v="59"/>
    <x v="3"/>
    <s v="Assistant"/>
    <x v="22"/>
    <x v="3"/>
    <n v="91431"/>
    <n v="14.97"/>
    <n v="105119.22"/>
  </r>
  <r>
    <s v="EMP1262"/>
    <s v="Employee_262"/>
    <x v="0"/>
    <n v="56"/>
    <x v="0"/>
    <s v="Analyst"/>
    <x v="29"/>
    <x v="2"/>
    <n v="54648"/>
    <n v="11.29"/>
    <n v="60817.77"/>
  </r>
  <r>
    <s v="EMP1263"/>
    <s v="Employee_263"/>
    <x v="0"/>
    <n v="51"/>
    <x v="0"/>
    <s v="Analyst"/>
    <x v="15"/>
    <x v="2"/>
    <n v="142947"/>
    <n v="15.52"/>
    <n v="165127.32"/>
  </r>
  <r>
    <s v="EMP1264"/>
    <s v="Employee_264"/>
    <x v="0"/>
    <n v="52"/>
    <x v="4"/>
    <s v="Analyst"/>
    <x v="3"/>
    <x v="1"/>
    <n v="62966"/>
    <n v="11.16"/>
    <n v="69993.62"/>
  </r>
  <r>
    <s v="EMP1265"/>
    <s v="Employee_265"/>
    <x v="1"/>
    <n v="26"/>
    <x v="1"/>
    <s v="Lead"/>
    <x v="35"/>
    <x v="2"/>
    <n v="57777"/>
    <n v="12.57"/>
    <n v="65039.31"/>
  </r>
  <r>
    <s v="EMP1266"/>
    <s v="Employee_266"/>
    <x v="1"/>
    <n v="35"/>
    <x v="3"/>
    <s v="Manager"/>
    <x v="36"/>
    <x v="0"/>
    <n v="62567"/>
    <n v="5.1100000000000003"/>
    <n v="65764.36"/>
  </r>
  <r>
    <s v="EMP1267"/>
    <s v="Employee_267"/>
    <x v="1"/>
    <n v="32"/>
    <x v="0"/>
    <s v="Manager"/>
    <x v="34"/>
    <x v="4"/>
    <n v="145259"/>
    <n v="15.38"/>
    <n v="167593.74"/>
  </r>
  <r>
    <s v="EMP1268"/>
    <s v="Employee_268"/>
    <x v="0"/>
    <n v="30"/>
    <x v="4"/>
    <s v="Executive"/>
    <x v="10"/>
    <x v="2"/>
    <n v="47174"/>
    <n v="14.92"/>
    <n v="54212.43"/>
  </r>
  <r>
    <s v="EMP1269"/>
    <s v="Employee_269"/>
    <x v="0"/>
    <n v="55"/>
    <x v="0"/>
    <s v="Manager"/>
    <x v="18"/>
    <x v="2"/>
    <n v="72598"/>
    <n v="5.58"/>
    <n v="76646.070000000007"/>
  </r>
  <r>
    <s v="EMP1270"/>
    <s v="Employee_270"/>
    <x v="1"/>
    <n v="33"/>
    <x v="3"/>
    <s v="Analyst"/>
    <x v="17"/>
    <x v="0"/>
    <n v="89199"/>
    <n v="10.52"/>
    <n v="98586.08"/>
  </r>
  <r>
    <s v="EMP1271"/>
    <s v="Employee_271"/>
    <x v="1"/>
    <n v="56"/>
    <x v="3"/>
    <s v="Analyst"/>
    <x v="10"/>
    <x v="3"/>
    <n v="43798"/>
    <n v="19.690000000000001"/>
    <n v="52419.85"/>
  </r>
  <r>
    <s v="EMP1272"/>
    <s v="Employee_272"/>
    <x v="1"/>
    <n v="56"/>
    <x v="2"/>
    <s v="Analyst"/>
    <x v="3"/>
    <x v="3"/>
    <n v="95364"/>
    <n v="11.31"/>
    <n v="106150.67"/>
  </r>
  <r>
    <s v="EMP1273"/>
    <s v="Employee_273"/>
    <x v="1"/>
    <n v="22"/>
    <x v="5"/>
    <s v="Executive"/>
    <x v="4"/>
    <x v="1"/>
    <n v="47558"/>
    <n v="12.53"/>
    <n v="53516.63"/>
  </r>
  <r>
    <s v="EMP1274"/>
    <s v="Employee_274"/>
    <x v="0"/>
    <n v="43"/>
    <x v="5"/>
    <s v="Analyst"/>
    <x v="14"/>
    <x v="0"/>
    <n v="91084"/>
    <n v="18.649999999999999"/>
    <n v="108070.21"/>
  </r>
  <r>
    <s v="EMP1275"/>
    <s v="Employee_275"/>
    <x v="1"/>
    <n v="50"/>
    <x v="4"/>
    <s v="Manager"/>
    <x v="6"/>
    <x v="4"/>
    <n v="74237"/>
    <n v="15.76"/>
    <n v="85935.96"/>
  </r>
  <r>
    <s v="EMP1276"/>
    <s v="Employee_276"/>
    <x v="0"/>
    <n v="29"/>
    <x v="3"/>
    <s v="Lead"/>
    <x v="37"/>
    <x v="4"/>
    <n v="95497"/>
    <n v="13.73"/>
    <n v="108609.74"/>
  </r>
  <r>
    <s v="EMP1277"/>
    <s v="Employee_277"/>
    <x v="1"/>
    <n v="32"/>
    <x v="2"/>
    <s v="Lead"/>
    <x v="33"/>
    <x v="0"/>
    <n v="30178"/>
    <n v="16.97"/>
    <n v="35298.32"/>
  </r>
  <r>
    <s v="EMP1278"/>
    <s v="Employee_278"/>
    <x v="0"/>
    <n v="58"/>
    <x v="2"/>
    <s v="Assistant"/>
    <x v="14"/>
    <x v="4"/>
    <n v="146932"/>
    <n v="17.97"/>
    <n v="173329.06"/>
  </r>
  <r>
    <s v="EMP1279"/>
    <s v="Employee_279"/>
    <x v="1"/>
    <n v="35"/>
    <x v="0"/>
    <s v="Manager"/>
    <x v="5"/>
    <x v="3"/>
    <n v="116006"/>
    <n v="11.85"/>
    <n v="129756.56"/>
  </r>
  <r>
    <s v="EMP1280"/>
    <s v="Employee_280"/>
    <x v="1"/>
    <n v="51"/>
    <x v="0"/>
    <s v="Analyst"/>
    <x v="1"/>
    <x v="4"/>
    <n v="47118"/>
    <n v="12.13"/>
    <n v="52831.82"/>
  </r>
  <r>
    <s v="EMP1281"/>
    <s v="Employee_281"/>
    <x v="1"/>
    <n v="56"/>
    <x v="2"/>
    <s v="Lead"/>
    <x v="4"/>
    <x v="4"/>
    <n v="52616"/>
    <n v="10.79"/>
    <n v="58293.67"/>
  </r>
  <r>
    <s v="EMP1282"/>
    <s v="Employee_282"/>
    <x v="1"/>
    <n v="42"/>
    <x v="0"/>
    <s v="Manager"/>
    <x v="37"/>
    <x v="0"/>
    <n v="30798"/>
    <n v="19.5"/>
    <n v="36803.79"/>
  </r>
  <r>
    <s v="EMP1283"/>
    <s v="Employee_283"/>
    <x v="0"/>
    <n v="58"/>
    <x v="3"/>
    <s v="Lead"/>
    <x v="9"/>
    <x v="0"/>
    <n v="37601"/>
    <n v="15.46"/>
    <n v="43413.17"/>
  </r>
  <r>
    <s v="EMP1284"/>
    <s v="Employee_284"/>
    <x v="1"/>
    <n v="26"/>
    <x v="1"/>
    <s v="Analyst"/>
    <x v="36"/>
    <x v="4"/>
    <n v="55363"/>
    <n v="6.25"/>
    <n v="58822.27"/>
  </r>
  <r>
    <s v="EMP1285"/>
    <s v="Employee_285"/>
    <x v="0"/>
    <n v="40"/>
    <x v="3"/>
    <s v="Lead"/>
    <x v="37"/>
    <x v="2"/>
    <n v="32795"/>
    <n v="17.940000000000001"/>
    <n v="38679.86"/>
  </r>
  <r>
    <s v="EMP1286"/>
    <s v="Employee_286"/>
    <x v="0"/>
    <n v="35"/>
    <x v="2"/>
    <s v="Assistant"/>
    <x v="4"/>
    <x v="0"/>
    <n v="127462"/>
    <n v="12.21"/>
    <n v="143023.07"/>
  </r>
  <r>
    <s v="EMP1287"/>
    <s v="Employee_287"/>
    <x v="0"/>
    <n v="47"/>
    <x v="2"/>
    <s v="Assistant"/>
    <x v="18"/>
    <x v="1"/>
    <n v="75264"/>
    <n v="6.03"/>
    <n v="79803.399999999994"/>
  </r>
  <r>
    <s v="EMP1288"/>
    <s v="Employee_288"/>
    <x v="0"/>
    <n v="25"/>
    <x v="3"/>
    <s v="Lead"/>
    <x v="29"/>
    <x v="1"/>
    <n v="132892"/>
    <n v="13.25"/>
    <n v="150494.54999999999"/>
  </r>
  <r>
    <s v="EMP1289"/>
    <s v="Employee_289"/>
    <x v="1"/>
    <n v="46"/>
    <x v="0"/>
    <s v="Manager"/>
    <x v="37"/>
    <x v="3"/>
    <n v="102833"/>
    <n v="11.26"/>
    <n v="114409.39"/>
  </r>
  <r>
    <s v="EMP1290"/>
    <s v="Employee_290"/>
    <x v="0"/>
    <n v="46"/>
    <x v="0"/>
    <s v="Manager"/>
    <x v="22"/>
    <x v="4"/>
    <n v="33084"/>
    <n v="18.170000000000002"/>
    <n v="39094.120000000003"/>
  </r>
  <r>
    <s v="EMP1291"/>
    <s v="Employee_291"/>
    <x v="0"/>
    <n v="39"/>
    <x v="5"/>
    <s v="Manager"/>
    <x v="0"/>
    <x v="2"/>
    <n v="125865"/>
    <n v="8.06"/>
    <n v="136009.62"/>
  </r>
  <r>
    <s v="EMP1292"/>
    <s v="Employee_292"/>
    <x v="0"/>
    <n v="29"/>
    <x v="2"/>
    <s v="Lead"/>
    <x v="26"/>
    <x v="3"/>
    <n v="106646"/>
    <n v="17.399999999999999"/>
    <n v="125199.17"/>
  </r>
  <r>
    <s v="EMP1293"/>
    <s v="Employee_293"/>
    <x v="1"/>
    <n v="35"/>
    <x v="4"/>
    <s v="Manager"/>
    <x v="11"/>
    <x v="4"/>
    <n v="30731"/>
    <n v="13.37"/>
    <n v="34838.300000000003"/>
  </r>
  <r>
    <s v="EMP1294"/>
    <s v="Employee_294"/>
    <x v="1"/>
    <n v="53"/>
    <x v="5"/>
    <s v="Analyst"/>
    <x v="4"/>
    <x v="0"/>
    <n v="31129"/>
    <n v="5.82"/>
    <n v="32940.44"/>
  </r>
  <r>
    <s v="EMP1295"/>
    <s v="Employee_295"/>
    <x v="1"/>
    <n v="59"/>
    <x v="0"/>
    <s v="Assistant"/>
    <x v="7"/>
    <x v="1"/>
    <n v="58022"/>
    <n v="19.579999999999998"/>
    <n v="69381.36"/>
  </r>
  <r>
    <s v="EMP1296"/>
    <s v="Employee_296"/>
    <x v="1"/>
    <n v="54"/>
    <x v="3"/>
    <s v="Analyst"/>
    <x v="27"/>
    <x v="2"/>
    <n v="31605"/>
    <n v="12.69"/>
    <n v="35615.43"/>
  </r>
  <r>
    <s v="EMP1297"/>
    <s v="Employee_297"/>
    <x v="0"/>
    <n v="44"/>
    <x v="0"/>
    <s v="Manager"/>
    <x v="35"/>
    <x v="1"/>
    <n v="107506"/>
    <n v="9.36"/>
    <n v="117571.95"/>
  </r>
  <r>
    <s v="EMP1298"/>
    <s v="Employee_298"/>
    <x v="0"/>
    <n v="36"/>
    <x v="3"/>
    <s v="Analyst"/>
    <x v="38"/>
    <x v="0"/>
    <n v="139241"/>
    <n v="12.04"/>
    <n v="156007.15"/>
  </r>
  <r>
    <s v="EMP1299"/>
    <s v="Employee_299"/>
    <x v="1"/>
    <n v="54"/>
    <x v="5"/>
    <s v="Manager"/>
    <x v="19"/>
    <x v="4"/>
    <n v="74130"/>
    <n v="17.87"/>
    <n v="87375.45"/>
  </r>
  <r>
    <s v="EMP1300"/>
    <s v="Employee_300"/>
    <x v="0"/>
    <n v="46"/>
    <x v="2"/>
    <s v="Lead"/>
    <x v="36"/>
    <x v="0"/>
    <n v="59265"/>
    <n v="9.57"/>
    <n v="64938.76"/>
  </r>
  <r>
    <s v="EMP1301"/>
    <s v="Employee_301"/>
    <x v="0"/>
    <n v="38"/>
    <x v="0"/>
    <s v="Analyst"/>
    <x v="19"/>
    <x v="0"/>
    <n v="62330"/>
    <n v="7.89"/>
    <n v="67247.929999999993"/>
  </r>
  <r>
    <s v="EMP1302"/>
    <s v="Employee_302"/>
    <x v="0"/>
    <n v="54"/>
    <x v="3"/>
    <s v="Lead"/>
    <x v="18"/>
    <x v="1"/>
    <n v="98469"/>
    <n v="6.94"/>
    <n v="105298.88"/>
  </r>
  <r>
    <s v="EMP1303"/>
    <s v="Employee_303"/>
    <x v="1"/>
    <n v="23"/>
    <x v="2"/>
    <s v="Lead"/>
    <x v="2"/>
    <x v="2"/>
    <n v="45187"/>
    <n v="9.4700000000000006"/>
    <n v="49465.26"/>
  </r>
  <r>
    <s v="EMP1304"/>
    <s v="Employee_304"/>
    <x v="1"/>
    <n v="35"/>
    <x v="4"/>
    <s v="Executive"/>
    <x v="27"/>
    <x v="0"/>
    <n v="55791"/>
    <n v="16.7"/>
    <n v="65108.5"/>
  </r>
  <r>
    <s v="EMP1305"/>
    <s v="Employee_305"/>
    <x v="0"/>
    <n v="27"/>
    <x v="3"/>
    <s v="Manager"/>
    <x v="2"/>
    <x v="1"/>
    <n v="120436"/>
    <n v="12.07"/>
    <n v="134977.92000000001"/>
  </r>
  <r>
    <s v="EMP1306"/>
    <s v="Employee_306"/>
    <x v="1"/>
    <n v="27"/>
    <x v="5"/>
    <s v="Assistant"/>
    <x v="28"/>
    <x v="2"/>
    <n v="100610"/>
    <n v="8.41"/>
    <n v="109073.54"/>
  </r>
  <r>
    <s v="EMP1307"/>
    <s v="Employee_307"/>
    <x v="1"/>
    <n v="24"/>
    <x v="4"/>
    <s v="Manager"/>
    <x v="17"/>
    <x v="4"/>
    <n v="142341"/>
    <n v="7.49"/>
    <n v="153006.29"/>
  </r>
  <r>
    <s v="EMP1308"/>
    <s v="Employee_308"/>
    <x v="1"/>
    <n v="28"/>
    <x v="4"/>
    <s v="Assistant"/>
    <x v="31"/>
    <x v="4"/>
    <n v="121962"/>
    <n v="9.99"/>
    <n v="134147.15"/>
  </r>
  <r>
    <s v="EMP1309"/>
    <s v="Employee_309"/>
    <x v="1"/>
    <n v="29"/>
    <x v="1"/>
    <s v="Manager"/>
    <x v="3"/>
    <x v="3"/>
    <n v="69867"/>
    <n v="19.100000000000001"/>
    <n v="83210.8"/>
  </r>
  <r>
    <s v="EMP1310"/>
    <s v="Employee_310"/>
    <x v="1"/>
    <n v="36"/>
    <x v="0"/>
    <s v="Lead"/>
    <x v="13"/>
    <x v="1"/>
    <n v="146178"/>
    <n v="10.15"/>
    <n v="161008.34"/>
  </r>
  <r>
    <s v="EMP1311"/>
    <s v="Employee_311"/>
    <x v="0"/>
    <n v="50"/>
    <x v="3"/>
    <s v="Analyst"/>
    <x v="2"/>
    <x v="2"/>
    <n v="30893"/>
    <n v="19.82"/>
    <n v="37016.57"/>
  </r>
  <r>
    <s v="EMP1312"/>
    <s v="Employee_312"/>
    <x v="1"/>
    <n v="54"/>
    <x v="4"/>
    <s v="Analyst"/>
    <x v="31"/>
    <x v="0"/>
    <n v="129694"/>
    <n v="12.28"/>
    <n v="145618.42000000001"/>
  </r>
  <r>
    <s v="EMP1313"/>
    <s v="Employee_313"/>
    <x v="0"/>
    <n v="51"/>
    <x v="1"/>
    <s v="Executive"/>
    <x v="5"/>
    <x v="4"/>
    <n v="49773"/>
    <n v="7.69"/>
    <n v="53599.28"/>
  </r>
  <r>
    <s v="EMP1314"/>
    <s v="Employee_314"/>
    <x v="0"/>
    <n v="48"/>
    <x v="5"/>
    <s v="Assistant"/>
    <x v="22"/>
    <x v="2"/>
    <n v="34239"/>
    <n v="18.37"/>
    <n v="40527.71"/>
  </r>
  <r>
    <s v="EMP1315"/>
    <s v="Employee_315"/>
    <x v="1"/>
    <n v="57"/>
    <x v="2"/>
    <s v="Assistant"/>
    <x v="1"/>
    <x v="1"/>
    <n v="50863"/>
    <n v="11.91"/>
    <n v="56918.41"/>
  </r>
  <r>
    <s v="EMP1316"/>
    <s v="Employee_316"/>
    <x v="0"/>
    <n v="50"/>
    <x v="3"/>
    <s v="Assistant"/>
    <x v="37"/>
    <x v="3"/>
    <n v="81415"/>
    <n v="15.65"/>
    <n v="94152.43"/>
  </r>
  <r>
    <s v="EMP1317"/>
    <s v="Employee_317"/>
    <x v="0"/>
    <n v="59"/>
    <x v="4"/>
    <s v="Lead"/>
    <x v="9"/>
    <x v="4"/>
    <n v="98968"/>
    <n v="19.760000000000002"/>
    <n v="118519.8"/>
  </r>
  <r>
    <s v="EMP1318"/>
    <s v="Employee_318"/>
    <x v="0"/>
    <n v="54"/>
    <x v="0"/>
    <s v="Assistant"/>
    <x v="37"/>
    <x v="2"/>
    <n v="130675"/>
    <n v="5.75"/>
    <n v="138192.25"/>
  </r>
  <r>
    <s v="EMP1319"/>
    <s v="Employee_319"/>
    <x v="1"/>
    <n v="58"/>
    <x v="1"/>
    <s v="Analyst"/>
    <x v="17"/>
    <x v="2"/>
    <n v="90430"/>
    <n v="6.45"/>
    <n v="96263.11"/>
  </r>
  <r>
    <s v="EMP1320"/>
    <s v="Employee_320"/>
    <x v="1"/>
    <n v="48"/>
    <x v="4"/>
    <s v="Lead"/>
    <x v="13"/>
    <x v="2"/>
    <n v="149000"/>
    <n v="15.81"/>
    <n v="172552.21"/>
  </r>
  <r>
    <s v="EMP1321"/>
    <s v="Employee_321"/>
    <x v="0"/>
    <n v="54"/>
    <x v="0"/>
    <s v="Manager"/>
    <x v="27"/>
    <x v="1"/>
    <n v="31515"/>
    <n v="9.23"/>
    <n v="34423.01"/>
  </r>
  <r>
    <s v="EMP1322"/>
    <s v="Employee_322"/>
    <x v="1"/>
    <n v="25"/>
    <x v="4"/>
    <s v="Assistant"/>
    <x v="33"/>
    <x v="1"/>
    <n v="127206"/>
    <n v="7.76"/>
    <n v="137082.94"/>
  </r>
  <r>
    <s v="EMP1323"/>
    <s v="Employee_323"/>
    <x v="1"/>
    <n v="43"/>
    <x v="3"/>
    <s v="Assistant"/>
    <x v="14"/>
    <x v="1"/>
    <n v="144210"/>
    <n v="5.59"/>
    <n v="152271.96"/>
  </r>
  <r>
    <s v="EMP1324"/>
    <s v="Employee_324"/>
    <x v="1"/>
    <n v="23"/>
    <x v="3"/>
    <s v="Manager"/>
    <x v="35"/>
    <x v="0"/>
    <n v="134630"/>
    <n v="5.33"/>
    <n v="141802.68"/>
  </r>
  <r>
    <s v="EMP1325"/>
    <s v="Employee_325"/>
    <x v="1"/>
    <n v="31"/>
    <x v="3"/>
    <s v="Assistant"/>
    <x v="34"/>
    <x v="2"/>
    <n v="44605"/>
    <n v="16.62"/>
    <n v="52017.14"/>
  </r>
  <r>
    <s v="EMP1326"/>
    <s v="Employee_326"/>
    <x v="0"/>
    <n v="26"/>
    <x v="5"/>
    <s v="Manager"/>
    <x v="31"/>
    <x v="4"/>
    <n v="86240"/>
    <n v="7.02"/>
    <n v="92291.03"/>
  </r>
  <r>
    <s v="EMP1327"/>
    <s v="Employee_327"/>
    <x v="0"/>
    <n v="31"/>
    <x v="5"/>
    <s v="Lead"/>
    <x v="21"/>
    <x v="1"/>
    <n v="35586"/>
    <n v="12.02"/>
    <n v="39861.949999999997"/>
  </r>
  <r>
    <s v="EMP1328"/>
    <s v="Employee_328"/>
    <x v="1"/>
    <n v="54"/>
    <x v="1"/>
    <s v="Analyst"/>
    <x v="16"/>
    <x v="1"/>
    <n v="131221"/>
    <n v="14.09"/>
    <n v="149708.01"/>
  </r>
  <r>
    <s v="EMP1329"/>
    <s v="Employee_329"/>
    <x v="1"/>
    <n v="59"/>
    <x v="3"/>
    <s v="Manager"/>
    <x v="12"/>
    <x v="2"/>
    <n v="144205"/>
    <n v="11.43"/>
    <n v="160680.82"/>
  </r>
  <r>
    <s v="EMP1330"/>
    <s v="Employee_330"/>
    <x v="0"/>
    <n v="34"/>
    <x v="0"/>
    <s v="Executive"/>
    <x v="10"/>
    <x v="1"/>
    <n v="61186"/>
    <n v="5.41"/>
    <n v="64494.080000000002"/>
  </r>
  <r>
    <s v="EMP1331"/>
    <s v="Employee_331"/>
    <x v="0"/>
    <n v="52"/>
    <x v="4"/>
    <s v="Manager"/>
    <x v="22"/>
    <x v="0"/>
    <n v="56928"/>
    <n v="16.75"/>
    <n v="66464.88"/>
  </r>
  <r>
    <s v="EMP1332"/>
    <s v="Employee_332"/>
    <x v="1"/>
    <n v="57"/>
    <x v="2"/>
    <s v="Assistant"/>
    <x v="28"/>
    <x v="0"/>
    <n v="128264"/>
    <n v="5.16"/>
    <n v="134879.47"/>
  </r>
  <r>
    <s v="EMP1333"/>
    <s v="Employee_333"/>
    <x v="0"/>
    <n v="45"/>
    <x v="0"/>
    <s v="Lead"/>
    <x v="31"/>
    <x v="1"/>
    <n v="113087"/>
    <n v="16.43"/>
    <n v="131665.32999999999"/>
  </r>
  <r>
    <s v="EMP1334"/>
    <s v="Employee_334"/>
    <x v="1"/>
    <n v="36"/>
    <x v="5"/>
    <s v="Lead"/>
    <x v="20"/>
    <x v="2"/>
    <n v="117029"/>
    <n v="18.399999999999999"/>
    <n v="138561.82999999999"/>
  </r>
  <r>
    <s v="EMP1335"/>
    <s v="Employee_335"/>
    <x v="1"/>
    <n v="50"/>
    <x v="5"/>
    <s v="Manager"/>
    <x v="29"/>
    <x v="2"/>
    <n v="50711"/>
    <n v="11.49"/>
    <n v="56539.01"/>
  </r>
  <r>
    <s v="EMP1336"/>
    <s v="Employee_336"/>
    <x v="0"/>
    <n v="29"/>
    <x v="0"/>
    <s v="Analyst"/>
    <x v="13"/>
    <x v="2"/>
    <n v="84962"/>
    <n v="13.03"/>
    <n v="96035.21"/>
  </r>
  <r>
    <s v="EMP1337"/>
    <s v="Employee_337"/>
    <x v="0"/>
    <n v="26"/>
    <x v="5"/>
    <s v="Executive"/>
    <x v="26"/>
    <x v="3"/>
    <n v="50039"/>
    <n v="12.15"/>
    <n v="56121.120000000003"/>
  </r>
  <r>
    <s v="EMP1338"/>
    <s v="Employee_338"/>
    <x v="1"/>
    <n v="50"/>
    <x v="3"/>
    <s v="Lead"/>
    <x v="33"/>
    <x v="1"/>
    <n v="66561"/>
    <n v="10.84"/>
    <n v="73774.97"/>
  </r>
  <r>
    <s v="EMP1339"/>
    <s v="Employee_339"/>
    <x v="1"/>
    <n v="25"/>
    <x v="1"/>
    <s v="Assistant"/>
    <x v="2"/>
    <x v="2"/>
    <n v="105483"/>
    <n v="18.309999999999999"/>
    <n v="124798.38"/>
  </r>
  <r>
    <s v="EMP1340"/>
    <s v="Employee_340"/>
    <x v="0"/>
    <n v="33"/>
    <x v="4"/>
    <s v="Assistant"/>
    <x v="20"/>
    <x v="0"/>
    <n v="127871"/>
    <n v="18.41"/>
    <n v="151410.78"/>
  </r>
  <r>
    <s v="EMP1341"/>
    <s v="Employee_341"/>
    <x v="1"/>
    <n v="23"/>
    <x v="1"/>
    <s v="Analyst"/>
    <x v="27"/>
    <x v="4"/>
    <n v="111395"/>
    <n v="10.039999999999999"/>
    <n v="122575.99"/>
  </r>
  <r>
    <s v="EMP1342"/>
    <s v="Employee_342"/>
    <x v="0"/>
    <n v="48"/>
    <x v="4"/>
    <s v="Lead"/>
    <x v="33"/>
    <x v="4"/>
    <n v="118658"/>
    <n v="14.23"/>
    <n v="135538.34"/>
  </r>
  <r>
    <s v="EMP1343"/>
    <s v="Employee_343"/>
    <x v="1"/>
    <n v="52"/>
    <x v="4"/>
    <s v="Manager"/>
    <x v="27"/>
    <x v="2"/>
    <n v="31577"/>
    <n v="18.899999999999999"/>
    <n v="37546.19"/>
  </r>
  <r>
    <s v="EMP1344"/>
    <s v="Employee_344"/>
    <x v="0"/>
    <n v="57"/>
    <x v="1"/>
    <s v="Assistant"/>
    <x v="18"/>
    <x v="4"/>
    <n v="137792"/>
    <n v="19.43"/>
    <n v="164566.19"/>
  </r>
  <r>
    <s v="EMP1345"/>
    <s v="Employee_345"/>
    <x v="0"/>
    <n v="57"/>
    <x v="0"/>
    <s v="Analyst"/>
    <x v="27"/>
    <x v="4"/>
    <n v="58350"/>
    <n v="12.63"/>
    <n v="65722.16"/>
  </r>
  <r>
    <s v="EMP1346"/>
    <s v="Employee_346"/>
    <x v="0"/>
    <n v="47"/>
    <x v="4"/>
    <s v="Lead"/>
    <x v="12"/>
    <x v="3"/>
    <n v="146908"/>
    <n v="11.79"/>
    <n v="164231.94"/>
  </r>
  <r>
    <s v="EMP1347"/>
    <s v="Employee_347"/>
    <x v="1"/>
    <n v="48"/>
    <x v="1"/>
    <s v="Lead"/>
    <x v="22"/>
    <x v="0"/>
    <n v="137468"/>
    <n v="9.18"/>
    <n v="150088.13"/>
  </r>
  <r>
    <s v="EMP1348"/>
    <s v="Employee_348"/>
    <x v="1"/>
    <n v="26"/>
    <x v="4"/>
    <s v="Lead"/>
    <x v="0"/>
    <x v="0"/>
    <n v="63798"/>
    <n v="19.38"/>
    <n v="76164.02"/>
  </r>
  <r>
    <s v="EMP1349"/>
    <s v="Employee_349"/>
    <x v="0"/>
    <n v="41"/>
    <x v="2"/>
    <s v="Lead"/>
    <x v="21"/>
    <x v="3"/>
    <n v="127434"/>
    <n v="7.14"/>
    <n v="136535.60999999999"/>
  </r>
  <r>
    <s v="EMP1350"/>
    <s v="Employee_350"/>
    <x v="1"/>
    <n v="32"/>
    <x v="0"/>
    <s v="Lead"/>
    <x v="29"/>
    <x v="3"/>
    <n v="111417"/>
    <n v="13.7"/>
    <n v="126678.28"/>
  </r>
  <r>
    <s v="EMP1351"/>
    <s v="Employee_351"/>
    <x v="0"/>
    <n v="31"/>
    <x v="3"/>
    <s v="Assistant"/>
    <x v="34"/>
    <x v="4"/>
    <n v="40785"/>
    <n v="9.24"/>
    <n v="44552.82"/>
  </r>
  <r>
    <s v="EMP1352"/>
    <s v="Employee_352"/>
    <x v="0"/>
    <n v="59"/>
    <x v="4"/>
    <s v="Analyst"/>
    <x v="1"/>
    <x v="1"/>
    <n v="102227"/>
    <n v="9.19"/>
    <n v="111616.68"/>
  </r>
  <r>
    <s v="EMP1353"/>
    <s v="Employee_353"/>
    <x v="1"/>
    <n v="27"/>
    <x v="2"/>
    <s v="Lead"/>
    <x v="38"/>
    <x v="4"/>
    <n v="148680"/>
    <n v="11.07"/>
    <n v="165145.60999999999"/>
  </r>
  <r>
    <s v="EMP1354"/>
    <s v="Employee_354"/>
    <x v="1"/>
    <n v="29"/>
    <x v="3"/>
    <s v="Executive"/>
    <x v="33"/>
    <x v="3"/>
    <n v="91957"/>
    <n v="19.98"/>
    <n v="110331.75"/>
  </r>
  <r>
    <s v="EMP1355"/>
    <s v="Employee_355"/>
    <x v="0"/>
    <n v="44"/>
    <x v="3"/>
    <s v="Executive"/>
    <x v="31"/>
    <x v="0"/>
    <n v="95431"/>
    <n v="5.82"/>
    <n v="100989.37"/>
  </r>
  <r>
    <s v="EMP1356"/>
    <s v="Employee_356"/>
    <x v="1"/>
    <n v="47"/>
    <x v="4"/>
    <s v="Analyst"/>
    <x v="30"/>
    <x v="4"/>
    <n v="47297"/>
    <n v="13.68"/>
    <n v="53766.34"/>
  </r>
  <r>
    <s v="EMP1357"/>
    <s v="Employee_357"/>
    <x v="1"/>
    <n v="33"/>
    <x v="1"/>
    <s v="Manager"/>
    <x v="4"/>
    <x v="1"/>
    <n v="101894"/>
    <n v="6.24"/>
    <n v="108250.74"/>
  </r>
  <r>
    <s v="EMP1358"/>
    <s v="Employee_358"/>
    <x v="0"/>
    <n v="47"/>
    <x v="4"/>
    <s v="Manager"/>
    <x v="23"/>
    <x v="4"/>
    <n v="146869"/>
    <n v="7.32"/>
    <n v="157616.6"/>
  </r>
  <r>
    <s v="EMP1359"/>
    <s v="Employee_359"/>
    <x v="0"/>
    <n v="34"/>
    <x v="2"/>
    <s v="Manager"/>
    <x v="1"/>
    <x v="2"/>
    <n v="93772"/>
    <n v="11.59"/>
    <n v="104643.4"/>
  </r>
  <r>
    <s v="EMP1360"/>
    <s v="Employee_360"/>
    <x v="1"/>
    <n v="39"/>
    <x v="3"/>
    <s v="Executive"/>
    <x v="24"/>
    <x v="4"/>
    <n v="49581"/>
    <n v="12.66"/>
    <n v="55856.42"/>
  </r>
  <r>
    <s v="EMP1361"/>
    <s v="Employee_361"/>
    <x v="0"/>
    <n v="46"/>
    <x v="4"/>
    <s v="Manager"/>
    <x v="22"/>
    <x v="3"/>
    <n v="85192"/>
    <n v="8.8800000000000008"/>
    <n v="92758.66"/>
  </r>
  <r>
    <s v="EMP1362"/>
    <s v="Employee_362"/>
    <x v="0"/>
    <n v="54"/>
    <x v="1"/>
    <s v="Assistant"/>
    <x v="2"/>
    <x v="0"/>
    <n v="31462"/>
    <n v="9.75"/>
    <n v="34528.559999999998"/>
  </r>
  <r>
    <s v="EMP1363"/>
    <s v="Employee_363"/>
    <x v="1"/>
    <n v="33"/>
    <x v="4"/>
    <s v="Lead"/>
    <x v="11"/>
    <x v="0"/>
    <n v="94173"/>
    <n v="6.3"/>
    <n v="100110.14"/>
  </r>
  <r>
    <s v="EMP1364"/>
    <s v="Employee_364"/>
    <x v="0"/>
    <n v="57"/>
    <x v="0"/>
    <s v="Executive"/>
    <x v="25"/>
    <x v="3"/>
    <n v="45511"/>
    <n v="9.5500000000000007"/>
    <n v="49856.53"/>
  </r>
  <r>
    <s v="EMP1365"/>
    <s v="Employee_365"/>
    <x v="0"/>
    <n v="25"/>
    <x v="1"/>
    <s v="Analyst"/>
    <x v="18"/>
    <x v="2"/>
    <n v="106106"/>
    <n v="19.5"/>
    <n v="126794.95"/>
  </r>
  <r>
    <s v="EMP1366"/>
    <s v="Employee_366"/>
    <x v="1"/>
    <n v="26"/>
    <x v="2"/>
    <s v="Analyst"/>
    <x v="13"/>
    <x v="3"/>
    <n v="78665"/>
    <n v="19.170000000000002"/>
    <n v="93745.56"/>
  </r>
  <r>
    <s v="EMP1367"/>
    <s v="Employee_367"/>
    <x v="1"/>
    <n v="58"/>
    <x v="3"/>
    <s v="Lead"/>
    <x v="16"/>
    <x v="4"/>
    <n v="74414"/>
    <n v="10.02"/>
    <n v="81872.639999999999"/>
  </r>
  <r>
    <s v="EMP1368"/>
    <s v="Employee_368"/>
    <x v="0"/>
    <n v="29"/>
    <x v="4"/>
    <s v="Executive"/>
    <x v="31"/>
    <x v="3"/>
    <n v="111010"/>
    <n v="13.56"/>
    <n v="126066.07"/>
  </r>
  <r>
    <s v="EMP1369"/>
    <s v="Employee_369"/>
    <x v="0"/>
    <n v="49"/>
    <x v="1"/>
    <s v="Manager"/>
    <x v="38"/>
    <x v="3"/>
    <n v="102573"/>
    <n v="18.64"/>
    <n v="121696.64"/>
  </r>
  <r>
    <s v="EMP1370"/>
    <s v="Employee_370"/>
    <x v="1"/>
    <n v="52"/>
    <x v="0"/>
    <s v="Manager"/>
    <x v="29"/>
    <x v="2"/>
    <n v="123665"/>
    <n v="5.09"/>
    <n v="129962.96"/>
  </r>
  <r>
    <s v="EMP1371"/>
    <s v="Employee_371"/>
    <x v="1"/>
    <n v="30"/>
    <x v="1"/>
    <s v="Assistant"/>
    <x v="32"/>
    <x v="4"/>
    <n v="137803"/>
    <n v="17.16"/>
    <n v="161450.34"/>
  </r>
  <r>
    <s v="EMP1372"/>
    <s v="Employee_372"/>
    <x v="1"/>
    <n v="50"/>
    <x v="5"/>
    <s v="Assistant"/>
    <x v="29"/>
    <x v="1"/>
    <n v="149682"/>
    <n v="19.23"/>
    <n v="178459.18"/>
  </r>
  <r>
    <s v="EMP1373"/>
    <s v="Employee_373"/>
    <x v="1"/>
    <n v="35"/>
    <x v="0"/>
    <s v="Manager"/>
    <x v="24"/>
    <x v="1"/>
    <n v="43386"/>
    <n v="6.37"/>
    <n v="46149.64"/>
  </r>
  <r>
    <s v="EMP1374"/>
    <s v="Employee_374"/>
    <x v="0"/>
    <n v="43"/>
    <x v="2"/>
    <s v="Analyst"/>
    <x v="21"/>
    <x v="0"/>
    <n v="84460"/>
    <n v="7.42"/>
    <n v="90728.38"/>
  </r>
  <r>
    <s v="EMP1375"/>
    <s v="Employee_375"/>
    <x v="1"/>
    <n v="32"/>
    <x v="3"/>
    <s v="Analyst"/>
    <x v="0"/>
    <x v="3"/>
    <n v="36221"/>
    <n v="19.41"/>
    <n v="43251.93"/>
  </r>
  <r>
    <s v="EMP1376"/>
    <s v="Employee_376"/>
    <x v="1"/>
    <n v="44"/>
    <x v="2"/>
    <s v="Assistant"/>
    <x v="16"/>
    <x v="0"/>
    <n v="53474"/>
    <n v="13.06"/>
    <n v="60459.360000000001"/>
  </r>
  <r>
    <s v="EMP1377"/>
    <s v="Employee_377"/>
    <x v="0"/>
    <n v="22"/>
    <x v="4"/>
    <s v="Lead"/>
    <x v="9"/>
    <x v="2"/>
    <n v="136073"/>
    <n v="5.21"/>
    <n v="143166.42000000001"/>
  </r>
  <r>
    <s v="EMP1378"/>
    <s v="Employee_378"/>
    <x v="1"/>
    <n v="58"/>
    <x v="1"/>
    <s v="Manager"/>
    <x v="25"/>
    <x v="1"/>
    <n v="145375"/>
    <n v="8.86"/>
    <n v="158261.74"/>
  </r>
  <r>
    <s v="EMP1379"/>
    <s v="Employee_379"/>
    <x v="0"/>
    <n v="42"/>
    <x v="5"/>
    <s v="Assistant"/>
    <x v="11"/>
    <x v="3"/>
    <n v="142660"/>
    <n v="11.75"/>
    <n v="159421.34"/>
  </r>
  <r>
    <s v="EMP1380"/>
    <s v="Employee_380"/>
    <x v="1"/>
    <n v="47"/>
    <x v="0"/>
    <s v="Assistant"/>
    <x v="35"/>
    <x v="2"/>
    <n v="51045"/>
    <n v="15.39"/>
    <n v="58902.68"/>
  </r>
  <r>
    <s v="EMP1381"/>
    <s v="Employee_381"/>
    <x v="1"/>
    <n v="57"/>
    <x v="0"/>
    <s v="Manager"/>
    <x v="30"/>
    <x v="2"/>
    <n v="121319"/>
    <n v="16"/>
    <n v="140726.89000000001"/>
  </r>
  <r>
    <s v="EMP1382"/>
    <s v="Employee_382"/>
    <x v="1"/>
    <n v="44"/>
    <x v="1"/>
    <s v="Manager"/>
    <x v="24"/>
    <x v="3"/>
    <n v="146582"/>
    <n v="19.93"/>
    <n v="175797.73"/>
  </r>
  <r>
    <s v="EMP1383"/>
    <s v="Employee_383"/>
    <x v="0"/>
    <n v="22"/>
    <x v="5"/>
    <s v="Analyst"/>
    <x v="18"/>
    <x v="2"/>
    <n v="135693"/>
    <n v="9.31"/>
    <n v="148329.64000000001"/>
  </r>
  <r>
    <s v="EMP1384"/>
    <s v="Employee_384"/>
    <x v="0"/>
    <n v="36"/>
    <x v="1"/>
    <s v="Lead"/>
    <x v="25"/>
    <x v="3"/>
    <n v="34922"/>
    <n v="13.07"/>
    <n v="39487.46"/>
  </r>
  <r>
    <s v="EMP1385"/>
    <s v="Employee_385"/>
    <x v="1"/>
    <n v="42"/>
    <x v="4"/>
    <s v="Lead"/>
    <x v="31"/>
    <x v="3"/>
    <n v="141943"/>
    <n v="13"/>
    <n v="160395.38"/>
  </r>
  <r>
    <s v="EMP1386"/>
    <s v="Employee_386"/>
    <x v="0"/>
    <n v="30"/>
    <x v="2"/>
    <s v="Manager"/>
    <x v="24"/>
    <x v="4"/>
    <n v="52706"/>
    <n v="11.08"/>
    <n v="58548.29"/>
  </r>
  <r>
    <s v="EMP1387"/>
    <s v="Employee_387"/>
    <x v="0"/>
    <n v="30"/>
    <x v="0"/>
    <s v="Executive"/>
    <x v="30"/>
    <x v="0"/>
    <n v="72771"/>
    <n v="7.54"/>
    <n v="78256.06"/>
  </r>
  <r>
    <s v="EMP1388"/>
    <s v="Employee_388"/>
    <x v="0"/>
    <n v="31"/>
    <x v="4"/>
    <s v="Assistant"/>
    <x v="23"/>
    <x v="2"/>
    <n v="82335"/>
    <n v="19.66"/>
    <n v="98523.58"/>
  </r>
  <r>
    <s v="EMP1389"/>
    <s v="Employee_389"/>
    <x v="0"/>
    <n v="47"/>
    <x v="2"/>
    <s v="Assistant"/>
    <x v="23"/>
    <x v="2"/>
    <n v="128015"/>
    <n v="17.8"/>
    <n v="150801.35999999999"/>
  </r>
  <r>
    <s v="EMP1390"/>
    <s v="Employee_390"/>
    <x v="0"/>
    <n v="56"/>
    <x v="4"/>
    <s v="Manager"/>
    <x v="1"/>
    <x v="4"/>
    <n v="82949"/>
    <n v="12.47"/>
    <n v="93296.88"/>
  </r>
  <r>
    <s v="EMP1391"/>
    <s v="Employee_391"/>
    <x v="0"/>
    <n v="46"/>
    <x v="5"/>
    <s v="Executive"/>
    <x v="20"/>
    <x v="4"/>
    <n v="100714"/>
    <n v="14.05"/>
    <n v="114862.99"/>
  </r>
  <r>
    <s v="EMP1392"/>
    <s v="Employee_392"/>
    <x v="1"/>
    <n v="47"/>
    <x v="0"/>
    <s v="Analyst"/>
    <x v="5"/>
    <x v="4"/>
    <n v="125558"/>
    <n v="8.41"/>
    <n v="136116.07"/>
  </r>
  <r>
    <s v="EMP1393"/>
    <s v="Employee_393"/>
    <x v="1"/>
    <n v="32"/>
    <x v="1"/>
    <s v="Manager"/>
    <x v="31"/>
    <x v="1"/>
    <n v="45240"/>
    <n v="13.16"/>
    <n v="51192.14"/>
  </r>
  <r>
    <s v="EMP1394"/>
    <s v="Employee_394"/>
    <x v="0"/>
    <n v="59"/>
    <x v="1"/>
    <s v="Manager"/>
    <x v="33"/>
    <x v="1"/>
    <n v="121756"/>
    <n v="15.42"/>
    <n v="140536.32000000001"/>
  </r>
  <r>
    <s v="EMP1395"/>
    <s v="Employee_395"/>
    <x v="1"/>
    <n v="23"/>
    <x v="2"/>
    <s v="Assistant"/>
    <x v="12"/>
    <x v="1"/>
    <n v="132272"/>
    <n v="12.73"/>
    <n v="149106.93"/>
  </r>
  <r>
    <s v="EMP1396"/>
    <s v="Employee_396"/>
    <x v="1"/>
    <n v="28"/>
    <x v="3"/>
    <s v="Manager"/>
    <x v="32"/>
    <x v="3"/>
    <n v="32716"/>
    <n v="19.850000000000001"/>
    <n v="39211.53"/>
  </r>
  <r>
    <s v="EMP1397"/>
    <s v="Employee_397"/>
    <x v="1"/>
    <n v="39"/>
    <x v="5"/>
    <s v="Manager"/>
    <x v="16"/>
    <x v="2"/>
    <n v="46574"/>
    <n v="14.17"/>
    <n v="53173.59"/>
  </r>
  <r>
    <s v="EMP1398"/>
    <s v="Employee_398"/>
    <x v="1"/>
    <n v="48"/>
    <x v="2"/>
    <s v="Manager"/>
    <x v="9"/>
    <x v="0"/>
    <n v="141815"/>
    <n v="10.56"/>
    <n v="156797.20000000001"/>
  </r>
  <r>
    <s v="EMP1399"/>
    <s v="Employee_399"/>
    <x v="0"/>
    <n v="55"/>
    <x v="3"/>
    <s v="Assistant"/>
    <x v="38"/>
    <x v="3"/>
    <n v="113255"/>
    <n v="16.579999999999998"/>
    <n v="132035.26"/>
  </r>
  <r>
    <s v="EMP1400"/>
    <s v="Employee_400"/>
    <x v="1"/>
    <n v="48"/>
    <x v="4"/>
    <s v="Analyst"/>
    <x v="11"/>
    <x v="2"/>
    <n v="103717"/>
    <n v="7.56"/>
    <n v="111554.83"/>
  </r>
  <r>
    <s v="EMP1401"/>
    <s v="Employee_401"/>
    <x v="1"/>
    <n v="38"/>
    <x v="5"/>
    <s v="Analyst"/>
    <x v="2"/>
    <x v="2"/>
    <n v="141299"/>
    <n v="10.77"/>
    <n v="156513.70000000001"/>
  </r>
  <r>
    <s v="EMP1402"/>
    <s v="Employee_402"/>
    <x v="0"/>
    <n v="45"/>
    <x v="4"/>
    <s v="Manager"/>
    <x v="30"/>
    <x v="4"/>
    <n v="74066"/>
    <n v="10.199999999999999"/>
    <n v="81623.98"/>
  </r>
  <r>
    <s v="EMP1403"/>
    <s v="Employee_403"/>
    <x v="0"/>
    <n v="46"/>
    <x v="0"/>
    <s v="Assistant"/>
    <x v="33"/>
    <x v="4"/>
    <n v="145066"/>
    <n v="11.48"/>
    <n v="161715.38"/>
  </r>
  <r>
    <s v="EMP1404"/>
    <s v="Employee_404"/>
    <x v="1"/>
    <n v="28"/>
    <x v="5"/>
    <s v="Analyst"/>
    <x v="13"/>
    <x v="3"/>
    <n v="91826"/>
    <n v="16.73"/>
    <n v="107185.46"/>
  </r>
  <r>
    <s v="EMP1405"/>
    <s v="Employee_405"/>
    <x v="1"/>
    <n v="27"/>
    <x v="3"/>
    <s v="Analyst"/>
    <x v="18"/>
    <x v="4"/>
    <n v="50213"/>
    <n v="12.26"/>
    <n v="56370.42"/>
  </r>
  <r>
    <s v="EMP1406"/>
    <s v="Employee_406"/>
    <x v="1"/>
    <n v="45"/>
    <x v="0"/>
    <s v="Analyst"/>
    <x v="9"/>
    <x v="2"/>
    <n v="101916"/>
    <n v="16.91"/>
    <n v="119150.22"/>
  </r>
  <r>
    <s v="EMP1407"/>
    <s v="Employee_407"/>
    <x v="1"/>
    <n v="54"/>
    <x v="1"/>
    <s v="Assistant"/>
    <x v="5"/>
    <x v="4"/>
    <n v="96151"/>
    <n v="13.65"/>
    <n v="109273.05"/>
  </r>
  <r>
    <s v="EMP1408"/>
    <s v="Employee_408"/>
    <x v="1"/>
    <n v="50"/>
    <x v="3"/>
    <s v="Assistant"/>
    <x v="27"/>
    <x v="1"/>
    <n v="147018"/>
    <n v="10.130000000000001"/>
    <n v="161912.45000000001"/>
  </r>
  <r>
    <s v="EMP1409"/>
    <s v="Employee_409"/>
    <x v="1"/>
    <n v="43"/>
    <x v="2"/>
    <s v="Manager"/>
    <x v="26"/>
    <x v="4"/>
    <n v="80906"/>
    <n v="17.149999999999999"/>
    <n v="94781.119999999995"/>
  </r>
  <r>
    <s v="EMP1410"/>
    <s v="Employee_410"/>
    <x v="0"/>
    <n v="47"/>
    <x v="1"/>
    <s v="Lead"/>
    <x v="19"/>
    <x v="2"/>
    <n v="30463"/>
    <n v="8.57"/>
    <n v="33075"/>
  </r>
  <r>
    <s v="EMP1411"/>
    <s v="Employee_411"/>
    <x v="1"/>
    <n v="49"/>
    <x v="1"/>
    <s v="Analyst"/>
    <x v="23"/>
    <x v="3"/>
    <n v="61973"/>
    <n v="8.3699999999999992"/>
    <n v="67157.5"/>
  </r>
  <r>
    <s v="EMP1412"/>
    <s v="Employee_412"/>
    <x v="1"/>
    <n v="42"/>
    <x v="2"/>
    <s v="Lead"/>
    <x v="4"/>
    <x v="0"/>
    <n v="104694"/>
    <n v="12.57"/>
    <n v="117851.46"/>
  </r>
  <r>
    <s v="EMP1413"/>
    <s v="Employee_413"/>
    <x v="0"/>
    <n v="28"/>
    <x v="5"/>
    <s v="Assistant"/>
    <x v="37"/>
    <x v="4"/>
    <n v="50651"/>
    <n v="8.91"/>
    <n v="55165.39"/>
  </r>
  <r>
    <s v="EMP1414"/>
    <s v="Employee_414"/>
    <x v="0"/>
    <n v="38"/>
    <x v="1"/>
    <s v="Assistant"/>
    <x v="21"/>
    <x v="2"/>
    <n v="98694"/>
    <n v="5.14"/>
    <n v="103763.23"/>
  </r>
  <r>
    <s v="EMP1415"/>
    <s v="Employee_415"/>
    <x v="0"/>
    <n v="41"/>
    <x v="3"/>
    <s v="Assistant"/>
    <x v="6"/>
    <x v="0"/>
    <n v="50008"/>
    <n v="14.72"/>
    <n v="57371.41"/>
  </r>
  <r>
    <s v="EMP1416"/>
    <s v="Employee_416"/>
    <x v="0"/>
    <n v="41"/>
    <x v="0"/>
    <s v="Lead"/>
    <x v="34"/>
    <x v="0"/>
    <n v="141738"/>
    <n v="12.67"/>
    <n v="159691.10999999999"/>
  </r>
  <r>
    <s v="EMP1417"/>
    <s v="Employee_417"/>
    <x v="1"/>
    <n v="43"/>
    <x v="1"/>
    <s v="Assistant"/>
    <x v="4"/>
    <x v="1"/>
    <n v="100474"/>
    <n v="11.68"/>
    <n v="112212.14"/>
  </r>
  <r>
    <s v="EMP1418"/>
    <s v="Employee_418"/>
    <x v="1"/>
    <n v="49"/>
    <x v="3"/>
    <s v="Manager"/>
    <x v="6"/>
    <x v="0"/>
    <n v="68185"/>
    <n v="19.5"/>
    <n v="81484.160000000003"/>
  </r>
  <r>
    <s v="EMP1419"/>
    <s v="Employee_419"/>
    <x v="1"/>
    <n v="28"/>
    <x v="4"/>
    <s v="Assistant"/>
    <x v="10"/>
    <x v="2"/>
    <n v="117924"/>
    <n v="13.57"/>
    <n v="133923.91"/>
  </r>
  <r>
    <s v="EMP1420"/>
    <s v="Employee_420"/>
    <x v="1"/>
    <n v="22"/>
    <x v="3"/>
    <s v="Executive"/>
    <x v="17"/>
    <x v="2"/>
    <n v="104417"/>
    <n v="17.95"/>
    <n v="123161.39"/>
  </r>
  <r>
    <s v="EMP1421"/>
    <s v="Employee_421"/>
    <x v="1"/>
    <n v="53"/>
    <x v="0"/>
    <s v="Lead"/>
    <x v="0"/>
    <x v="4"/>
    <n v="101139"/>
    <n v="7.09"/>
    <n v="108311.53"/>
  </r>
  <r>
    <s v="EMP1422"/>
    <s v="Employee_422"/>
    <x v="1"/>
    <n v="34"/>
    <x v="3"/>
    <s v="Executive"/>
    <x v="31"/>
    <x v="4"/>
    <n v="64980"/>
    <n v="13.54"/>
    <n v="73777.06"/>
  </r>
  <r>
    <s v="EMP1423"/>
    <s v="Employee_423"/>
    <x v="0"/>
    <n v="51"/>
    <x v="2"/>
    <s v="Assistant"/>
    <x v="17"/>
    <x v="4"/>
    <n v="52504"/>
    <n v="18.02"/>
    <n v="61965.06"/>
  </r>
  <r>
    <s v="EMP1424"/>
    <s v="Employee_424"/>
    <x v="1"/>
    <n v="44"/>
    <x v="0"/>
    <s v="Manager"/>
    <x v="20"/>
    <x v="0"/>
    <n v="84970"/>
    <n v="13.75"/>
    <n v="96650.47"/>
  </r>
  <r>
    <s v="EMP1425"/>
    <s v="Employee_425"/>
    <x v="0"/>
    <n v="40"/>
    <x v="5"/>
    <s v="Analyst"/>
    <x v="18"/>
    <x v="0"/>
    <n v="46766"/>
    <n v="15.77"/>
    <n v="54141.1"/>
  </r>
  <r>
    <s v="EMP1426"/>
    <s v="Employee_426"/>
    <x v="0"/>
    <n v="53"/>
    <x v="4"/>
    <s v="Assistant"/>
    <x v="24"/>
    <x v="1"/>
    <n v="146944"/>
    <n v="10.58"/>
    <n v="162491.64000000001"/>
  </r>
  <r>
    <s v="EMP1427"/>
    <s v="Employee_427"/>
    <x v="1"/>
    <n v="51"/>
    <x v="2"/>
    <s v="Manager"/>
    <x v="7"/>
    <x v="4"/>
    <n v="123922"/>
    <n v="6.39"/>
    <n v="131836.57999999999"/>
  </r>
  <r>
    <s v="EMP1428"/>
    <s v="Employee_428"/>
    <x v="0"/>
    <n v="50"/>
    <x v="5"/>
    <s v="Lead"/>
    <x v="34"/>
    <x v="3"/>
    <n v="41695"/>
    <n v="11.87"/>
    <n v="46643.57"/>
  </r>
  <r>
    <s v="EMP1429"/>
    <s v="Employee_429"/>
    <x v="1"/>
    <n v="50"/>
    <x v="3"/>
    <s v="Executive"/>
    <x v="31"/>
    <x v="1"/>
    <n v="47796"/>
    <n v="10.92"/>
    <n v="53013.98"/>
  </r>
  <r>
    <s v="EMP1430"/>
    <s v="Employee_430"/>
    <x v="0"/>
    <n v="51"/>
    <x v="0"/>
    <s v="Executive"/>
    <x v="20"/>
    <x v="3"/>
    <n v="72543"/>
    <n v="18.010000000000002"/>
    <n v="85605.02"/>
  </r>
  <r>
    <s v="EMP1431"/>
    <s v="Employee_431"/>
    <x v="1"/>
    <n v="37"/>
    <x v="4"/>
    <s v="Executive"/>
    <x v="25"/>
    <x v="0"/>
    <n v="44559"/>
    <n v="8.66"/>
    <n v="48417.78"/>
  </r>
  <r>
    <s v="EMP1432"/>
    <s v="Employee_432"/>
    <x v="0"/>
    <n v="40"/>
    <x v="2"/>
    <s v="Lead"/>
    <x v="33"/>
    <x v="1"/>
    <n v="134450"/>
    <n v="19.5"/>
    <n v="160669.10999999999"/>
  </r>
  <r>
    <s v="EMP1433"/>
    <s v="Employee_433"/>
    <x v="1"/>
    <n v="39"/>
    <x v="5"/>
    <s v="Manager"/>
    <x v="3"/>
    <x v="1"/>
    <n v="63139"/>
    <n v="19.37"/>
    <n v="75370.33"/>
  </r>
  <r>
    <s v="EMP1434"/>
    <s v="Employee_434"/>
    <x v="1"/>
    <n v="22"/>
    <x v="5"/>
    <s v="Lead"/>
    <x v="5"/>
    <x v="2"/>
    <n v="133869"/>
    <n v="8.7100000000000009"/>
    <n v="145534.98000000001"/>
  </r>
  <r>
    <s v="EMP1435"/>
    <s v="Employee_435"/>
    <x v="1"/>
    <n v="35"/>
    <x v="4"/>
    <s v="Executive"/>
    <x v="30"/>
    <x v="0"/>
    <n v="38802"/>
    <n v="10.220000000000001"/>
    <n v="42767.87"/>
  </r>
  <r>
    <s v="EMP1436"/>
    <s v="Employee_436"/>
    <x v="1"/>
    <n v="23"/>
    <x v="3"/>
    <s v="Assistant"/>
    <x v="1"/>
    <x v="0"/>
    <n v="103843"/>
    <n v="18.43"/>
    <n v="122984.73"/>
  </r>
  <r>
    <s v="EMP1437"/>
    <s v="Employee_437"/>
    <x v="1"/>
    <n v="49"/>
    <x v="4"/>
    <s v="Analyst"/>
    <x v="16"/>
    <x v="1"/>
    <n v="70205"/>
    <n v="19.5"/>
    <n v="83894.51"/>
  </r>
  <r>
    <s v="EMP1438"/>
    <s v="Employee_438"/>
    <x v="0"/>
    <n v="51"/>
    <x v="5"/>
    <s v="Lead"/>
    <x v="26"/>
    <x v="0"/>
    <n v="128750"/>
    <n v="11.65"/>
    <n v="143751.42000000001"/>
  </r>
  <r>
    <s v="EMP1439"/>
    <s v="Employee_439"/>
    <x v="0"/>
    <n v="59"/>
    <x v="1"/>
    <s v="Lead"/>
    <x v="9"/>
    <x v="1"/>
    <n v="64159"/>
    <n v="9.81"/>
    <n v="70456.179999999993"/>
  </r>
  <r>
    <s v="EMP1440"/>
    <s v="Employee_440"/>
    <x v="0"/>
    <n v="25"/>
    <x v="2"/>
    <s v="Manager"/>
    <x v="4"/>
    <x v="2"/>
    <n v="41516"/>
    <n v="12.89"/>
    <n v="46868"/>
  </r>
  <r>
    <s v="EMP1441"/>
    <s v="Employee_441"/>
    <x v="1"/>
    <n v="22"/>
    <x v="4"/>
    <s v="Manager"/>
    <x v="15"/>
    <x v="1"/>
    <n v="80492"/>
    <n v="15.32"/>
    <n v="92820.59"/>
  </r>
  <r>
    <s v="EMP1442"/>
    <s v="Employee_442"/>
    <x v="0"/>
    <n v="29"/>
    <x v="5"/>
    <s v="Lead"/>
    <x v="30"/>
    <x v="0"/>
    <n v="59086"/>
    <n v="9.1"/>
    <n v="64464.08"/>
  </r>
  <r>
    <s v="EMP1443"/>
    <s v="Employee_443"/>
    <x v="1"/>
    <n v="50"/>
    <x v="3"/>
    <s v="Executive"/>
    <x v="17"/>
    <x v="0"/>
    <n v="143758"/>
    <n v="16.05"/>
    <n v="166826.99"/>
  </r>
  <r>
    <s v="EMP1444"/>
    <s v="Employee_444"/>
    <x v="1"/>
    <n v="24"/>
    <x v="5"/>
    <s v="Analyst"/>
    <x v="32"/>
    <x v="1"/>
    <n v="60480"/>
    <n v="5.77"/>
    <n v="63972.639999999999"/>
  </r>
  <r>
    <s v="EMP1445"/>
    <s v="Employee_445"/>
    <x v="0"/>
    <n v="53"/>
    <x v="3"/>
    <s v="Manager"/>
    <x v="22"/>
    <x v="1"/>
    <n v="82091"/>
    <n v="5.74"/>
    <n v="86802.55"/>
  </r>
  <r>
    <s v="EMP1446"/>
    <s v="Employee_446"/>
    <x v="0"/>
    <n v="31"/>
    <x v="4"/>
    <s v="Executive"/>
    <x v="20"/>
    <x v="1"/>
    <n v="140195"/>
    <n v="10.79"/>
    <n v="155328.09"/>
  </r>
  <r>
    <s v="EMP1447"/>
    <s v="Employee_447"/>
    <x v="1"/>
    <n v="31"/>
    <x v="3"/>
    <s v="Assistant"/>
    <x v="24"/>
    <x v="4"/>
    <n v="77766"/>
    <n v="10.3"/>
    <n v="85777.53"/>
  </r>
  <r>
    <s v="EMP1448"/>
    <s v="Employee_448"/>
    <x v="0"/>
    <n v="40"/>
    <x v="0"/>
    <s v="Manager"/>
    <x v="15"/>
    <x v="0"/>
    <n v="68737"/>
    <n v="9.73"/>
    <n v="75428.2"/>
  </r>
  <r>
    <s v="EMP1449"/>
    <s v="Employee_449"/>
    <x v="1"/>
    <n v="55"/>
    <x v="0"/>
    <s v="Executive"/>
    <x v="38"/>
    <x v="0"/>
    <n v="39265"/>
    <n v="12.37"/>
    <n v="44120.23"/>
  </r>
  <r>
    <s v="EMP1450"/>
    <s v="Employee_450"/>
    <x v="1"/>
    <n v="54"/>
    <x v="0"/>
    <s v="Executive"/>
    <x v="9"/>
    <x v="4"/>
    <n v="144165"/>
    <n v="9.81"/>
    <n v="158309.03"/>
  </r>
  <r>
    <s v="EMP1451"/>
    <s v="Employee_451"/>
    <x v="1"/>
    <n v="44"/>
    <x v="1"/>
    <s v="Analyst"/>
    <x v="17"/>
    <x v="1"/>
    <n v="149501"/>
    <n v="7.88"/>
    <n v="161287.46"/>
  </r>
  <r>
    <s v="EMP1452"/>
    <s v="Employee_452"/>
    <x v="1"/>
    <n v="49"/>
    <x v="4"/>
    <s v="Analyst"/>
    <x v="21"/>
    <x v="2"/>
    <n v="148257"/>
    <n v="9.64"/>
    <n v="162552"/>
  </r>
  <r>
    <s v="EMP1453"/>
    <s v="Employee_453"/>
    <x v="1"/>
    <n v="53"/>
    <x v="5"/>
    <s v="Assistant"/>
    <x v="29"/>
    <x v="1"/>
    <n v="100990"/>
    <n v="19.62"/>
    <n v="120807.84"/>
  </r>
  <r>
    <s v="EMP1454"/>
    <s v="Employee_454"/>
    <x v="0"/>
    <n v="28"/>
    <x v="5"/>
    <s v="Executive"/>
    <x v="6"/>
    <x v="1"/>
    <n v="131454"/>
    <n v="11.17"/>
    <n v="146133.07999999999"/>
  </r>
  <r>
    <s v="EMP1455"/>
    <s v="Employee_455"/>
    <x v="0"/>
    <n v="50"/>
    <x v="1"/>
    <s v="Executive"/>
    <x v="7"/>
    <x v="4"/>
    <n v="121717"/>
    <n v="11.67"/>
    <n v="135922.22"/>
  </r>
  <r>
    <s v="EMP1456"/>
    <s v="Employee_456"/>
    <x v="1"/>
    <n v="29"/>
    <x v="3"/>
    <s v="Analyst"/>
    <x v="11"/>
    <x v="0"/>
    <n v="45386"/>
    <n v="13.65"/>
    <n v="51580.36"/>
  </r>
  <r>
    <s v="EMP1457"/>
    <s v="Employee_457"/>
    <x v="1"/>
    <n v="22"/>
    <x v="1"/>
    <s v="Manager"/>
    <x v="29"/>
    <x v="1"/>
    <n v="134718"/>
    <n v="19.75"/>
    <n v="161324.96"/>
  </r>
  <r>
    <s v="EMP1458"/>
    <s v="Employee_458"/>
    <x v="0"/>
    <n v="24"/>
    <x v="3"/>
    <s v="Manager"/>
    <x v="35"/>
    <x v="0"/>
    <n v="67425"/>
    <n v="8.6199999999999992"/>
    <n v="73239.740000000005"/>
  </r>
  <r>
    <s v="EMP1459"/>
    <s v="Employee_459"/>
    <x v="0"/>
    <n v="45"/>
    <x v="3"/>
    <s v="Lead"/>
    <x v="28"/>
    <x v="3"/>
    <n v="73254"/>
    <n v="15.22"/>
    <n v="84402.7"/>
  </r>
  <r>
    <s v="EMP1460"/>
    <s v="Employee_460"/>
    <x v="1"/>
    <n v="44"/>
    <x v="2"/>
    <s v="Analyst"/>
    <x v="11"/>
    <x v="0"/>
    <n v="119863"/>
    <n v="15.74"/>
    <n v="138729.16"/>
  </r>
  <r>
    <s v="EMP1461"/>
    <s v="Employee_461"/>
    <x v="0"/>
    <n v="29"/>
    <x v="5"/>
    <s v="Lead"/>
    <x v="9"/>
    <x v="2"/>
    <n v="148350"/>
    <n v="14.11"/>
    <n v="169281.99"/>
  </r>
  <r>
    <s v="EMP1462"/>
    <s v="Employee_462"/>
    <x v="1"/>
    <n v="58"/>
    <x v="0"/>
    <s v="Analyst"/>
    <x v="38"/>
    <x v="2"/>
    <n v="83634"/>
    <n v="6.33"/>
    <n v="88926.92"/>
  </r>
  <r>
    <s v="EMP1463"/>
    <s v="Employee_463"/>
    <x v="0"/>
    <n v="24"/>
    <x v="3"/>
    <s v="Assistant"/>
    <x v="25"/>
    <x v="1"/>
    <n v="116717"/>
    <n v="15.15"/>
    <n v="134403.23000000001"/>
  </r>
  <r>
    <s v="EMP1464"/>
    <s v="Employee_464"/>
    <x v="1"/>
    <n v="54"/>
    <x v="2"/>
    <s v="Executive"/>
    <x v="34"/>
    <x v="0"/>
    <n v="77662"/>
    <n v="5.96"/>
    <n v="82291.759999999995"/>
  </r>
  <r>
    <s v="EMP1465"/>
    <s v="Employee_465"/>
    <x v="0"/>
    <n v="49"/>
    <x v="5"/>
    <s v="Assistant"/>
    <x v="36"/>
    <x v="1"/>
    <n v="116988"/>
    <n v="13.94"/>
    <n v="133298.63"/>
  </r>
  <r>
    <s v="EMP1466"/>
    <s v="Employee_466"/>
    <x v="1"/>
    <n v="29"/>
    <x v="0"/>
    <s v="Analyst"/>
    <x v="20"/>
    <x v="4"/>
    <n v="133784"/>
    <n v="16.09"/>
    <n v="155314.82"/>
  </r>
  <r>
    <s v="EMP1467"/>
    <s v="Employee_467"/>
    <x v="0"/>
    <n v="55"/>
    <x v="3"/>
    <s v="Executive"/>
    <x v="25"/>
    <x v="2"/>
    <n v="136337"/>
    <n v="8.16"/>
    <n v="147468.29999999999"/>
  </r>
  <r>
    <s v="EMP1468"/>
    <s v="Employee_468"/>
    <x v="0"/>
    <n v="56"/>
    <x v="3"/>
    <s v="Manager"/>
    <x v="20"/>
    <x v="1"/>
    <n v="129287"/>
    <n v="17.62"/>
    <n v="152072.97"/>
  </r>
  <r>
    <s v="EMP1469"/>
    <s v="Employee_469"/>
    <x v="1"/>
    <n v="53"/>
    <x v="1"/>
    <s v="Manager"/>
    <x v="20"/>
    <x v="4"/>
    <n v="117527"/>
    <n v="5.46"/>
    <n v="123938.46"/>
  </r>
  <r>
    <s v="EMP1470"/>
    <s v="Employee_470"/>
    <x v="0"/>
    <n v="45"/>
    <x v="1"/>
    <s v="Lead"/>
    <x v="32"/>
    <x v="1"/>
    <n v="136847"/>
    <n v="17.66"/>
    <n v="161010.34"/>
  </r>
  <r>
    <s v="EMP1471"/>
    <s v="Employee_471"/>
    <x v="1"/>
    <n v="35"/>
    <x v="5"/>
    <s v="Analyst"/>
    <x v="2"/>
    <x v="0"/>
    <n v="105452"/>
    <n v="11.9"/>
    <n v="118005.99"/>
  </r>
  <r>
    <s v="EMP1472"/>
    <s v="Employee_472"/>
    <x v="0"/>
    <n v="53"/>
    <x v="0"/>
    <s v="Analyst"/>
    <x v="37"/>
    <x v="0"/>
    <n v="40143"/>
    <n v="8.26"/>
    <n v="43460.34"/>
  </r>
  <r>
    <s v="EMP1473"/>
    <s v="Employee_473"/>
    <x v="1"/>
    <n v="37"/>
    <x v="3"/>
    <s v="Manager"/>
    <x v="31"/>
    <x v="0"/>
    <n v="121391"/>
    <n v="7.01"/>
    <n v="129896.47"/>
  </r>
  <r>
    <s v="EMP1474"/>
    <s v="Employee_474"/>
    <x v="0"/>
    <n v="25"/>
    <x v="5"/>
    <s v="Assistant"/>
    <x v="9"/>
    <x v="0"/>
    <n v="45581"/>
    <n v="19.3"/>
    <n v="54377.95"/>
  </r>
  <r>
    <s v="EMP1475"/>
    <s v="Employee_475"/>
    <x v="1"/>
    <n v="58"/>
    <x v="5"/>
    <s v="Executive"/>
    <x v="32"/>
    <x v="3"/>
    <n v="97443"/>
    <n v="6.09"/>
    <n v="103377.26"/>
  </r>
  <r>
    <s v="EMP1476"/>
    <s v="Employee_476"/>
    <x v="0"/>
    <n v="42"/>
    <x v="4"/>
    <s v="Assistant"/>
    <x v="35"/>
    <x v="4"/>
    <n v="59424"/>
    <n v="7.99"/>
    <n v="64169.84"/>
  </r>
  <r>
    <s v="EMP1477"/>
    <s v="Employee_477"/>
    <x v="1"/>
    <n v="35"/>
    <x v="1"/>
    <s v="Assistant"/>
    <x v="34"/>
    <x v="4"/>
    <n v="118844"/>
    <n v="10.220000000000001"/>
    <n v="130986.69"/>
  </r>
  <r>
    <s v="EMP1478"/>
    <s v="Employee_478"/>
    <x v="0"/>
    <n v="52"/>
    <x v="0"/>
    <s v="Manager"/>
    <x v="27"/>
    <x v="0"/>
    <n v="71984"/>
    <n v="14.3"/>
    <n v="82280.25"/>
  </r>
  <r>
    <s v="EMP1479"/>
    <s v="Employee_479"/>
    <x v="1"/>
    <n v="39"/>
    <x v="3"/>
    <s v="Manager"/>
    <x v="18"/>
    <x v="3"/>
    <n v="71505"/>
    <n v="13.17"/>
    <n v="80923.649999999994"/>
  </r>
  <r>
    <s v="EMP1480"/>
    <s v="Employee_480"/>
    <x v="1"/>
    <n v="28"/>
    <x v="5"/>
    <s v="Manager"/>
    <x v="12"/>
    <x v="0"/>
    <n v="142061"/>
    <n v="6.88"/>
    <n v="151841.41"/>
  </r>
  <r>
    <s v="EMP1481"/>
    <s v="Employee_481"/>
    <x v="1"/>
    <n v="31"/>
    <x v="3"/>
    <s v="Lead"/>
    <x v="11"/>
    <x v="3"/>
    <n v="132478"/>
    <n v="9.35"/>
    <n v="144859.29"/>
  </r>
  <r>
    <s v="EMP1482"/>
    <s v="Employee_482"/>
    <x v="0"/>
    <n v="28"/>
    <x v="4"/>
    <s v="Assistant"/>
    <x v="37"/>
    <x v="0"/>
    <n v="92699"/>
    <n v="8.58"/>
    <n v="100653.75999999999"/>
  </r>
  <r>
    <s v="EMP1483"/>
    <s v="Employee_483"/>
    <x v="1"/>
    <n v="54"/>
    <x v="0"/>
    <s v="Analyst"/>
    <x v="25"/>
    <x v="2"/>
    <n v="56957"/>
    <n v="8.1999999999999993"/>
    <n v="61629.26"/>
  </r>
  <r>
    <s v="EMP1484"/>
    <s v="Employee_484"/>
    <x v="0"/>
    <n v="44"/>
    <x v="5"/>
    <s v="Executive"/>
    <x v="11"/>
    <x v="2"/>
    <n v="55464"/>
    <n v="11.17"/>
    <n v="61657.760000000002"/>
  </r>
  <r>
    <s v="EMP1485"/>
    <s v="Employee_485"/>
    <x v="1"/>
    <n v="42"/>
    <x v="3"/>
    <s v="Lead"/>
    <x v="14"/>
    <x v="1"/>
    <n v="144012"/>
    <n v="15.56"/>
    <n v="166420.95000000001"/>
  </r>
  <r>
    <s v="EMP1486"/>
    <s v="Employee_486"/>
    <x v="0"/>
    <n v="40"/>
    <x v="1"/>
    <s v="Analyst"/>
    <x v="33"/>
    <x v="0"/>
    <n v="53649"/>
    <n v="8.26"/>
    <n v="58081.37"/>
  </r>
  <r>
    <s v="EMP1487"/>
    <s v="Employee_487"/>
    <x v="1"/>
    <n v="40"/>
    <x v="4"/>
    <s v="Assistant"/>
    <x v="19"/>
    <x v="4"/>
    <n v="72065"/>
    <n v="10.5"/>
    <n v="79631.960000000006"/>
  </r>
  <r>
    <s v="EMP1488"/>
    <s v="Employee_488"/>
    <x v="0"/>
    <n v="57"/>
    <x v="0"/>
    <s v="Manager"/>
    <x v="16"/>
    <x v="1"/>
    <n v="122661"/>
    <n v="10.86"/>
    <n v="135986.6"/>
  </r>
  <r>
    <s v="EMP1489"/>
    <s v="Employee_489"/>
    <x v="0"/>
    <n v="50"/>
    <x v="4"/>
    <s v="Assistant"/>
    <x v="32"/>
    <x v="2"/>
    <n v="64758"/>
    <n v="19.649999999999999"/>
    <n v="77480.91"/>
  </r>
  <r>
    <s v="EMP1490"/>
    <s v="Employee_490"/>
    <x v="1"/>
    <n v="39"/>
    <x v="1"/>
    <s v="Executive"/>
    <x v="28"/>
    <x v="0"/>
    <n v="35596"/>
    <n v="19.32"/>
    <n v="42473.15"/>
  </r>
  <r>
    <s v="EMP1491"/>
    <s v="Employee_491"/>
    <x v="0"/>
    <n v="23"/>
    <x v="0"/>
    <s v="Lead"/>
    <x v="16"/>
    <x v="1"/>
    <n v="46374"/>
    <n v="17"/>
    <n v="54258.54"/>
  </r>
  <r>
    <s v="EMP1492"/>
    <s v="Employee_492"/>
    <x v="0"/>
    <n v="22"/>
    <x v="4"/>
    <s v="Lead"/>
    <x v="23"/>
    <x v="0"/>
    <n v="148686"/>
    <n v="8.6199999999999992"/>
    <n v="161509.99"/>
  </r>
  <r>
    <s v="EMP1493"/>
    <s v="Employee_493"/>
    <x v="1"/>
    <n v="26"/>
    <x v="2"/>
    <s v="Executive"/>
    <x v="23"/>
    <x v="2"/>
    <n v="33775"/>
    <n v="6.02"/>
    <n v="35808.44"/>
  </r>
  <r>
    <s v="EMP1494"/>
    <s v="Employee_494"/>
    <x v="0"/>
    <n v="41"/>
    <x v="1"/>
    <s v="Analyst"/>
    <x v="37"/>
    <x v="1"/>
    <n v="57388"/>
    <n v="9.75"/>
    <n v="62985.37"/>
  </r>
  <r>
    <s v="EMP1495"/>
    <s v="Employee_495"/>
    <x v="0"/>
    <n v="32"/>
    <x v="1"/>
    <s v="Analyst"/>
    <x v="24"/>
    <x v="2"/>
    <n v="51029"/>
    <n v="9"/>
    <n v="55622.59"/>
  </r>
  <r>
    <s v="EMP1496"/>
    <s v="Employee_496"/>
    <x v="0"/>
    <n v="23"/>
    <x v="1"/>
    <s v="Lead"/>
    <x v="26"/>
    <x v="3"/>
    <n v="113981"/>
    <n v="12.59"/>
    <n v="128329.94"/>
  </r>
  <r>
    <s v="EMP1497"/>
    <s v="Employee_497"/>
    <x v="1"/>
    <n v="24"/>
    <x v="2"/>
    <s v="Lead"/>
    <x v="10"/>
    <x v="2"/>
    <n v="83639"/>
    <n v="16.670000000000002"/>
    <n v="97578.21"/>
  </r>
  <r>
    <s v="EMP1498"/>
    <s v="Employee_498"/>
    <x v="0"/>
    <n v="44"/>
    <x v="2"/>
    <s v="Manager"/>
    <x v="4"/>
    <x v="0"/>
    <n v="144010"/>
    <n v="17.87"/>
    <n v="169751.56"/>
  </r>
  <r>
    <s v="EMP1499"/>
    <s v="Employee_499"/>
    <x v="1"/>
    <n v="33"/>
    <x v="3"/>
    <s v="Analyst"/>
    <x v="32"/>
    <x v="4"/>
    <n v="44645"/>
    <n v="17.670000000000002"/>
    <n v="52535.09"/>
  </r>
  <r>
    <s v="EMP1500"/>
    <s v="Employee_500"/>
    <x v="0"/>
    <n v="41"/>
    <x v="5"/>
    <s v="Executive"/>
    <x v="30"/>
    <x v="2"/>
    <n v="61105"/>
    <n v="10.4"/>
    <n v="67456.95"/>
  </r>
  <r>
    <s v="EMP1501"/>
    <s v="Employee_501"/>
    <x v="0"/>
    <n v="26"/>
    <x v="4"/>
    <s v="Analyst"/>
    <x v="1"/>
    <x v="4"/>
    <n v="43668"/>
    <n v="15.31"/>
    <n v="50352.92"/>
  </r>
  <r>
    <s v="EMP1502"/>
    <s v="Employee_502"/>
    <x v="0"/>
    <n v="58"/>
    <x v="3"/>
    <s v="Manager"/>
    <x v="12"/>
    <x v="3"/>
    <n v="45960"/>
    <n v="9.69"/>
    <n v="50414.68"/>
  </r>
  <r>
    <s v="EMP1503"/>
    <s v="Employee_503"/>
    <x v="1"/>
    <n v="59"/>
    <x v="4"/>
    <s v="Lead"/>
    <x v="26"/>
    <x v="1"/>
    <n v="41357"/>
    <n v="5.91"/>
    <n v="43802.68"/>
  </r>
  <r>
    <s v="EMP1504"/>
    <s v="Employee_504"/>
    <x v="0"/>
    <n v="51"/>
    <x v="5"/>
    <s v="Lead"/>
    <x v="29"/>
    <x v="1"/>
    <n v="94604"/>
    <n v="15.52"/>
    <n v="109289.83"/>
  </r>
  <r>
    <s v="EMP1505"/>
    <s v="Employee_505"/>
    <x v="0"/>
    <n v="30"/>
    <x v="2"/>
    <s v="Manager"/>
    <x v="37"/>
    <x v="4"/>
    <n v="132739"/>
    <n v="5.15"/>
    <n v="139571.62"/>
  </r>
  <r>
    <s v="EMP1506"/>
    <s v="Employee_506"/>
    <x v="1"/>
    <n v="55"/>
    <x v="5"/>
    <s v="Executive"/>
    <x v="19"/>
    <x v="1"/>
    <n v="81796"/>
    <n v="11.14"/>
    <n v="90906.22"/>
  </r>
  <r>
    <s v="EMP1507"/>
    <s v="Employee_507"/>
    <x v="0"/>
    <n v="56"/>
    <x v="2"/>
    <s v="Lead"/>
    <x v="5"/>
    <x v="2"/>
    <n v="45804"/>
    <n v="9.94"/>
    <n v="50357.23"/>
  </r>
  <r>
    <s v="EMP1508"/>
    <s v="Employee_508"/>
    <x v="1"/>
    <n v="43"/>
    <x v="5"/>
    <s v="Assistant"/>
    <x v="14"/>
    <x v="4"/>
    <n v="145733"/>
    <n v="15.4"/>
    <n v="168176.85"/>
  </r>
  <r>
    <s v="EMP1509"/>
    <s v="Employee_509"/>
    <x v="1"/>
    <n v="45"/>
    <x v="3"/>
    <s v="Lead"/>
    <x v="19"/>
    <x v="0"/>
    <n v="44626"/>
    <n v="16.489999999999998"/>
    <n v="51986.47"/>
  </r>
  <r>
    <s v="EMP1510"/>
    <s v="Employee_510"/>
    <x v="0"/>
    <n v="38"/>
    <x v="0"/>
    <s v="Assistant"/>
    <x v="10"/>
    <x v="2"/>
    <n v="58132"/>
    <n v="9.56"/>
    <n v="63690.239999999998"/>
  </r>
  <r>
    <s v="EMP1511"/>
    <s v="Employee_511"/>
    <x v="1"/>
    <n v="31"/>
    <x v="3"/>
    <s v="Manager"/>
    <x v="34"/>
    <x v="2"/>
    <n v="37951"/>
    <n v="17.170000000000002"/>
    <n v="44468.86"/>
  </r>
  <r>
    <s v="EMP1512"/>
    <s v="Employee_512"/>
    <x v="0"/>
    <n v="51"/>
    <x v="4"/>
    <s v="Manager"/>
    <x v="0"/>
    <x v="2"/>
    <n v="36449"/>
    <n v="9.41"/>
    <n v="39878.400000000001"/>
  </r>
  <r>
    <s v="EMP1513"/>
    <s v="Employee_513"/>
    <x v="1"/>
    <n v="44"/>
    <x v="3"/>
    <s v="Lead"/>
    <x v="29"/>
    <x v="0"/>
    <n v="49065"/>
    <n v="11.69"/>
    <n v="54803.1"/>
  </r>
  <r>
    <s v="EMP1514"/>
    <s v="Employee_514"/>
    <x v="1"/>
    <n v="53"/>
    <x v="1"/>
    <s v="Analyst"/>
    <x v="30"/>
    <x v="3"/>
    <n v="131503"/>
    <n v="15.91"/>
    <n v="152418.92000000001"/>
  </r>
  <r>
    <s v="EMP1515"/>
    <s v="Employee_515"/>
    <x v="0"/>
    <n v="38"/>
    <x v="4"/>
    <s v="Assistant"/>
    <x v="2"/>
    <x v="1"/>
    <n v="135072"/>
    <n v="15.39"/>
    <n v="155864.72"/>
  </r>
  <r>
    <s v="EMP1516"/>
    <s v="Employee_516"/>
    <x v="1"/>
    <n v="38"/>
    <x v="5"/>
    <s v="Executive"/>
    <x v="15"/>
    <x v="4"/>
    <n v="39130"/>
    <n v="19.809999999999999"/>
    <n v="46881.86"/>
  </r>
  <r>
    <s v="EMP1517"/>
    <s v="Employee_517"/>
    <x v="1"/>
    <n v="35"/>
    <x v="4"/>
    <s v="Lead"/>
    <x v="19"/>
    <x v="3"/>
    <n v="119360"/>
    <n v="8.3800000000000008"/>
    <n v="129359.28"/>
  </r>
  <r>
    <s v="EMP1518"/>
    <s v="Employee_518"/>
    <x v="1"/>
    <n v="30"/>
    <x v="0"/>
    <s v="Executive"/>
    <x v="7"/>
    <x v="4"/>
    <n v="92287"/>
    <n v="14.93"/>
    <n v="106069.85"/>
  </r>
  <r>
    <s v="EMP1519"/>
    <s v="Employee_519"/>
    <x v="1"/>
    <n v="23"/>
    <x v="2"/>
    <s v="Lead"/>
    <x v="23"/>
    <x v="1"/>
    <n v="136937"/>
    <n v="14.15"/>
    <n v="156307.04999999999"/>
  </r>
  <r>
    <s v="EMP1520"/>
    <s v="Employee_520"/>
    <x v="1"/>
    <n v="46"/>
    <x v="5"/>
    <s v="Analyst"/>
    <x v="19"/>
    <x v="0"/>
    <n v="81702"/>
    <n v="18.73"/>
    <n v="97001.91"/>
  </r>
  <r>
    <s v="EMP1521"/>
    <s v="Employee_521"/>
    <x v="0"/>
    <n v="30"/>
    <x v="4"/>
    <s v="Analyst"/>
    <x v="5"/>
    <x v="2"/>
    <n v="66993"/>
    <n v="7.35"/>
    <n v="71913.929999999993"/>
  </r>
  <r>
    <s v="EMP1522"/>
    <s v="Employee_522"/>
    <x v="1"/>
    <n v="43"/>
    <x v="5"/>
    <s v="Analyst"/>
    <x v="32"/>
    <x v="2"/>
    <n v="61875"/>
    <n v="16.28"/>
    <n v="71946.38"/>
  </r>
  <r>
    <s v="EMP1523"/>
    <s v="Employee_523"/>
    <x v="0"/>
    <n v="25"/>
    <x v="5"/>
    <s v="Analyst"/>
    <x v="22"/>
    <x v="0"/>
    <n v="145284"/>
    <n v="13.52"/>
    <n v="164932.25"/>
  </r>
  <r>
    <s v="EMP1524"/>
    <s v="Employee_524"/>
    <x v="1"/>
    <n v="47"/>
    <x v="5"/>
    <s v="Manager"/>
    <x v="15"/>
    <x v="3"/>
    <n v="36054"/>
    <n v="9.1199999999999992"/>
    <n v="39342.120000000003"/>
  </r>
  <r>
    <s v="EMP1525"/>
    <s v="Employee_525"/>
    <x v="0"/>
    <n v="50"/>
    <x v="2"/>
    <s v="Manager"/>
    <x v="1"/>
    <x v="3"/>
    <n v="129809"/>
    <n v="12.12"/>
    <n v="145537.34"/>
  </r>
  <r>
    <s v="EMP1526"/>
    <s v="Employee_526"/>
    <x v="0"/>
    <n v="55"/>
    <x v="3"/>
    <s v="Assistant"/>
    <x v="17"/>
    <x v="4"/>
    <n v="137357"/>
    <n v="10.01"/>
    <n v="151101.82999999999"/>
  </r>
  <r>
    <s v="EMP1527"/>
    <s v="Employee_527"/>
    <x v="1"/>
    <n v="44"/>
    <x v="5"/>
    <s v="Executive"/>
    <x v="0"/>
    <x v="0"/>
    <n v="78517"/>
    <n v="13.69"/>
    <n v="89265.74"/>
  </r>
  <r>
    <s v="EMP1528"/>
    <s v="Employee_528"/>
    <x v="1"/>
    <n v="58"/>
    <x v="1"/>
    <s v="Lead"/>
    <x v="29"/>
    <x v="3"/>
    <n v="106368"/>
    <n v="18.34"/>
    <n v="125870.58"/>
  </r>
  <r>
    <s v="EMP1529"/>
    <s v="Employee_529"/>
    <x v="1"/>
    <n v="32"/>
    <x v="0"/>
    <s v="Lead"/>
    <x v="4"/>
    <x v="0"/>
    <n v="59670"/>
    <n v="13.54"/>
    <n v="67749.06"/>
  </r>
  <r>
    <s v="EMP1530"/>
    <s v="Employee_530"/>
    <x v="0"/>
    <n v="27"/>
    <x v="2"/>
    <s v="Manager"/>
    <x v="0"/>
    <x v="1"/>
    <n v="79112"/>
    <n v="14.48"/>
    <n v="90564.12"/>
  </r>
  <r>
    <s v="EMP1531"/>
    <s v="Employee_531"/>
    <x v="1"/>
    <n v="39"/>
    <x v="4"/>
    <s v="Lead"/>
    <x v="5"/>
    <x v="2"/>
    <n v="118388"/>
    <n v="12.78"/>
    <n v="133519.43"/>
  </r>
  <r>
    <s v="EMP1532"/>
    <s v="Employee_532"/>
    <x v="0"/>
    <n v="42"/>
    <x v="2"/>
    <s v="Manager"/>
    <x v="23"/>
    <x v="2"/>
    <n v="119156"/>
    <n v="5.77"/>
    <n v="126028.3"/>
  </r>
  <r>
    <s v="EMP1533"/>
    <s v="Employee_533"/>
    <x v="0"/>
    <n v="57"/>
    <x v="4"/>
    <s v="Assistant"/>
    <x v="36"/>
    <x v="2"/>
    <n v="58307"/>
    <n v="8.49"/>
    <n v="63258.94"/>
  </r>
  <r>
    <s v="EMP1534"/>
    <s v="Employee_534"/>
    <x v="0"/>
    <n v="59"/>
    <x v="2"/>
    <s v="Executive"/>
    <x v="31"/>
    <x v="0"/>
    <n v="143087"/>
    <n v="12.38"/>
    <n v="160801.21"/>
  </r>
  <r>
    <s v="EMP1535"/>
    <s v="Employee_535"/>
    <x v="1"/>
    <n v="55"/>
    <x v="4"/>
    <s v="Assistant"/>
    <x v="24"/>
    <x v="0"/>
    <n v="97087"/>
    <n v="9.65"/>
    <n v="106459.32"/>
  </r>
  <r>
    <s v="EMP1536"/>
    <s v="Employee_536"/>
    <x v="1"/>
    <n v="38"/>
    <x v="5"/>
    <s v="Analyst"/>
    <x v="21"/>
    <x v="4"/>
    <n v="77922"/>
    <n v="7.73"/>
    <n v="83942.61"/>
  </r>
  <r>
    <s v="EMP1537"/>
    <s v="Employee_537"/>
    <x v="0"/>
    <n v="58"/>
    <x v="3"/>
    <s v="Analyst"/>
    <x v="30"/>
    <x v="2"/>
    <n v="93080"/>
    <n v="12.56"/>
    <n v="104772.7"/>
  </r>
  <r>
    <s v="EMP1538"/>
    <s v="Employee_538"/>
    <x v="0"/>
    <n v="46"/>
    <x v="4"/>
    <s v="Analyst"/>
    <x v="9"/>
    <x v="4"/>
    <n v="123348"/>
    <n v="9.84"/>
    <n v="135488.09"/>
  </r>
  <r>
    <s v="EMP1539"/>
    <s v="Employee_539"/>
    <x v="1"/>
    <n v="59"/>
    <x v="4"/>
    <s v="Assistant"/>
    <x v="6"/>
    <x v="2"/>
    <n v="109335"/>
    <n v="8.8699999999999992"/>
    <n v="119034.78"/>
  </r>
  <r>
    <s v="EMP1540"/>
    <s v="Employee_540"/>
    <x v="0"/>
    <n v="33"/>
    <x v="1"/>
    <s v="Lead"/>
    <x v="36"/>
    <x v="4"/>
    <n v="56312"/>
    <n v="11.96"/>
    <n v="63046.79"/>
  </r>
  <r>
    <s v="EMP1541"/>
    <s v="Employee_541"/>
    <x v="1"/>
    <n v="44"/>
    <x v="4"/>
    <s v="Executive"/>
    <x v="26"/>
    <x v="4"/>
    <n v="135156"/>
    <n v="7"/>
    <n v="144615.93"/>
  </r>
  <r>
    <s v="EMP1542"/>
    <s v="Employee_542"/>
    <x v="0"/>
    <n v="43"/>
    <x v="1"/>
    <s v="Analyst"/>
    <x v="18"/>
    <x v="1"/>
    <n v="96985"/>
    <n v="18.920000000000002"/>
    <n v="115330.86"/>
  </r>
  <r>
    <s v="EMP1543"/>
    <s v="Employee_543"/>
    <x v="1"/>
    <n v="42"/>
    <x v="0"/>
    <s v="Analyst"/>
    <x v="38"/>
    <x v="4"/>
    <n v="87608"/>
    <n v="18.02"/>
    <n v="103391.05"/>
  </r>
  <r>
    <s v="EMP1544"/>
    <s v="Employee_544"/>
    <x v="0"/>
    <n v="48"/>
    <x v="5"/>
    <s v="Analyst"/>
    <x v="9"/>
    <x v="0"/>
    <n v="119962"/>
    <n v="15.61"/>
    <n v="138693.24"/>
  </r>
  <r>
    <s v="EMP1545"/>
    <s v="Employee_545"/>
    <x v="1"/>
    <n v="52"/>
    <x v="1"/>
    <s v="Executive"/>
    <x v="28"/>
    <x v="4"/>
    <n v="130963"/>
    <n v="6.59"/>
    <n v="139597.66"/>
  </r>
  <r>
    <s v="EMP1546"/>
    <s v="Employee_546"/>
    <x v="0"/>
    <n v="27"/>
    <x v="3"/>
    <s v="Analyst"/>
    <x v="3"/>
    <x v="2"/>
    <n v="70277"/>
    <n v="16.64"/>
    <n v="81969.8"/>
  </r>
  <r>
    <s v="EMP1547"/>
    <s v="Employee_547"/>
    <x v="1"/>
    <n v="48"/>
    <x v="5"/>
    <s v="Executive"/>
    <x v="30"/>
    <x v="4"/>
    <n v="61551"/>
    <n v="17.12"/>
    <n v="72088.14"/>
  </r>
  <r>
    <s v="EMP1548"/>
    <s v="Employee_548"/>
    <x v="1"/>
    <n v="55"/>
    <x v="1"/>
    <s v="Analyst"/>
    <x v="4"/>
    <x v="3"/>
    <n v="119813"/>
    <n v="16.52"/>
    <n v="139601.88"/>
  </r>
  <r>
    <s v="EMP1549"/>
    <s v="Employee_549"/>
    <x v="0"/>
    <n v="33"/>
    <x v="5"/>
    <s v="Assistant"/>
    <x v="4"/>
    <x v="2"/>
    <n v="86597"/>
    <n v="6.71"/>
    <n v="92407.22"/>
  </r>
  <r>
    <s v="EMP1550"/>
    <s v="Employee_550"/>
    <x v="0"/>
    <n v="28"/>
    <x v="5"/>
    <s v="Assistant"/>
    <x v="18"/>
    <x v="3"/>
    <n v="131025"/>
    <n v="14.66"/>
    <n v="150231.46"/>
  </r>
  <r>
    <s v="EMP1551"/>
    <s v="Employee_551"/>
    <x v="1"/>
    <n v="31"/>
    <x v="5"/>
    <s v="Executive"/>
    <x v="34"/>
    <x v="2"/>
    <n v="75212"/>
    <n v="17.510000000000002"/>
    <n v="88385.29"/>
  </r>
  <r>
    <s v="EMP1552"/>
    <s v="Employee_552"/>
    <x v="0"/>
    <n v="38"/>
    <x v="0"/>
    <s v="Assistant"/>
    <x v="31"/>
    <x v="0"/>
    <n v="39637"/>
    <n v="13.66"/>
    <n v="45051.53"/>
  </r>
  <r>
    <s v="EMP1553"/>
    <s v="Employee_553"/>
    <x v="1"/>
    <n v="47"/>
    <x v="3"/>
    <s v="Executive"/>
    <x v="25"/>
    <x v="0"/>
    <n v="73258"/>
    <n v="14.7"/>
    <n v="84024.08"/>
  </r>
  <r>
    <s v="EMP1554"/>
    <s v="Employee_554"/>
    <x v="0"/>
    <n v="42"/>
    <x v="2"/>
    <s v="Assistant"/>
    <x v="2"/>
    <x v="0"/>
    <n v="65693"/>
    <n v="11.88"/>
    <n v="73494.34"/>
  </r>
  <r>
    <s v="EMP1555"/>
    <s v="Employee_555"/>
    <x v="1"/>
    <n v="49"/>
    <x v="2"/>
    <s v="Assistant"/>
    <x v="21"/>
    <x v="3"/>
    <n v="39824"/>
    <n v="12.93"/>
    <n v="44973.49"/>
  </r>
  <r>
    <s v="EMP1556"/>
    <s v="Employee_556"/>
    <x v="1"/>
    <n v="23"/>
    <x v="1"/>
    <s v="Executive"/>
    <x v="7"/>
    <x v="1"/>
    <n v="56950"/>
    <n v="5.52"/>
    <n v="60091.16"/>
  </r>
  <r>
    <s v="EMP1557"/>
    <s v="Employee_557"/>
    <x v="1"/>
    <n v="22"/>
    <x v="5"/>
    <s v="Lead"/>
    <x v="25"/>
    <x v="2"/>
    <n v="53488"/>
    <n v="14.58"/>
    <n v="61288.93"/>
  </r>
  <r>
    <s v="EMP1558"/>
    <s v="Employee_558"/>
    <x v="1"/>
    <n v="57"/>
    <x v="1"/>
    <s v="Assistant"/>
    <x v="21"/>
    <x v="0"/>
    <n v="134544"/>
    <n v="6.22"/>
    <n v="142914.94"/>
  </r>
  <r>
    <s v="EMP1559"/>
    <s v="Employee_559"/>
    <x v="1"/>
    <n v="47"/>
    <x v="0"/>
    <s v="Analyst"/>
    <x v="2"/>
    <x v="2"/>
    <n v="145200"/>
    <n v="11.53"/>
    <n v="161934.62"/>
  </r>
  <r>
    <s v="EMP1560"/>
    <s v="Employee_560"/>
    <x v="1"/>
    <n v="50"/>
    <x v="0"/>
    <s v="Lead"/>
    <x v="7"/>
    <x v="3"/>
    <n v="30215"/>
    <n v="9.39"/>
    <n v="33052.14"/>
  </r>
  <r>
    <s v="EMP1561"/>
    <s v="Employee_561"/>
    <x v="0"/>
    <n v="42"/>
    <x v="4"/>
    <s v="Executive"/>
    <x v="2"/>
    <x v="1"/>
    <n v="135603"/>
    <n v="13.18"/>
    <n v="153477.4"/>
  </r>
  <r>
    <s v="EMP1562"/>
    <s v="Employee_562"/>
    <x v="0"/>
    <n v="32"/>
    <x v="0"/>
    <s v="Lead"/>
    <x v="26"/>
    <x v="3"/>
    <n v="41523"/>
    <n v="7"/>
    <n v="44430.13"/>
  </r>
  <r>
    <s v="EMP1563"/>
    <s v="Employee_563"/>
    <x v="0"/>
    <n v="32"/>
    <x v="4"/>
    <s v="Manager"/>
    <x v="28"/>
    <x v="2"/>
    <n v="105900"/>
    <n v="15.37"/>
    <n v="122181.75999999999"/>
  </r>
  <r>
    <s v="EMP1564"/>
    <s v="Employee_564"/>
    <x v="1"/>
    <n v="57"/>
    <x v="3"/>
    <s v="Manager"/>
    <x v="13"/>
    <x v="1"/>
    <n v="98689"/>
    <n v="16.93"/>
    <n v="115392.28"/>
  </r>
  <r>
    <s v="EMP1565"/>
    <s v="Employee_565"/>
    <x v="1"/>
    <n v="56"/>
    <x v="1"/>
    <s v="Assistant"/>
    <x v="5"/>
    <x v="1"/>
    <n v="53834"/>
    <n v="7.45"/>
    <n v="57844.800000000003"/>
  </r>
  <r>
    <s v="EMP1566"/>
    <s v="Employee_566"/>
    <x v="1"/>
    <n v="55"/>
    <x v="3"/>
    <s v="Assistant"/>
    <x v="35"/>
    <x v="3"/>
    <n v="64474"/>
    <n v="6.56"/>
    <n v="68706.52"/>
  </r>
  <r>
    <s v="EMP1567"/>
    <s v="Employee_567"/>
    <x v="1"/>
    <n v="45"/>
    <x v="0"/>
    <s v="Analyst"/>
    <x v="7"/>
    <x v="0"/>
    <n v="73066"/>
    <n v="7.18"/>
    <n v="78314.14"/>
  </r>
  <r>
    <s v="EMP1568"/>
    <s v="Employee_568"/>
    <x v="0"/>
    <n v="43"/>
    <x v="3"/>
    <s v="Lead"/>
    <x v="37"/>
    <x v="2"/>
    <n v="129871"/>
    <n v="18.16"/>
    <n v="153451.57"/>
  </r>
  <r>
    <s v="EMP1569"/>
    <s v="Employee_569"/>
    <x v="0"/>
    <n v="26"/>
    <x v="3"/>
    <s v="Manager"/>
    <x v="13"/>
    <x v="4"/>
    <n v="40400"/>
    <n v="12.92"/>
    <n v="45620.83"/>
  </r>
  <r>
    <s v="EMP1570"/>
    <s v="Employee_570"/>
    <x v="1"/>
    <n v="54"/>
    <x v="3"/>
    <s v="Assistant"/>
    <x v="34"/>
    <x v="4"/>
    <n v="40345"/>
    <n v="12.01"/>
    <n v="45190"/>
  </r>
  <r>
    <s v="EMP1571"/>
    <s v="Employee_571"/>
    <x v="0"/>
    <n v="57"/>
    <x v="0"/>
    <s v="Lead"/>
    <x v="35"/>
    <x v="3"/>
    <n v="63896"/>
    <n v="6.6"/>
    <n v="68113.570000000007"/>
  </r>
  <r>
    <s v="EMP1572"/>
    <s v="Employee_572"/>
    <x v="0"/>
    <n v="41"/>
    <x v="5"/>
    <s v="Assistant"/>
    <x v="26"/>
    <x v="2"/>
    <n v="115430"/>
    <n v="14.74"/>
    <n v="132448.24"/>
  </r>
  <r>
    <s v="EMP1573"/>
    <s v="Employee_573"/>
    <x v="1"/>
    <n v="40"/>
    <x v="3"/>
    <s v="Assistant"/>
    <x v="25"/>
    <x v="2"/>
    <n v="58899"/>
    <n v="18.02"/>
    <n v="69512.600000000006"/>
  </r>
  <r>
    <s v="EMP1574"/>
    <s v="Employee_574"/>
    <x v="0"/>
    <n v="56"/>
    <x v="4"/>
    <s v="Manager"/>
    <x v="5"/>
    <x v="3"/>
    <n v="136171"/>
    <n v="17.420000000000002"/>
    <n v="159895.78"/>
  </r>
  <r>
    <s v="EMP1575"/>
    <s v="Employee_575"/>
    <x v="1"/>
    <n v="38"/>
    <x v="0"/>
    <s v="Manager"/>
    <x v="16"/>
    <x v="2"/>
    <n v="58229"/>
    <n v="14.39"/>
    <n v="66608.63"/>
  </r>
  <r>
    <s v="EMP1576"/>
    <s v="Employee_576"/>
    <x v="0"/>
    <n v="55"/>
    <x v="3"/>
    <s v="Assistant"/>
    <x v="34"/>
    <x v="0"/>
    <n v="147053"/>
    <n v="6.13"/>
    <n v="156066.14000000001"/>
  </r>
  <r>
    <s v="EMP1577"/>
    <s v="Employee_577"/>
    <x v="1"/>
    <n v="30"/>
    <x v="5"/>
    <s v="Executive"/>
    <x v="38"/>
    <x v="3"/>
    <n v="35583"/>
    <n v="6.69"/>
    <n v="37962.06"/>
  </r>
  <r>
    <s v="EMP1578"/>
    <s v="Employee_578"/>
    <x v="1"/>
    <n v="47"/>
    <x v="0"/>
    <s v="Assistant"/>
    <x v="2"/>
    <x v="0"/>
    <n v="34897"/>
    <n v="5.74"/>
    <n v="36899.96"/>
  </r>
  <r>
    <s v="EMP1579"/>
    <s v="Employee_579"/>
    <x v="1"/>
    <n v="23"/>
    <x v="2"/>
    <s v="Assistant"/>
    <x v="23"/>
    <x v="2"/>
    <n v="101537"/>
    <n v="8.86"/>
    <n v="110535.4"/>
  </r>
  <r>
    <s v="EMP1580"/>
    <s v="Employee_580"/>
    <x v="1"/>
    <n v="30"/>
    <x v="5"/>
    <s v="Analyst"/>
    <x v="13"/>
    <x v="3"/>
    <n v="139417"/>
    <n v="7.03"/>
    <n v="149224.88"/>
  </r>
  <r>
    <s v="EMP1581"/>
    <s v="Employee_581"/>
    <x v="0"/>
    <n v="30"/>
    <x v="4"/>
    <s v="Analyst"/>
    <x v="10"/>
    <x v="2"/>
    <n v="34567"/>
    <n v="8.9"/>
    <n v="37643.71"/>
  </r>
  <r>
    <s v="EMP1582"/>
    <s v="Employee_582"/>
    <x v="1"/>
    <n v="38"/>
    <x v="3"/>
    <s v="Analyst"/>
    <x v="16"/>
    <x v="3"/>
    <n v="104807"/>
    <n v="10.78"/>
    <n v="116100.87"/>
  </r>
  <r>
    <s v="EMP1583"/>
    <s v="Employee_583"/>
    <x v="1"/>
    <n v="22"/>
    <x v="2"/>
    <s v="Executive"/>
    <x v="9"/>
    <x v="2"/>
    <n v="142652"/>
    <n v="19.14"/>
    <n v="169962.36"/>
  </r>
  <r>
    <s v="EMP1584"/>
    <s v="Employee_584"/>
    <x v="1"/>
    <n v="46"/>
    <x v="2"/>
    <s v="Executive"/>
    <x v="30"/>
    <x v="0"/>
    <n v="107239"/>
    <n v="14.16"/>
    <n v="122419.37"/>
  </r>
  <r>
    <s v="EMP1585"/>
    <s v="Employee_585"/>
    <x v="0"/>
    <n v="46"/>
    <x v="0"/>
    <s v="Assistant"/>
    <x v="25"/>
    <x v="0"/>
    <n v="43329"/>
    <n v="17.52"/>
    <n v="50922.239999999998"/>
  </r>
  <r>
    <s v="EMP1586"/>
    <s v="Employee_586"/>
    <x v="1"/>
    <n v="56"/>
    <x v="2"/>
    <s v="Analyst"/>
    <x v="2"/>
    <x v="2"/>
    <n v="131045"/>
    <n v="15.66"/>
    <n v="151560.45000000001"/>
  </r>
  <r>
    <s v="EMP1587"/>
    <s v="Employee_587"/>
    <x v="0"/>
    <n v="24"/>
    <x v="4"/>
    <s v="Executive"/>
    <x v="29"/>
    <x v="3"/>
    <n v="147708"/>
    <n v="6.69"/>
    <n v="157586.04"/>
  </r>
  <r>
    <s v="EMP1588"/>
    <s v="Employee_588"/>
    <x v="1"/>
    <n v="58"/>
    <x v="4"/>
    <s v="Manager"/>
    <x v="10"/>
    <x v="4"/>
    <n v="101792"/>
    <n v="16.04"/>
    <n v="118118.22"/>
  </r>
  <r>
    <s v="EMP1589"/>
    <s v="Employee_589"/>
    <x v="0"/>
    <n v="51"/>
    <x v="1"/>
    <s v="Assistant"/>
    <x v="35"/>
    <x v="0"/>
    <n v="30228"/>
    <n v="9.1300000000000008"/>
    <n v="32986.75"/>
  </r>
  <r>
    <s v="EMP1590"/>
    <s v="Employee_590"/>
    <x v="0"/>
    <n v="59"/>
    <x v="4"/>
    <s v="Lead"/>
    <x v="36"/>
    <x v="0"/>
    <n v="120282"/>
    <n v="14.59"/>
    <n v="137827.07999999999"/>
  </r>
  <r>
    <s v="EMP1591"/>
    <s v="Employee_591"/>
    <x v="1"/>
    <n v="55"/>
    <x v="5"/>
    <s v="Assistant"/>
    <x v="2"/>
    <x v="4"/>
    <n v="112214"/>
    <n v="10.11"/>
    <n v="123563.81"/>
  </r>
  <r>
    <s v="EMP1592"/>
    <s v="Employee_592"/>
    <x v="0"/>
    <n v="33"/>
    <x v="2"/>
    <s v="Lead"/>
    <x v="18"/>
    <x v="2"/>
    <n v="67052"/>
    <n v="19.97"/>
    <n v="80438.990000000005"/>
  </r>
  <r>
    <s v="EMP1593"/>
    <s v="Employee_593"/>
    <x v="1"/>
    <n v="40"/>
    <x v="4"/>
    <s v="Analyst"/>
    <x v="18"/>
    <x v="3"/>
    <n v="87769"/>
    <n v="8.9499999999999993"/>
    <n v="95627.199999999997"/>
  </r>
  <r>
    <s v="EMP1594"/>
    <s v="Employee_594"/>
    <x v="1"/>
    <n v="58"/>
    <x v="0"/>
    <s v="Lead"/>
    <x v="22"/>
    <x v="2"/>
    <n v="76032"/>
    <n v="9.19"/>
    <n v="83017.03"/>
  </r>
  <r>
    <s v="EMP1595"/>
    <s v="Employee_595"/>
    <x v="1"/>
    <n v="38"/>
    <x v="1"/>
    <s v="Analyst"/>
    <x v="38"/>
    <x v="1"/>
    <n v="141694"/>
    <n v="18.96"/>
    <n v="168559.3"/>
  </r>
  <r>
    <s v="EMP1596"/>
    <s v="Employee_596"/>
    <x v="0"/>
    <n v="31"/>
    <x v="2"/>
    <s v="Manager"/>
    <x v="34"/>
    <x v="0"/>
    <n v="118721"/>
    <n v="5.37"/>
    <n v="125095.92"/>
  </r>
  <r>
    <s v="EMP1597"/>
    <s v="Employee_597"/>
    <x v="0"/>
    <n v="33"/>
    <x v="1"/>
    <s v="Lead"/>
    <x v="6"/>
    <x v="1"/>
    <n v="63686"/>
    <n v="15.45"/>
    <n v="73525.7"/>
  </r>
  <r>
    <s v="EMP1598"/>
    <s v="Employee_598"/>
    <x v="1"/>
    <n v="37"/>
    <x v="2"/>
    <s v="Assistant"/>
    <x v="0"/>
    <x v="0"/>
    <n v="106981"/>
    <n v="15.88"/>
    <n v="123969.47"/>
  </r>
  <r>
    <s v="EMP1599"/>
    <s v="Employee_599"/>
    <x v="1"/>
    <n v="45"/>
    <x v="0"/>
    <s v="Analyst"/>
    <x v="17"/>
    <x v="0"/>
    <n v="128802"/>
    <n v="17.55"/>
    <n v="151401.19"/>
  </r>
  <r>
    <s v="EMP1600"/>
    <s v="Employee_600"/>
    <x v="0"/>
    <n v="40"/>
    <x v="1"/>
    <s v="Assistant"/>
    <x v="22"/>
    <x v="1"/>
    <n v="93261"/>
    <n v="19.62"/>
    <n v="111555.63"/>
  </r>
  <r>
    <s v="EMP1601"/>
    <s v="Employee_601"/>
    <x v="1"/>
    <n v="29"/>
    <x v="3"/>
    <s v="Executive"/>
    <x v="23"/>
    <x v="1"/>
    <n v="32809"/>
    <n v="19.63"/>
    <n v="39250.730000000003"/>
  </r>
  <r>
    <s v="EMP1602"/>
    <s v="Employee_602"/>
    <x v="1"/>
    <n v="52"/>
    <x v="5"/>
    <s v="Analyst"/>
    <x v="3"/>
    <x v="2"/>
    <n v="133265"/>
    <n v="5.98"/>
    <n v="141233.12"/>
  </r>
  <r>
    <s v="EMP1603"/>
    <s v="Employee_603"/>
    <x v="1"/>
    <n v="42"/>
    <x v="5"/>
    <s v="Lead"/>
    <x v="29"/>
    <x v="1"/>
    <n v="71785"/>
    <n v="17.329999999999998"/>
    <n v="84223.61"/>
  </r>
  <r>
    <s v="EMP1604"/>
    <s v="Employee_604"/>
    <x v="0"/>
    <n v="38"/>
    <x v="2"/>
    <s v="Analyst"/>
    <x v="1"/>
    <x v="2"/>
    <n v="66547"/>
    <n v="14.69"/>
    <n v="76325.850000000006"/>
  </r>
  <r>
    <s v="EMP1605"/>
    <s v="Employee_605"/>
    <x v="0"/>
    <n v="44"/>
    <x v="3"/>
    <s v="Assistant"/>
    <x v="14"/>
    <x v="2"/>
    <n v="72818"/>
    <n v="14.71"/>
    <n v="83529.62"/>
  </r>
  <r>
    <s v="EMP1606"/>
    <s v="Employee_606"/>
    <x v="0"/>
    <n v="58"/>
    <x v="1"/>
    <s v="Manager"/>
    <x v="24"/>
    <x v="2"/>
    <n v="130422"/>
    <n v="6.93"/>
    <n v="139454.04999999999"/>
  </r>
  <r>
    <s v="EMP1607"/>
    <s v="Employee_607"/>
    <x v="1"/>
    <n v="37"/>
    <x v="3"/>
    <s v="Analyst"/>
    <x v="38"/>
    <x v="0"/>
    <n v="101927"/>
    <n v="14.75"/>
    <n v="116964.09"/>
  </r>
  <r>
    <s v="EMP1608"/>
    <s v="Employee_608"/>
    <x v="1"/>
    <n v="27"/>
    <x v="3"/>
    <s v="Lead"/>
    <x v="9"/>
    <x v="0"/>
    <n v="95681"/>
    <n v="19.739999999999998"/>
    <n v="114565.79"/>
  </r>
  <r>
    <s v="EMP1609"/>
    <s v="Employee_609"/>
    <x v="1"/>
    <n v="29"/>
    <x v="1"/>
    <s v="Executive"/>
    <x v="17"/>
    <x v="1"/>
    <n v="109465"/>
    <n v="18.68"/>
    <n v="129910.08"/>
  </r>
  <r>
    <s v="EMP1610"/>
    <s v="Employee_610"/>
    <x v="0"/>
    <n v="46"/>
    <x v="0"/>
    <s v="Manager"/>
    <x v="22"/>
    <x v="0"/>
    <n v="119862"/>
    <n v="11.59"/>
    <n v="133750.35999999999"/>
  </r>
  <r>
    <s v="EMP1611"/>
    <s v="Employee_611"/>
    <x v="1"/>
    <n v="39"/>
    <x v="3"/>
    <s v="Executive"/>
    <x v="7"/>
    <x v="1"/>
    <n v="125527"/>
    <n v="5.6"/>
    <n v="132555.53"/>
  </r>
  <r>
    <s v="EMP1612"/>
    <s v="Employee_612"/>
    <x v="1"/>
    <n v="46"/>
    <x v="3"/>
    <s v="Analyst"/>
    <x v="38"/>
    <x v="0"/>
    <n v="143221"/>
    <n v="10.43"/>
    <n v="158165.26"/>
  </r>
  <r>
    <s v="EMP1613"/>
    <s v="Employee_613"/>
    <x v="1"/>
    <n v="33"/>
    <x v="0"/>
    <s v="Assistant"/>
    <x v="27"/>
    <x v="3"/>
    <n v="67333"/>
    <n v="17.399999999999999"/>
    <n v="79046.149999999994"/>
  </r>
  <r>
    <s v="EMP1614"/>
    <s v="Employee_614"/>
    <x v="1"/>
    <n v="36"/>
    <x v="3"/>
    <s v="Assistant"/>
    <x v="2"/>
    <x v="3"/>
    <n v="46576"/>
    <n v="15.52"/>
    <n v="53805.75"/>
  </r>
  <r>
    <s v="EMP1615"/>
    <s v="Employee_615"/>
    <x v="0"/>
    <n v="47"/>
    <x v="3"/>
    <s v="Lead"/>
    <x v="2"/>
    <x v="1"/>
    <n v="149875"/>
    <n v="11.89"/>
    <n v="167695.37"/>
  </r>
  <r>
    <s v="EMP1616"/>
    <s v="Employee_616"/>
    <x v="0"/>
    <n v="47"/>
    <x v="3"/>
    <s v="Assistant"/>
    <x v="34"/>
    <x v="0"/>
    <n v="69405"/>
    <n v="5.83"/>
    <n v="73448.899999999994"/>
  </r>
  <r>
    <s v="EMP1617"/>
    <s v="Employee_617"/>
    <x v="1"/>
    <n v="53"/>
    <x v="5"/>
    <s v="Manager"/>
    <x v="18"/>
    <x v="0"/>
    <n v="124000"/>
    <n v="11.4"/>
    <n v="138140.24"/>
  </r>
  <r>
    <s v="EMP1618"/>
    <s v="Employee_618"/>
    <x v="0"/>
    <n v="31"/>
    <x v="4"/>
    <s v="Assistant"/>
    <x v="34"/>
    <x v="2"/>
    <n v="103779"/>
    <n v="12.04"/>
    <n v="116269.19"/>
  </r>
  <r>
    <s v="EMP1619"/>
    <s v="Employee_619"/>
    <x v="0"/>
    <n v="37"/>
    <x v="0"/>
    <s v="Lead"/>
    <x v="36"/>
    <x v="4"/>
    <n v="61601"/>
    <n v="18.93"/>
    <n v="73261.039999999994"/>
  </r>
  <r>
    <s v="EMP1620"/>
    <s v="Employee_620"/>
    <x v="1"/>
    <n v="28"/>
    <x v="3"/>
    <s v="Analyst"/>
    <x v="11"/>
    <x v="1"/>
    <n v="97946"/>
    <n v="14.62"/>
    <n v="112262.07"/>
  </r>
  <r>
    <s v="EMP1621"/>
    <s v="Employee_621"/>
    <x v="1"/>
    <n v="38"/>
    <x v="5"/>
    <s v="Analyst"/>
    <x v="6"/>
    <x v="4"/>
    <n v="97356"/>
    <n v="9.67"/>
    <n v="106774.99"/>
  </r>
  <r>
    <s v="EMP1622"/>
    <s v="Employee_622"/>
    <x v="0"/>
    <n v="44"/>
    <x v="0"/>
    <s v="Assistant"/>
    <x v="8"/>
    <x v="4"/>
    <n v="82116"/>
    <n v="12.88"/>
    <n v="92692.36"/>
  </r>
  <r>
    <s v="EMP1623"/>
    <s v="Employee_623"/>
    <x v="1"/>
    <n v="47"/>
    <x v="2"/>
    <s v="Executive"/>
    <x v="23"/>
    <x v="1"/>
    <n v="130825"/>
    <n v="5.99"/>
    <n v="138662.5"/>
  </r>
  <r>
    <s v="EMP1624"/>
    <s v="Employee_624"/>
    <x v="0"/>
    <n v="42"/>
    <x v="2"/>
    <s v="Analyst"/>
    <x v="33"/>
    <x v="0"/>
    <n v="147256"/>
    <n v="19.59"/>
    <n v="176101.28"/>
  </r>
  <r>
    <s v="EMP1625"/>
    <s v="Employee_625"/>
    <x v="1"/>
    <n v="43"/>
    <x v="3"/>
    <s v="Assistant"/>
    <x v="0"/>
    <x v="1"/>
    <n v="134186"/>
    <n v="10.4"/>
    <n v="148142.54999999999"/>
  </r>
  <r>
    <s v="EMP1626"/>
    <s v="Employee_626"/>
    <x v="0"/>
    <n v="28"/>
    <x v="5"/>
    <s v="Lead"/>
    <x v="22"/>
    <x v="4"/>
    <n v="92894"/>
    <n v="12.17"/>
    <n v="104197.35"/>
  </r>
  <r>
    <s v="EMP1627"/>
    <s v="Employee_627"/>
    <x v="1"/>
    <n v="35"/>
    <x v="5"/>
    <s v="Assistant"/>
    <x v="30"/>
    <x v="0"/>
    <n v="64635"/>
    <n v="10.33"/>
    <n v="71311.320000000007"/>
  </r>
  <r>
    <s v="EMP1628"/>
    <s v="Employee_628"/>
    <x v="0"/>
    <n v="36"/>
    <x v="0"/>
    <s v="Analyst"/>
    <x v="9"/>
    <x v="3"/>
    <n v="37465"/>
    <n v="15.24"/>
    <n v="43173.8"/>
  </r>
  <r>
    <s v="EMP1629"/>
    <s v="Employee_629"/>
    <x v="0"/>
    <n v="28"/>
    <x v="0"/>
    <s v="Lead"/>
    <x v="8"/>
    <x v="1"/>
    <n v="86754"/>
    <n v="14.93"/>
    <n v="99709.39"/>
  </r>
  <r>
    <s v="EMP1630"/>
    <s v="Employee_630"/>
    <x v="0"/>
    <n v="30"/>
    <x v="5"/>
    <s v="Assistant"/>
    <x v="21"/>
    <x v="1"/>
    <n v="127975"/>
    <n v="15.73"/>
    <n v="148105.26"/>
  </r>
  <r>
    <s v="EMP1631"/>
    <s v="Employee_631"/>
    <x v="1"/>
    <n v="29"/>
    <x v="0"/>
    <s v="Manager"/>
    <x v="38"/>
    <x v="0"/>
    <n v="122850"/>
    <n v="9.02"/>
    <n v="133933.71"/>
  </r>
  <r>
    <s v="EMP1632"/>
    <s v="Employee_632"/>
    <x v="0"/>
    <n v="44"/>
    <x v="5"/>
    <s v="Lead"/>
    <x v="16"/>
    <x v="3"/>
    <n v="139765"/>
    <n v="9.74"/>
    <n v="153371.16"/>
  </r>
  <r>
    <s v="EMP1633"/>
    <s v="Employee_633"/>
    <x v="0"/>
    <n v="50"/>
    <x v="4"/>
    <s v="Manager"/>
    <x v="24"/>
    <x v="3"/>
    <n v="115119"/>
    <n v="6.88"/>
    <n v="123037.77"/>
  </r>
  <r>
    <s v="EMP1634"/>
    <s v="Employee_634"/>
    <x v="1"/>
    <n v="39"/>
    <x v="5"/>
    <s v="Executive"/>
    <x v="3"/>
    <x v="0"/>
    <n v="122691"/>
    <n v="14.83"/>
    <n v="140889.32999999999"/>
  </r>
  <r>
    <s v="EMP1635"/>
    <s v="Employee_635"/>
    <x v="1"/>
    <n v="52"/>
    <x v="2"/>
    <s v="Lead"/>
    <x v="30"/>
    <x v="2"/>
    <n v="68871"/>
    <n v="5.6"/>
    <n v="72725.679999999993"/>
  </r>
  <r>
    <s v="EMP1636"/>
    <s v="Employee_636"/>
    <x v="0"/>
    <n v="51"/>
    <x v="0"/>
    <s v="Manager"/>
    <x v="15"/>
    <x v="1"/>
    <n v="92874"/>
    <n v="13.97"/>
    <n v="105844.07"/>
  </r>
  <r>
    <s v="EMP1637"/>
    <s v="Employee_637"/>
    <x v="0"/>
    <n v="56"/>
    <x v="5"/>
    <s v="Analyst"/>
    <x v="26"/>
    <x v="1"/>
    <n v="107733"/>
    <n v="18.05"/>
    <n v="127173.89"/>
  </r>
  <r>
    <s v="EMP1638"/>
    <s v="Employee_638"/>
    <x v="1"/>
    <n v="39"/>
    <x v="5"/>
    <s v="Analyst"/>
    <x v="23"/>
    <x v="4"/>
    <n v="59511"/>
    <n v="18.36"/>
    <n v="70438.7"/>
  </r>
  <r>
    <s v="EMP1639"/>
    <s v="Employee_639"/>
    <x v="1"/>
    <n v="38"/>
    <x v="0"/>
    <s v="Executive"/>
    <x v="5"/>
    <x v="0"/>
    <n v="110960"/>
    <n v="11.74"/>
    <n v="123981.78"/>
  </r>
  <r>
    <s v="EMP1640"/>
    <s v="Employee_640"/>
    <x v="1"/>
    <n v="35"/>
    <x v="4"/>
    <s v="Lead"/>
    <x v="12"/>
    <x v="4"/>
    <n v="78821"/>
    <n v="11.89"/>
    <n v="88192.47"/>
  </r>
  <r>
    <s v="EMP1641"/>
    <s v="Employee_641"/>
    <x v="1"/>
    <n v="52"/>
    <x v="4"/>
    <s v="Lead"/>
    <x v="15"/>
    <x v="4"/>
    <n v="95776"/>
    <n v="6.15"/>
    <n v="101670.57"/>
  </r>
  <r>
    <s v="EMP1642"/>
    <s v="Employee_642"/>
    <x v="1"/>
    <n v="45"/>
    <x v="0"/>
    <s v="Lead"/>
    <x v="18"/>
    <x v="3"/>
    <n v="148128"/>
    <n v="15.06"/>
    <n v="170438.26"/>
  </r>
  <r>
    <s v="EMP1643"/>
    <s v="Employee_643"/>
    <x v="0"/>
    <n v="56"/>
    <x v="1"/>
    <s v="Executive"/>
    <x v="2"/>
    <x v="1"/>
    <n v="100167"/>
    <n v="17.32"/>
    <n v="117514.81"/>
  </r>
  <r>
    <s v="EMP1644"/>
    <s v="Employee_644"/>
    <x v="1"/>
    <n v="55"/>
    <x v="0"/>
    <s v="Lead"/>
    <x v="35"/>
    <x v="4"/>
    <n v="105135"/>
    <n v="8.67"/>
    <n v="114250.02"/>
  </r>
  <r>
    <s v="EMP1645"/>
    <s v="Employee_645"/>
    <x v="0"/>
    <n v="24"/>
    <x v="0"/>
    <s v="Analyst"/>
    <x v="9"/>
    <x v="3"/>
    <n v="74462"/>
    <n v="11.32"/>
    <n v="82890.740000000005"/>
  </r>
  <r>
    <s v="EMP1646"/>
    <s v="Employee_646"/>
    <x v="0"/>
    <n v="58"/>
    <x v="4"/>
    <s v="Manager"/>
    <x v="30"/>
    <x v="0"/>
    <n v="91382"/>
    <n v="17.579999999999998"/>
    <n v="107449.32"/>
  </r>
  <r>
    <s v="EMP1647"/>
    <s v="Employee_647"/>
    <x v="0"/>
    <n v="47"/>
    <x v="4"/>
    <s v="Analyst"/>
    <x v="9"/>
    <x v="4"/>
    <n v="120194"/>
    <n v="18.16"/>
    <n v="142017.39000000001"/>
  </r>
  <r>
    <s v="EMP1648"/>
    <s v="Employee_648"/>
    <x v="1"/>
    <n v="44"/>
    <x v="0"/>
    <s v="Analyst"/>
    <x v="1"/>
    <x v="1"/>
    <n v="133381"/>
    <n v="8.65"/>
    <n v="144915.39000000001"/>
  </r>
  <r>
    <s v="EMP1649"/>
    <s v="Employee_649"/>
    <x v="0"/>
    <n v="36"/>
    <x v="0"/>
    <s v="Manager"/>
    <x v="2"/>
    <x v="4"/>
    <n v="62574"/>
    <n v="13.26"/>
    <n v="70870.41"/>
  </r>
  <r>
    <s v="EMP1650"/>
    <s v="Employee_650"/>
    <x v="0"/>
    <n v="25"/>
    <x v="0"/>
    <s v="Analyst"/>
    <x v="5"/>
    <x v="0"/>
    <n v="132072"/>
    <n v="7.89"/>
    <n v="142489.04"/>
  </r>
  <r>
    <s v="EMP1651"/>
    <s v="Employee_651"/>
    <x v="1"/>
    <n v="50"/>
    <x v="4"/>
    <s v="Executive"/>
    <x v="10"/>
    <x v="4"/>
    <n v="71910"/>
    <n v="6.53"/>
    <n v="76604.42"/>
  </r>
  <r>
    <s v="EMP1652"/>
    <s v="Employee_652"/>
    <x v="0"/>
    <n v="43"/>
    <x v="0"/>
    <s v="Manager"/>
    <x v="19"/>
    <x v="1"/>
    <n v="103531"/>
    <n v="18.670000000000002"/>
    <n v="122856.93"/>
  </r>
  <r>
    <s v="EMP1653"/>
    <s v="Employee_653"/>
    <x v="0"/>
    <n v="46"/>
    <x v="0"/>
    <s v="Analyst"/>
    <x v="8"/>
    <x v="3"/>
    <n v="55186"/>
    <n v="17.309999999999999"/>
    <n v="64737.38"/>
  </r>
  <r>
    <s v="EMP1654"/>
    <s v="Employee_654"/>
    <x v="1"/>
    <n v="34"/>
    <x v="3"/>
    <s v="Assistant"/>
    <x v="34"/>
    <x v="1"/>
    <n v="124781"/>
    <n v="16.399999999999999"/>
    <n v="145245.74"/>
  </r>
  <r>
    <s v="EMP1655"/>
    <s v="Employee_655"/>
    <x v="0"/>
    <n v="39"/>
    <x v="1"/>
    <s v="Analyst"/>
    <x v="32"/>
    <x v="3"/>
    <n v="52813"/>
    <n v="5.73"/>
    <n v="55839.97"/>
  </r>
  <r>
    <s v="EMP1656"/>
    <s v="Employee_656"/>
    <x v="0"/>
    <n v="54"/>
    <x v="2"/>
    <s v="Executive"/>
    <x v="13"/>
    <x v="2"/>
    <n v="108812"/>
    <n v="17.66"/>
    <n v="128023.77"/>
  </r>
  <r>
    <s v="EMP1657"/>
    <s v="Employee_657"/>
    <x v="0"/>
    <n v="37"/>
    <x v="1"/>
    <s v="Lead"/>
    <x v="24"/>
    <x v="1"/>
    <n v="115525"/>
    <n v="11.57"/>
    <n v="128892.01"/>
  </r>
  <r>
    <s v="EMP1658"/>
    <s v="Employee_658"/>
    <x v="1"/>
    <n v="23"/>
    <x v="3"/>
    <s v="Analyst"/>
    <x v="15"/>
    <x v="1"/>
    <n v="108282"/>
    <n v="10.14"/>
    <n v="119257.38"/>
  </r>
  <r>
    <s v="EMP1659"/>
    <s v="Employee_659"/>
    <x v="1"/>
    <n v="56"/>
    <x v="2"/>
    <s v="Lead"/>
    <x v="29"/>
    <x v="0"/>
    <n v="139779"/>
    <n v="13.2"/>
    <n v="158225.84"/>
  </r>
  <r>
    <s v="EMP1660"/>
    <s v="Employee_660"/>
    <x v="1"/>
    <n v="55"/>
    <x v="0"/>
    <s v="Assistant"/>
    <x v="14"/>
    <x v="4"/>
    <n v="48557"/>
    <n v="6.37"/>
    <n v="51650.23"/>
  </r>
  <r>
    <s v="EMP1661"/>
    <s v="Employee_661"/>
    <x v="0"/>
    <n v="51"/>
    <x v="3"/>
    <s v="Analyst"/>
    <x v="7"/>
    <x v="3"/>
    <n v="58060"/>
    <n v="16.350000000000001"/>
    <n v="67552.63"/>
  </r>
  <r>
    <s v="EMP1662"/>
    <s v="Employee_662"/>
    <x v="0"/>
    <n v="34"/>
    <x v="0"/>
    <s v="Manager"/>
    <x v="6"/>
    <x v="3"/>
    <n v="88866"/>
    <n v="13.74"/>
    <n v="101073.1"/>
  </r>
  <r>
    <s v="EMP1663"/>
    <s v="Employee_663"/>
    <x v="1"/>
    <n v="34"/>
    <x v="4"/>
    <s v="Lead"/>
    <x v="10"/>
    <x v="0"/>
    <n v="102104"/>
    <n v="7.8"/>
    <n v="110066.94"/>
  </r>
  <r>
    <s v="EMP1664"/>
    <s v="Employee_664"/>
    <x v="0"/>
    <n v="39"/>
    <x v="5"/>
    <s v="Assistant"/>
    <x v="3"/>
    <x v="0"/>
    <n v="130905"/>
    <n v="7.82"/>
    <n v="141146.32999999999"/>
  </r>
  <r>
    <s v="EMP1665"/>
    <s v="Employee_665"/>
    <x v="0"/>
    <n v="53"/>
    <x v="3"/>
    <s v="Manager"/>
    <x v="22"/>
    <x v="4"/>
    <n v="114577"/>
    <n v="7.76"/>
    <n v="123472.45"/>
  </r>
  <r>
    <s v="EMP1666"/>
    <s v="Employee_666"/>
    <x v="1"/>
    <n v="53"/>
    <x v="4"/>
    <s v="Manager"/>
    <x v="0"/>
    <x v="4"/>
    <n v="36080"/>
    <n v="5.86"/>
    <n v="38192.5"/>
  </r>
  <r>
    <s v="EMP1667"/>
    <s v="Employee_667"/>
    <x v="1"/>
    <n v="56"/>
    <x v="3"/>
    <s v="Manager"/>
    <x v="0"/>
    <x v="1"/>
    <n v="43854"/>
    <n v="13.82"/>
    <n v="49913.3"/>
  </r>
  <r>
    <s v="EMP1668"/>
    <s v="Employee_668"/>
    <x v="0"/>
    <n v="50"/>
    <x v="3"/>
    <s v="Manager"/>
    <x v="14"/>
    <x v="2"/>
    <n v="97695"/>
    <n v="17.61"/>
    <n v="114894.42"/>
  </r>
  <r>
    <s v="EMP1669"/>
    <s v="Employee_669"/>
    <x v="0"/>
    <n v="50"/>
    <x v="4"/>
    <s v="Analyst"/>
    <x v="31"/>
    <x v="4"/>
    <n v="57025"/>
    <n v="5.26"/>
    <n v="60025.93"/>
  </r>
  <r>
    <s v="EMP1670"/>
    <s v="Employee_670"/>
    <x v="0"/>
    <n v="37"/>
    <x v="2"/>
    <s v="Analyst"/>
    <x v="6"/>
    <x v="0"/>
    <n v="82982"/>
    <n v="5.74"/>
    <n v="87741.08"/>
  </r>
  <r>
    <s v="EMP1671"/>
    <s v="Employee_671"/>
    <x v="1"/>
    <n v="31"/>
    <x v="1"/>
    <s v="Analyst"/>
    <x v="38"/>
    <x v="4"/>
    <n v="71081"/>
    <n v="13.59"/>
    <n v="80742.009999999995"/>
  </r>
  <r>
    <s v="EMP1672"/>
    <s v="Employee_672"/>
    <x v="1"/>
    <n v="51"/>
    <x v="0"/>
    <s v="Assistant"/>
    <x v="10"/>
    <x v="3"/>
    <n v="34368"/>
    <n v="17.29"/>
    <n v="40311.06"/>
  </r>
  <r>
    <s v="EMP1673"/>
    <s v="Employee_673"/>
    <x v="1"/>
    <n v="46"/>
    <x v="3"/>
    <s v="Assistant"/>
    <x v="5"/>
    <x v="2"/>
    <n v="129621"/>
    <n v="9.9"/>
    <n v="142454.88"/>
  </r>
  <r>
    <s v="EMP1674"/>
    <s v="Employee_674"/>
    <x v="1"/>
    <n v="41"/>
    <x v="0"/>
    <s v="Assistant"/>
    <x v="13"/>
    <x v="1"/>
    <n v="149181"/>
    <n v="10.24"/>
    <n v="164463.42000000001"/>
  </r>
  <r>
    <s v="EMP1675"/>
    <s v="Employee_675"/>
    <x v="0"/>
    <n v="26"/>
    <x v="5"/>
    <s v="Executive"/>
    <x v="22"/>
    <x v="3"/>
    <n v="57094"/>
    <n v="13.95"/>
    <n v="65055.87"/>
  </r>
  <r>
    <s v="EMP1676"/>
    <s v="Employee_676"/>
    <x v="1"/>
    <n v="22"/>
    <x v="4"/>
    <s v="Assistant"/>
    <x v="14"/>
    <x v="3"/>
    <n v="76040"/>
    <n v="9.11"/>
    <n v="82969.67"/>
  </r>
  <r>
    <s v="EMP1677"/>
    <s v="Employee_677"/>
    <x v="1"/>
    <n v="51"/>
    <x v="0"/>
    <s v="Analyst"/>
    <x v="13"/>
    <x v="2"/>
    <n v="96766"/>
    <n v="5.4"/>
    <n v="101990.52"/>
  </r>
  <r>
    <s v="EMP1678"/>
    <s v="Employee_678"/>
    <x v="1"/>
    <n v="24"/>
    <x v="4"/>
    <s v="Analyst"/>
    <x v="19"/>
    <x v="1"/>
    <n v="113053"/>
    <n v="16.03"/>
    <n v="131173.62"/>
  </r>
  <r>
    <s v="EMP1679"/>
    <s v="Employee_679"/>
    <x v="1"/>
    <n v="35"/>
    <x v="0"/>
    <s v="Executive"/>
    <x v="17"/>
    <x v="0"/>
    <n v="53991"/>
    <n v="14.38"/>
    <n v="61757.47"/>
  </r>
  <r>
    <s v="EMP1680"/>
    <s v="Employee_680"/>
    <x v="1"/>
    <n v="51"/>
    <x v="1"/>
    <s v="Executive"/>
    <x v="23"/>
    <x v="1"/>
    <n v="31301"/>
    <n v="13.71"/>
    <n v="35592.79"/>
  </r>
  <r>
    <s v="EMP1681"/>
    <s v="Employee_681"/>
    <x v="0"/>
    <n v="25"/>
    <x v="1"/>
    <s v="Assistant"/>
    <x v="20"/>
    <x v="4"/>
    <n v="58610"/>
    <n v="16.13"/>
    <n v="68061.02"/>
  </r>
  <r>
    <s v="EMP1682"/>
    <s v="Employee_682"/>
    <x v="0"/>
    <n v="39"/>
    <x v="1"/>
    <s v="Lead"/>
    <x v="34"/>
    <x v="3"/>
    <n v="111463"/>
    <n v="15.13"/>
    <n v="128325.64"/>
  </r>
  <r>
    <s v="EMP1683"/>
    <s v="Employee_683"/>
    <x v="1"/>
    <n v="58"/>
    <x v="1"/>
    <s v="Executive"/>
    <x v="20"/>
    <x v="4"/>
    <n v="64678"/>
    <n v="8.09"/>
    <n v="69909.31"/>
  </r>
  <r>
    <s v="EMP1684"/>
    <s v="Employee_684"/>
    <x v="0"/>
    <n v="46"/>
    <x v="1"/>
    <s v="Manager"/>
    <x v="34"/>
    <x v="0"/>
    <n v="54466"/>
    <n v="10.29"/>
    <n v="60069.03"/>
  </r>
  <r>
    <s v="EMP1685"/>
    <s v="Employee_685"/>
    <x v="1"/>
    <n v="22"/>
    <x v="1"/>
    <s v="Analyst"/>
    <x v="0"/>
    <x v="4"/>
    <n v="110440"/>
    <n v="6.89"/>
    <n v="118051.14"/>
  </r>
  <r>
    <s v="EMP1686"/>
    <s v="Employee_686"/>
    <x v="1"/>
    <n v="36"/>
    <x v="4"/>
    <s v="Manager"/>
    <x v="25"/>
    <x v="1"/>
    <n v="70875"/>
    <n v="6.95"/>
    <n v="75799.289999999994"/>
  </r>
  <r>
    <s v="EMP1687"/>
    <s v="Employee_687"/>
    <x v="0"/>
    <n v="30"/>
    <x v="3"/>
    <s v="Analyst"/>
    <x v="0"/>
    <x v="4"/>
    <n v="56081"/>
    <n v="15.14"/>
    <n v="64573.31"/>
  </r>
  <r>
    <s v="EMP1688"/>
    <s v="Employee_688"/>
    <x v="0"/>
    <n v="36"/>
    <x v="0"/>
    <s v="Analyst"/>
    <x v="23"/>
    <x v="0"/>
    <n v="54354"/>
    <n v="17.88"/>
    <n v="64071.95"/>
  </r>
  <r>
    <s v="EMP1689"/>
    <s v="Employee_689"/>
    <x v="1"/>
    <n v="45"/>
    <x v="1"/>
    <s v="Executive"/>
    <x v="9"/>
    <x v="0"/>
    <n v="123297"/>
    <n v="19.440000000000001"/>
    <n v="147267.16"/>
  </r>
  <r>
    <s v="EMP1690"/>
    <s v="Employee_690"/>
    <x v="1"/>
    <n v="25"/>
    <x v="4"/>
    <s v="Executive"/>
    <x v="32"/>
    <x v="0"/>
    <n v="48300"/>
    <n v="14.43"/>
    <n v="55267.37"/>
  </r>
  <r>
    <s v="EMP1691"/>
    <s v="Employee_691"/>
    <x v="1"/>
    <n v="33"/>
    <x v="4"/>
    <s v="Manager"/>
    <x v="7"/>
    <x v="1"/>
    <n v="94384"/>
    <n v="7.76"/>
    <n v="101709.63"/>
  </r>
  <r>
    <s v="EMP1692"/>
    <s v="Employee_692"/>
    <x v="0"/>
    <n v="58"/>
    <x v="4"/>
    <s v="Analyst"/>
    <x v="33"/>
    <x v="0"/>
    <n v="125027"/>
    <n v="6.58"/>
    <n v="133259.72"/>
  </r>
  <r>
    <s v="EMP1693"/>
    <s v="Employee_693"/>
    <x v="1"/>
    <n v="58"/>
    <x v="3"/>
    <s v="Manager"/>
    <x v="24"/>
    <x v="3"/>
    <n v="90892"/>
    <n v="17.190000000000001"/>
    <n v="106518.85"/>
  </r>
  <r>
    <s v="EMP1694"/>
    <s v="Employee_694"/>
    <x v="1"/>
    <n v="27"/>
    <x v="0"/>
    <s v="Lead"/>
    <x v="35"/>
    <x v="0"/>
    <n v="65525"/>
    <n v="13.68"/>
    <n v="74489.7"/>
  </r>
  <r>
    <s v="EMP1695"/>
    <s v="Employee_695"/>
    <x v="1"/>
    <n v="45"/>
    <x v="3"/>
    <s v="Manager"/>
    <x v="29"/>
    <x v="4"/>
    <n v="56532"/>
    <n v="14.27"/>
    <n v="64601.53"/>
  </r>
  <r>
    <s v="EMP1696"/>
    <s v="Employee_696"/>
    <x v="0"/>
    <n v="32"/>
    <x v="2"/>
    <s v="Assistant"/>
    <x v="31"/>
    <x v="4"/>
    <n v="36464"/>
    <n v="16.72"/>
    <n v="42561.49"/>
  </r>
  <r>
    <s v="EMP1697"/>
    <s v="Employee_697"/>
    <x v="1"/>
    <n v="34"/>
    <x v="4"/>
    <s v="Manager"/>
    <x v="26"/>
    <x v="4"/>
    <n v="46562"/>
    <n v="15.55"/>
    <n v="53802"/>
  </r>
  <r>
    <s v="EMP1698"/>
    <s v="Employee_698"/>
    <x v="1"/>
    <n v="55"/>
    <x v="2"/>
    <s v="Assistant"/>
    <x v="38"/>
    <x v="1"/>
    <n v="137392"/>
    <n v="17.52"/>
    <n v="161458.78"/>
  </r>
  <r>
    <s v="EMP1699"/>
    <s v="Employee_699"/>
    <x v="0"/>
    <n v="46"/>
    <x v="5"/>
    <s v="Assistant"/>
    <x v="38"/>
    <x v="4"/>
    <n v="85514"/>
    <n v="5.84"/>
    <n v="90510.76"/>
  </r>
  <r>
    <s v="EMP1700"/>
    <s v="Employee_700"/>
    <x v="1"/>
    <n v="28"/>
    <x v="1"/>
    <s v="Assistant"/>
    <x v="11"/>
    <x v="1"/>
    <n v="143428"/>
    <n v="16.21"/>
    <n v="166681.71"/>
  </r>
  <r>
    <s v="EMP1701"/>
    <s v="Employee_701"/>
    <x v="1"/>
    <n v="25"/>
    <x v="1"/>
    <s v="Lead"/>
    <x v="23"/>
    <x v="1"/>
    <n v="142564"/>
    <n v="17.760000000000002"/>
    <n v="167887.35"/>
  </r>
  <r>
    <s v="EMP1702"/>
    <s v="Employee_702"/>
    <x v="0"/>
    <n v="29"/>
    <x v="3"/>
    <s v="Manager"/>
    <x v="19"/>
    <x v="0"/>
    <n v="138047"/>
    <n v="9.2899999999999991"/>
    <n v="150874.35999999999"/>
  </r>
  <r>
    <s v="EMP1703"/>
    <s v="Employee_703"/>
    <x v="1"/>
    <n v="41"/>
    <x v="0"/>
    <s v="Manager"/>
    <x v="1"/>
    <x v="3"/>
    <n v="104219"/>
    <n v="14.61"/>
    <n v="119441.97"/>
  </r>
  <r>
    <s v="EMP1704"/>
    <s v="Employee_704"/>
    <x v="0"/>
    <n v="50"/>
    <x v="2"/>
    <s v="Lead"/>
    <x v="28"/>
    <x v="0"/>
    <n v="62634"/>
    <n v="9.7100000000000009"/>
    <n v="68717.279999999999"/>
  </r>
  <r>
    <s v="EMP1705"/>
    <s v="Employee_705"/>
    <x v="0"/>
    <n v="31"/>
    <x v="0"/>
    <s v="Analyst"/>
    <x v="27"/>
    <x v="0"/>
    <n v="30060"/>
    <n v="19.37"/>
    <n v="35882.49"/>
  </r>
  <r>
    <s v="EMP1706"/>
    <s v="Employee_706"/>
    <x v="1"/>
    <n v="55"/>
    <x v="3"/>
    <s v="Executive"/>
    <x v="15"/>
    <x v="1"/>
    <n v="39269"/>
    <n v="5.5"/>
    <n v="41429.33"/>
  </r>
  <r>
    <s v="EMP1707"/>
    <s v="Employee_707"/>
    <x v="1"/>
    <n v="47"/>
    <x v="1"/>
    <s v="Manager"/>
    <x v="27"/>
    <x v="1"/>
    <n v="93143"/>
    <n v="13.7"/>
    <n v="105900.7"/>
  </r>
  <r>
    <s v="EMP1708"/>
    <s v="Employee_708"/>
    <x v="1"/>
    <n v="24"/>
    <x v="0"/>
    <s v="Executive"/>
    <x v="14"/>
    <x v="4"/>
    <n v="53065"/>
    <n v="7.5"/>
    <n v="57043.58"/>
  </r>
  <r>
    <s v="EMP1709"/>
    <s v="Employee_709"/>
    <x v="1"/>
    <n v="27"/>
    <x v="0"/>
    <s v="Lead"/>
    <x v="4"/>
    <x v="4"/>
    <n v="32895"/>
    <n v="15.68"/>
    <n v="38054.019999999997"/>
  </r>
  <r>
    <s v="EMP1710"/>
    <s v="Employee_710"/>
    <x v="0"/>
    <n v="26"/>
    <x v="1"/>
    <s v="Analyst"/>
    <x v="9"/>
    <x v="0"/>
    <n v="110859"/>
    <n v="7.64"/>
    <n v="119326.8"/>
  </r>
  <r>
    <s v="EMP1711"/>
    <s v="Employee_711"/>
    <x v="1"/>
    <n v="26"/>
    <x v="2"/>
    <s v="Analyst"/>
    <x v="3"/>
    <x v="2"/>
    <n v="42352"/>
    <n v="8.5299999999999994"/>
    <n v="45964.94"/>
  </r>
  <r>
    <s v="EMP1712"/>
    <s v="Employee_712"/>
    <x v="0"/>
    <n v="44"/>
    <x v="1"/>
    <s v="Analyst"/>
    <x v="25"/>
    <x v="2"/>
    <n v="140179"/>
    <n v="12.42"/>
    <n v="157583.01"/>
  </r>
  <r>
    <s v="EMP1713"/>
    <s v="Employee_713"/>
    <x v="1"/>
    <n v="30"/>
    <x v="0"/>
    <s v="Lead"/>
    <x v="15"/>
    <x v="4"/>
    <n v="79737"/>
    <n v="18.72"/>
    <n v="94665.78"/>
  </r>
  <r>
    <s v="EMP1714"/>
    <s v="Employee_714"/>
    <x v="1"/>
    <n v="56"/>
    <x v="2"/>
    <s v="Assistant"/>
    <x v="29"/>
    <x v="2"/>
    <n v="134127"/>
    <n v="8.18"/>
    <n v="145092.84"/>
  </r>
  <r>
    <s v="EMP1715"/>
    <s v="Employee_715"/>
    <x v="1"/>
    <n v="41"/>
    <x v="2"/>
    <s v="Assistant"/>
    <x v="1"/>
    <x v="4"/>
    <n v="126426"/>
    <n v="7.16"/>
    <n v="135482.65"/>
  </r>
  <r>
    <s v="EMP1716"/>
    <s v="Employee_716"/>
    <x v="0"/>
    <n v="56"/>
    <x v="1"/>
    <s v="Executive"/>
    <x v="32"/>
    <x v="1"/>
    <n v="62016"/>
    <n v="16.38"/>
    <n v="72177.11"/>
  </r>
  <r>
    <s v="EMP1717"/>
    <s v="Employee_717"/>
    <x v="1"/>
    <n v="39"/>
    <x v="0"/>
    <s v="Assistant"/>
    <x v="23"/>
    <x v="0"/>
    <n v="91304"/>
    <n v="12.51"/>
    <n v="102725.48"/>
  </r>
  <r>
    <s v="EMP1718"/>
    <s v="Employee_718"/>
    <x v="1"/>
    <n v="38"/>
    <x v="3"/>
    <s v="Assistant"/>
    <x v="12"/>
    <x v="3"/>
    <n v="41962"/>
    <n v="18.68"/>
    <n v="49799.15"/>
  </r>
  <r>
    <s v="EMP1719"/>
    <s v="Employee_719"/>
    <x v="1"/>
    <n v="45"/>
    <x v="0"/>
    <s v="Analyst"/>
    <x v="38"/>
    <x v="0"/>
    <n v="63302"/>
    <n v="7.2"/>
    <n v="67859.25"/>
  </r>
  <r>
    <s v="EMP1720"/>
    <s v="Employee_720"/>
    <x v="1"/>
    <n v="24"/>
    <x v="4"/>
    <s v="Analyst"/>
    <x v="37"/>
    <x v="4"/>
    <n v="115382"/>
    <n v="14.69"/>
    <n v="132330.37"/>
  </r>
  <r>
    <s v="EMP1721"/>
    <s v="Employee_721"/>
    <x v="0"/>
    <n v="53"/>
    <x v="5"/>
    <s v="Executive"/>
    <x v="1"/>
    <x v="4"/>
    <n v="34011"/>
    <n v="8.49"/>
    <n v="36899.620000000003"/>
  </r>
  <r>
    <s v="EMP1722"/>
    <s v="Employee_722"/>
    <x v="1"/>
    <n v="56"/>
    <x v="3"/>
    <s v="Manager"/>
    <x v="16"/>
    <x v="0"/>
    <n v="49782"/>
    <n v="7.35"/>
    <n v="53441.68"/>
  </r>
  <r>
    <s v="EMP1723"/>
    <s v="Employee_723"/>
    <x v="0"/>
    <n v="59"/>
    <x v="2"/>
    <s v="Executive"/>
    <x v="2"/>
    <x v="4"/>
    <n v="97691"/>
    <n v="15.25"/>
    <n v="112590.29"/>
  </r>
  <r>
    <s v="EMP1724"/>
    <s v="Employee_724"/>
    <x v="0"/>
    <n v="34"/>
    <x v="3"/>
    <s v="Executive"/>
    <x v="35"/>
    <x v="2"/>
    <n v="69725"/>
    <n v="13.91"/>
    <n v="79420.45"/>
  </r>
  <r>
    <s v="EMP1725"/>
    <s v="Employee_725"/>
    <x v="0"/>
    <n v="46"/>
    <x v="2"/>
    <s v="Lead"/>
    <x v="7"/>
    <x v="2"/>
    <n v="39196"/>
    <n v="16.32"/>
    <n v="45593.73"/>
  </r>
  <r>
    <s v="EMP1726"/>
    <s v="Employee_726"/>
    <x v="0"/>
    <n v="30"/>
    <x v="2"/>
    <s v="Lead"/>
    <x v="20"/>
    <x v="4"/>
    <n v="73459"/>
    <n v="9.64"/>
    <n v="80541.87"/>
  </r>
  <r>
    <s v="EMP1727"/>
    <s v="Employee_727"/>
    <x v="0"/>
    <n v="25"/>
    <x v="3"/>
    <s v="Executive"/>
    <x v="17"/>
    <x v="4"/>
    <n v="117245"/>
    <n v="11.72"/>
    <n v="130985.62"/>
  </r>
  <r>
    <s v="EMP1728"/>
    <s v="Employee_728"/>
    <x v="0"/>
    <n v="35"/>
    <x v="2"/>
    <s v="Executive"/>
    <x v="22"/>
    <x v="2"/>
    <n v="108863"/>
    <n v="11.08"/>
    <n v="120927.28"/>
  </r>
  <r>
    <s v="EMP1729"/>
    <s v="Employee_729"/>
    <x v="1"/>
    <n v="58"/>
    <x v="2"/>
    <s v="Executive"/>
    <x v="3"/>
    <x v="4"/>
    <n v="149391"/>
    <n v="19.760000000000002"/>
    <n v="178912.67"/>
  </r>
  <r>
    <s v="EMP1730"/>
    <s v="Employee_730"/>
    <x v="0"/>
    <n v="55"/>
    <x v="4"/>
    <s v="Assistant"/>
    <x v="6"/>
    <x v="4"/>
    <n v="131010"/>
    <n v="9.3800000000000008"/>
    <n v="143303.63"/>
  </r>
  <r>
    <s v="EMP1731"/>
    <s v="Employee_731"/>
    <x v="0"/>
    <n v="32"/>
    <x v="0"/>
    <s v="Lead"/>
    <x v="4"/>
    <x v="0"/>
    <n v="62769"/>
    <n v="9.42"/>
    <n v="68683.259999999995"/>
  </r>
  <r>
    <s v="EMP1732"/>
    <s v="Employee_732"/>
    <x v="0"/>
    <n v="24"/>
    <x v="0"/>
    <s v="Executive"/>
    <x v="20"/>
    <x v="3"/>
    <n v="137529"/>
    <n v="10.32"/>
    <n v="151719.54999999999"/>
  </r>
  <r>
    <s v="EMP1733"/>
    <s v="Employee_733"/>
    <x v="1"/>
    <n v="49"/>
    <x v="5"/>
    <s v="Analyst"/>
    <x v="33"/>
    <x v="2"/>
    <n v="54700"/>
    <n v="13.47"/>
    <n v="62067.49"/>
  </r>
  <r>
    <s v="EMP1734"/>
    <s v="Employee_734"/>
    <x v="1"/>
    <n v="50"/>
    <x v="5"/>
    <s v="Analyst"/>
    <x v="27"/>
    <x v="0"/>
    <n v="145792"/>
    <n v="8.7799999999999994"/>
    <n v="158599.6"/>
  </r>
  <r>
    <s v="EMP1735"/>
    <s v="Employee_735"/>
    <x v="0"/>
    <n v="30"/>
    <x v="4"/>
    <s v="Assistant"/>
    <x v="14"/>
    <x v="3"/>
    <n v="110356"/>
    <n v="18.73"/>
    <n v="131024.96000000001"/>
  </r>
  <r>
    <s v="EMP1736"/>
    <s v="Employee_736"/>
    <x v="1"/>
    <n v="24"/>
    <x v="5"/>
    <s v="Assistant"/>
    <x v="8"/>
    <x v="4"/>
    <n v="106427"/>
    <n v="8.99"/>
    <n v="115989.77"/>
  </r>
  <r>
    <s v="EMP1737"/>
    <s v="Employee_737"/>
    <x v="0"/>
    <n v="46"/>
    <x v="3"/>
    <s v="Manager"/>
    <x v="33"/>
    <x v="4"/>
    <n v="130165"/>
    <n v="18.440000000000001"/>
    <n v="154163.82999999999"/>
  </r>
  <r>
    <s v="EMP1738"/>
    <s v="Employee_738"/>
    <x v="0"/>
    <n v="55"/>
    <x v="1"/>
    <s v="Manager"/>
    <x v="23"/>
    <x v="0"/>
    <n v="35269"/>
    <n v="6.55"/>
    <n v="37579.870000000003"/>
  </r>
  <r>
    <s v="EMP1739"/>
    <s v="Employee_739"/>
    <x v="1"/>
    <n v="33"/>
    <x v="1"/>
    <s v="Manager"/>
    <x v="31"/>
    <x v="4"/>
    <n v="73880"/>
    <n v="14.85"/>
    <n v="84850.03"/>
  </r>
  <r>
    <s v="EMP1740"/>
    <s v="Employee_740"/>
    <x v="0"/>
    <n v="30"/>
    <x v="1"/>
    <s v="Assistant"/>
    <x v="34"/>
    <x v="1"/>
    <n v="144003"/>
    <n v="18.600000000000001"/>
    <n v="170794.45"/>
  </r>
  <r>
    <s v="EMP1741"/>
    <s v="Employee_741"/>
    <x v="1"/>
    <n v="36"/>
    <x v="4"/>
    <s v="Assistant"/>
    <x v="33"/>
    <x v="0"/>
    <n v="38320"/>
    <n v="7.53"/>
    <n v="41205.97"/>
  </r>
  <r>
    <s v="EMP1742"/>
    <s v="Employee_742"/>
    <x v="1"/>
    <n v="46"/>
    <x v="4"/>
    <s v="Assistant"/>
    <x v="12"/>
    <x v="3"/>
    <n v="79589"/>
    <n v="19.52"/>
    <n v="95128.68"/>
  </r>
  <r>
    <s v="EMP1743"/>
    <s v="Employee_743"/>
    <x v="0"/>
    <n v="26"/>
    <x v="2"/>
    <s v="Analyst"/>
    <x v="8"/>
    <x v="0"/>
    <n v="149534"/>
    <n v="11.79"/>
    <n v="167168.92000000001"/>
  </r>
  <r>
    <s v="EMP1744"/>
    <s v="Employee_744"/>
    <x v="0"/>
    <n v="32"/>
    <x v="1"/>
    <s v="Assistant"/>
    <x v="38"/>
    <x v="2"/>
    <n v="106276"/>
    <n v="19.190000000000001"/>
    <n v="126665.82"/>
  </r>
  <r>
    <s v="EMP1745"/>
    <s v="Employee_745"/>
    <x v="1"/>
    <n v="55"/>
    <x v="3"/>
    <s v="Analyst"/>
    <x v="10"/>
    <x v="0"/>
    <n v="65897"/>
    <n v="15.15"/>
    <n v="75881.91"/>
  </r>
  <r>
    <s v="EMP1746"/>
    <s v="Employee_746"/>
    <x v="0"/>
    <n v="45"/>
    <x v="5"/>
    <s v="Manager"/>
    <x v="7"/>
    <x v="4"/>
    <n v="88565"/>
    <n v="9.52"/>
    <n v="96999.76"/>
  </r>
  <r>
    <s v="EMP1747"/>
    <s v="Employee_747"/>
    <x v="0"/>
    <n v="36"/>
    <x v="3"/>
    <s v="Manager"/>
    <x v="12"/>
    <x v="4"/>
    <n v="60930"/>
    <n v="7.82"/>
    <n v="65697.490000000005"/>
  </r>
  <r>
    <s v="EMP1748"/>
    <s v="Employee_748"/>
    <x v="0"/>
    <n v="59"/>
    <x v="5"/>
    <s v="Manager"/>
    <x v="6"/>
    <x v="1"/>
    <n v="87233"/>
    <n v="9.56"/>
    <n v="95569.01"/>
  </r>
  <r>
    <s v="EMP1749"/>
    <s v="Employee_749"/>
    <x v="1"/>
    <n v="29"/>
    <x v="1"/>
    <s v="Executive"/>
    <x v="32"/>
    <x v="1"/>
    <n v="112821"/>
    <n v="6.4"/>
    <n v="120036.2"/>
  </r>
  <r>
    <s v="EMP1750"/>
    <s v="Employee_750"/>
    <x v="1"/>
    <n v="26"/>
    <x v="1"/>
    <s v="Executive"/>
    <x v="6"/>
    <x v="1"/>
    <n v="44380"/>
    <n v="7.16"/>
    <n v="47556.73"/>
  </r>
  <r>
    <s v="EMP1751"/>
    <s v="Employee_751"/>
    <x v="0"/>
    <n v="47"/>
    <x v="1"/>
    <s v="Lead"/>
    <x v="0"/>
    <x v="3"/>
    <n v="106896"/>
    <n v="6.57"/>
    <n v="113918.97"/>
  </r>
  <r>
    <s v="EMP1752"/>
    <s v="Employee_752"/>
    <x v="1"/>
    <n v="39"/>
    <x v="4"/>
    <s v="Lead"/>
    <x v="12"/>
    <x v="1"/>
    <n v="100934"/>
    <n v="11.34"/>
    <n v="112384.11"/>
  </r>
  <r>
    <s v="EMP1753"/>
    <s v="Employee_753"/>
    <x v="1"/>
    <n v="27"/>
    <x v="5"/>
    <s v="Lead"/>
    <x v="29"/>
    <x v="3"/>
    <n v="85830"/>
    <n v="16.93"/>
    <n v="100364.17"/>
  </r>
  <r>
    <s v="EMP1754"/>
    <s v="Employee_754"/>
    <x v="1"/>
    <n v="58"/>
    <x v="4"/>
    <s v="Executive"/>
    <x v="20"/>
    <x v="1"/>
    <n v="35529"/>
    <n v="7.12"/>
    <n v="38058.93"/>
  </r>
  <r>
    <s v="EMP1755"/>
    <s v="Employee_755"/>
    <x v="1"/>
    <n v="34"/>
    <x v="4"/>
    <s v="Executive"/>
    <x v="8"/>
    <x v="3"/>
    <n v="124598"/>
    <n v="6.95"/>
    <n v="133263.54999999999"/>
  </r>
  <r>
    <s v="EMP1756"/>
    <s v="Employee_756"/>
    <x v="1"/>
    <n v="49"/>
    <x v="0"/>
    <s v="Lead"/>
    <x v="36"/>
    <x v="0"/>
    <n v="132222"/>
    <n v="14.65"/>
    <n v="151594.42000000001"/>
  </r>
  <r>
    <s v="EMP1757"/>
    <s v="Employee_757"/>
    <x v="0"/>
    <n v="26"/>
    <x v="3"/>
    <s v="Lead"/>
    <x v="28"/>
    <x v="0"/>
    <n v="112987"/>
    <n v="7.96"/>
    <n v="121978.22"/>
  </r>
  <r>
    <s v="EMP1758"/>
    <s v="Employee_758"/>
    <x v="0"/>
    <n v="34"/>
    <x v="3"/>
    <s v="Assistant"/>
    <x v="23"/>
    <x v="4"/>
    <n v="79178"/>
    <n v="6.46"/>
    <n v="84296.19"/>
  </r>
  <r>
    <s v="EMP1759"/>
    <s v="Employee_759"/>
    <x v="0"/>
    <n v="38"/>
    <x v="2"/>
    <s v="Lead"/>
    <x v="24"/>
    <x v="3"/>
    <n v="36937"/>
    <n v="7.5"/>
    <n v="39708.28"/>
  </r>
  <r>
    <s v="EMP1760"/>
    <s v="Employee_760"/>
    <x v="1"/>
    <n v="53"/>
    <x v="4"/>
    <s v="Assistant"/>
    <x v="23"/>
    <x v="2"/>
    <n v="69886"/>
    <n v="18.86"/>
    <n v="83063.679999999993"/>
  </r>
  <r>
    <s v="EMP1761"/>
    <s v="Employee_761"/>
    <x v="1"/>
    <n v="50"/>
    <x v="5"/>
    <s v="Analyst"/>
    <x v="38"/>
    <x v="4"/>
    <n v="79699"/>
    <n v="17.32"/>
    <n v="93504.52"/>
  </r>
  <r>
    <s v="EMP1762"/>
    <s v="Employee_762"/>
    <x v="0"/>
    <n v="24"/>
    <x v="0"/>
    <s v="Executive"/>
    <x v="12"/>
    <x v="0"/>
    <n v="106396"/>
    <n v="10.31"/>
    <n v="117366.46"/>
  </r>
  <r>
    <s v="EMP1763"/>
    <s v="Employee_763"/>
    <x v="1"/>
    <n v="55"/>
    <x v="0"/>
    <s v="Lead"/>
    <x v="34"/>
    <x v="3"/>
    <n v="120678"/>
    <n v="14.84"/>
    <n v="138583.37"/>
  </r>
  <r>
    <s v="EMP1764"/>
    <s v="Employee_764"/>
    <x v="0"/>
    <n v="48"/>
    <x v="3"/>
    <s v="Executive"/>
    <x v="10"/>
    <x v="1"/>
    <n v="55279"/>
    <n v="13.06"/>
    <n v="62497.96"/>
  </r>
  <r>
    <s v="EMP1765"/>
    <s v="Employee_765"/>
    <x v="0"/>
    <n v="34"/>
    <x v="4"/>
    <s v="Executive"/>
    <x v="37"/>
    <x v="2"/>
    <n v="68106"/>
    <n v="15.16"/>
    <n v="78428.73"/>
  </r>
  <r>
    <s v="EMP1766"/>
    <s v="Employee_766"/>
    <x v="0"/>
    <n v="54"/>
    <x v="2"/>
    <s v="Executive"/>
    <x v="32"/>
    <x v="0"/>
    <n v="140776"/>
    <n v="15.24"/>
    <n v="162230.35999999999"/>
  </r>
  <r>
    <s v="EMP1767"/>
    <s v="Employee_767"/>
    <x v="1"/>
    <n v="27"/>
    <x v="4"/>
    <s v="Analyst"/>
    <x v="31"/>
    <x v="4"/>
    <n v="131444"/>
    <n v="14.43"/>
    <n v="150412.70000000001"/>
  </r>
  <r>
    <s v="EMP1768"/>
    <s v="Employee_768"/>
    <x v="1"/>
    <n v="45"/>
    <x v="1"/>
    <s v="Manager"/>
    <x v="18"/>
    <x v="3"/>
    <n v="136300"/>
    <n v="8.99"/>
    <n v="148555.44"/>
  </r>
  <r>
    <s v="EMP1769"/>
    <s v="Employee_769"/>
    <x v="0"/>
    <n v="40"/>
    <x v="4"/>
    <s v="Lead"/>
    <x v="16"/>
    <x v="2"/>
    <n v="143793"/>
    <n v="5.59"/>
    <n v="151823.98000000001"/>
  </r>
  <r>
    <s v="EMP1770"/>
    <s v="Employee_770"/>
    <x v="0"/>
    <n v="37"/>
    <x v="1"/>
    <s v="Manager"/>
    <x v="11"/>
    <x v="3"/>
    <n v="146278"/>
    <n v="11.83"/>
    <n v="163587.81"/>
  </r>
  <r>
    <s v="EMP1771"/>
    <s v="Employee_771"/>
    <x v="0"/>
    <n v="49"/>
    <x v="1"/>
    <s v="Manager"/>
    <x v="2"/>
    <x v="1"/>
    <n v="109737"/>
    <n v="18.36"/>
    <n v="129889.77"/>
  </r>
  <r>
    <s v="EMP1772"/>
    <s v="Employee_772"/>
    <x v="0"/>
    <n v="54"/>
    <x v="2"/>
    <s v="Manager"/>
    <x v="18"/>
    <x v="4"/>
    <n v="70544"/>
    <n v="13.54"/>
    <n v="80097.39"/>
  </r>
  <r>
    <s v="EMP1773"/>
    <s v="Employee_773"/>
    <x v="1"/>
    <n v="34"/>
    <x v="5"/>
    <s v="Executive"/>
    <x v="22"/>
    <x v="3"/>
    <n v="133247"/>
    <n v="17.489999999999998"/>
    <n v="156546.39000000001"/>
  </r>
  <r>
    <s v="EMP1774"/>
    <s v="Employee_774"/>
    <x v="1"/>
    <n v="46"/>
    <x v="3"/>
    <s v="Assistant"/>
    <x v="31"/>
    <x v="0"/>
    <n v="141190"/>
    <n v="19.87"/>
    <n v="169250.62"/>
  </r>
  <r>
    <s v="EMP1775"/>
    <s v="Employee_775"/>
    <x v="0"/>
    <n v="57"/>
    <x v="4"/>
    <s v="Executive"/>
    <x v="16"/>
    <x v="4"/>
    <n v="38997"/>
    <n v="7.45"/>
    <n v="41903.93"/>
  </r>
  <r>
    <s v="EMP1776"/>
    <s v="Employee_776"/>
    <x v="0"/>
    <n v="48"/>
    <x v="1"/>
    <s v="Executive"/>
    <x v="27"/>
    <x v="0"/>
    <n v="136102"/>
    <n v="15.38"/>
    <n v="157029.95000000001"/>
  </r>
  <r>
    <s v="EMP1777"/>
    <s v="Employee_777"/>
    <x v="1"/>
    <n v="59"/>
    <x v="4"/>
    <s v="Manager"/>
    <x v="18"/>
    <x v="3"/>
    <n v="115711"/>
    <n v="15.11"/>
    <n v="133200.03"/>
  </r>
  <r>
    <s v="EMP1778"/>
    <s v="Employee_778"/>
    <x v="1"/>
    <n v="28"/>
    <x v="5"/>
    <s v="Executive"/>
    <x v="19"/>
    <x v="4"/>
    <n v="146045"/>
    <n v="19.7"/>
    <n v="174814.89"/>
  </r>
  <r>
    <s v="EMP1779"/>
    <s v="Employee_779"/>
    <x v="0"/>
    <n v="26"/>
    <x v="3"/>
    <s v="Manager"/>
    <x v="28"/>
    <x v="0"/>
    <n v="70860"/>
    <n v="19.78"/>
    <n v="84878.95"/>
  </r>
  <r>
    <s v="EMP1780"/>
    <s v="Employee_780"/>
    <x v="0"/>
    <n v="52"/>
    <x v="5"/>
    <s v="Assistant"/>
    <x v="6"/>
    <x v="1"/>
    <n v="33225"/>
    <n v="15.3"/>
    <n v="38308.480000000003"/>
  </r>
  <r>
    <s v="EMP1781"/>
    <s v="Employee_781"/>
    <x v="0"/>
    <n v="44"/>
    <x v="3"/>
    <s v="Lead"/>
    <x v="21"/>
    <x v="1"/>
    <n v="140114"/>
    <n v="8.65"/>
    <n v="152239.78"/>
  </r>
  <r>
    <s v="EMP1782"/>
    <s v="Employee_782"/>
    <x v="1"/>
    <n v="31"/>
    <x v="0"/>
    <s v="Manager"/>
    <x v="9"/>
    <x v="3"/>
    <n v="89470"/>
    <n v="16.98"/>
    <n v="104660.52"/>
  </r>
  <r>
    <s v="EMP1783"/>
    <s v="Employee_783"/>
    <x v="1"/>
    <n v="53"/>
    <x v="3"/>
    <s v="Assistant"/>
    <x v="37"/>
    <x v="4"/>
    <n v="143218"/>
    <n v="6.61"/>
    <n v="152678.17000000001"/>
  </r>
  <r>
    <s v="EMP1784"/>
    <s v="Employee_784"/>
    <x v="1"/>
    <n v="51"/>
    <x v="2"/>
    <s v="Lead"/>
    <x v="37"/>
    <x v="2"/>
    <n v="130764"/>
    <n v="16.71"/>
    <n v="152615.29999999999"/>
  </r>
  <r>
    <s v="EMP1785"/>
    <s v="Employee_785"/>
    <x v="0"/>
    <n v="52"/>
    <x v="5"/>
    <s v="Analyst"/>
    <x v="32"/>
    <x v="4"/>
    <n v="137041"/>
    <n v="18.649999999999999"/>
    <n v="162603.18"/>
  </r>
  <r>
    <s v="EMP1786"/>
    <s v="Employee_786"/>
    <x v="0"/>
    <n v="39"/>
    <x v="1"/>
    <s v="Manager"/>
    <x v="14"/>
    <x v="1"/>
    <n v="142224"/>
    <n v="10.74"/>
    <n v="157502.41"/>
  </r>
  <r>
    <s v="EMP1787"/>
    <s v="Employee_787"/>
    <x v="1"/>
    <n v="57"/>
    <x v="0"/>
    <s v="Manager"/>
    <x v="11"/>
    <x v="0"/>
    <n v="93656"/>
    <n v="14.46"/>
    <n v="107198.22"/>
  </r>
  <r>
    <s v="EMP1788"/>
    <s v="Employee_788"/>
    <x v="1"/>
    <n v="23"/>
    <x v="2"/>
    <s v="Analyst"/>
    <x v="27"/>
    <x v="2"/>
    <n v="81880"/>
    <n v="11.45"/>
    <n v="91257.01"/>
  </r>
  <r>
    <s v="EMP1789"/>
    <s v="Employee_789"/>
    <x v="0"/>
    <n v="35"/>
    <x v="4"/>
    <s v="Analyst"/>
    <x v="20"/>
    <x v="3"/>
    <n v="91078"/>
    <n v="11.57"/>
    <n v="101612.51"/>
  </r>
  <r>
    <s v="EMP1790"/>
    <s v="Employee_790"/>
    <x v="1"/>
    <n v="34"/>
    <x v="5"/>
    <s v="Manager"/>
    <x v="16"/>
    <x v="2"/>
    <n v="118646"/>
    <n v="9.66"/>
    <n v="130101.94"/>
  </r>
  <r>
    <s v="EMP1791"/>
    <s v="Employee_791"/>
    <x v="1"/>
    <n v="50"/>
    <x v="1"/>
    <s v="Analyst"/>
    <x v="36"/>
    <x v="3"/>
    <n v="106290"/>
    <n v="16.43"/>
    <n v="123755.51"/>
  </r>
  <r>
    <s v="EMP1792"/>
    <s v="Employee_792"/>
    <x v="0"/>
    <n v="33"/>
    <x v="3"/>
    <s v="Executive"/>
    <x v="6"/>
    <x v="2"/>
    <n v="86633"/>
    <n v="19.04"/>
    <n v="103130.22"/>
  </r>
  <r>
    <s v="EMP1793"/>
    <s v="Employee_793"/>
    <x v="1"/>
    <n v="23"/>
    <x v="1"/>
    <s v="Lead"/>
    <x v="23"/>
    <x v="3"/>
    <n v="56655"/>
    <n v="19.11"/>
    <n v="67482.490000000005"/>
  </r>
  <r>
    <s v="EMP1794"/>
    <s v="Employee_794"/>
    <x v="0"/>
    <n v="53"/>
    <x v="4"/>
    <s v="Lead"/>
    <x v="6"/>
    <x v="3"/>
    <n v="73601"/>
    <n v="7.62"/>
    <n v="79210.66"/>
  </r>
  <r>
    <s v="EMP1795"/>
    <s v="Employee_795"/>
    <x v="0"/>
    <n v="34"/>
    <x v="0"/>
    <s v="Lead"/>
    <x v="17"/>
    <x v="2"/>
    <n v="33114"/>
    <n v="18.12"/>
    <n v="39114.639999999999"/>
  </r>
  <r>
    <s v="EMP1796"/>
    <s v="Employee_796"/>
    <x v="0"/>
    <n v="48"/>
    <x v="0"/>
    <s v="Executive"/>
    <x v="33"/>
    <x v="2"/>
    <n v="56502"/>
    <n v="16.059999999999999"/>
    <n v="65577.05"/>
  </r>
  <r>
    <s v="EMP1797"/>
    <s v="Employee_797"/>
    <x v="0"/>
    <n v="38"/>
    <x v="5"/>
    <s v="Analyst"/>
    <x v="17"/>
    <x v="3"/>
    <n v="79768"/>
    <n v="8.7899999999999991"/>
    <n v="86781.65"/>
  </r>
  <r>
    <s v="EMP1798"/>
    <s v="Employee_798"/>
    <x v="0"/>
    <n v="52"/>
    <x v="0"/>
    <s v="Assistant"/>
    <x v="19"/>
    <x v="1"/>
    <n v="78128"/>
    <n v="6.01"/>
    <n v="82822.92"/>
  </r>
  <r>
    <s v="EMP1799"/>
    <s v="Employee_799"/>
    <x v="0"/>
    <n v="55"/>
    <x v="5"/>
    <s v="Analyst"/>
    <x v="6"/>
    <x v="2"/>
    <n v="50028"/>
    <n v="9.02"/>
    <n v="54540.51"/>
  </r>
  <r>
    <s v="EMP1800"/>
    <s v="Employee_800"/>
    <x v="0"/>
    <n v="45"/>
    <x v="5"/>
    <s v="Manager"/>
    <x v="32"/>
    <x v="4"/>
    <n v="85565"/>
    <n v="18.68"/>
    <n v="101551.21"/>
  </r>
  <r>
    <s v="EMP1801"/>
    <s v="Employee_801"/>
    <x v="1"/>
    <n v="56"/>
    <x v="5"/>
    <s v="Lead"/>
    <x v="37"/>
    <x v="0"/>
    <n v="113123"/>
    <n v="14.5"/>
    <n v="129523.21"/>
  </r>
  <r>
    <s v="EMP1802"/>
    <s v="Employee_802"/>
    <x v="0"/>
    <n v="27"/>
    <x v="3"/>
    <s v="Analyst"/>
    <x v="19"/>
    <x v="3"/>
    <n v="138255"/>
    <n v="15.82"/>
    <n v="160121.16"/>
  </r>
  <r>
    <s v="EMP1803"/>
    <s v="Employee_803"/>
    <x v="0"/>
    <n v="40"/>
    <x v="2"/>
    <s v="Assistant"/>
    <x v="16"/>
    <x v="3"/>
    <n v="65333"/>
    <n v="8.86"/>
    <n v="71119.73"/>
  </r>
  <r>
    <s v="EMP1804"/>
    <s v="Employee_804"/>
    <x v="1"/>
    <n v="51"/>
    <x v="5"/>
    <s v="Manager"/>
    <x v="31"/>
    <x v="0"/>
    <n v="33174"/>
    <n v="15.79"/>
    <n v="38412.449999999997"/>
  </r>
  <r>
    <s v="EMP1805"/>
    <s v="Employee_805"/>
    <x v="1"/>
    <n v="28"/>
    <x v="5"/>
    <s v="Executive"/>
    <x v="29"/>
    <x v="1"/>
    <n v="147769"/>
    <n v="5.42"/>
    <n v="155780.76999999999"/>
  </r>
  <r>
    <s v="EMP1806"/>
    <s v="Employee_806"/>
    <x v="1"/>
    <n v="31"/>
    <x v="2"/>
    <s v="Executive"/>
    <x v="18"/>
    <x v="0"/>
    <n v="65398"/>
    <n v="10.63"/>
    <n v="72349.69"/>
  </r>
  <r>
    <s v="EMP1807"/>
    <s v="Employee_807"/>
    <x v="0"/>
    <n v="53"/>
    <x v="1"/>
    <s v="Assistant"/>
    <x v="25"/>
    <x v="2"/>
    <n v="65929"/>
    <n v="14.4"/>
    <n v="75423.63"/>
  </r>
  <r>
    <s v="EMP1808"/>
    <s v="Employee_808"/>
    <x v="1"/>
    <n v="55"/>
    <x v="5"/>
    <s v="Manager"/>
    <x v="35"/>
    <x v="0"/>
    <n v="34321"/>
    <n v="7.19"/>
    <n v="36789.18"/>
  </r>
  <r>
    <s v="EMP1809"/>
    <s v="Employee_809"/>
    <x v="0"/>
    <n v="49"/>
    <x v="3"/>
    <s v="Lead"/>
    <x v="11"/>
    <x v="3"/>
    <n v="125971"/>
    <n v="17.350000000000001"/>
    <n v="147820.74"/>
  </r>
  <r>
    <s v="EMP1810"/>
    <s v="Employee_810"/>
    <x v="0"/>
    <n v="36"/>
    <x v="0"/>
    <s v="Analyst"/>
    <x v="25"/>
    <x v="0"/>
    <n v="141508"/>
    <n v="8.5299999999999994"/>
    <n v="153572.22"/>
  </r>
  <r>
    <s v="EMP1811"/>
    <s v="Employee_811"/>
    <x v="0"/>
    <n v="51"/>
    <x v="0"/>
    <s v="Manager"/>
    <x v="38"/>
    <x v="4"/>
    <n v="85421"/>
    <n v="14.78"/>
    <n v="98049.83"/>
  </r>
  <r>
    <s v="EMP1812"/>
    <s v="Employee_812"/>
    <x v="0"/>
    <n v="58"/>
    <x v="4"/>
    <s v="Executive"/>
    <x v="14"/>
    <x v="2"/>
    <n v="102635"/>
    <n v="11.08"/>
    <n v="114004.86"/>
  </r>
  <r>
    <s v="EMP1813"/>
    <s v="Employee_813"/>
    <x v="1"/>
    <n v="50"/>
    <x v="4"/>
    <s v="Assistant"/>
    <x v="29"/>
    <x v="0"/>
    <n v="53760"/>
    <n v="13.94"/>
    <n v="61254.5"/>
  </r>
  <r>
    <s v="EMP1814"/>
    <s v="Employee_814"/>
    <x v="1"/>
    <n v="43"/>
    <x v="0"/>
    <s v="Assistant"/>
    <x v="29"/>
    <x v="3"/>
    <n v="41360"/>
    <n v="6.61"/>
    <n v="44094.62"/>
  </r>
  <r>
    <s v="EMP1815"/>
    <s v="Employee_815"/>
    <x v="0"/>
    <n v="25"/>
    <x v="0"/>
    <s v="Analyst"/>
    <x v="5"/>
    <x v="2"/>
    <n v="40313"/>
    <n v="5.25"/>
    <n v="42430.92"/>
  </r>
  <r>
    <s v="EMP1816"/>
    <s v="Employee_816"/>
    <x v="0"/>
    <n v="41"/>
    <x v="3"/>
    <s v="Assistant"/>
    <x v="2"/>
    <x v="3"/>
    <n v="141806"/>
    <n v="18.64"/>
    <n v="168243.55"/>
  </r>
  <r>
    <s v="EMP1817"/>
    <s v="Employee_817"/>
    <x v="0"/>
    <n v="53"/>
    <x v="2"/>
    <s v="Assistant"/>
    <x v="36"/>
    <x v="1"/>
    <n v="115998"/>
    <n v="9.0399999999999991"/>
    <n v="126489.38"/>
  </r>
  <r>
    <s v="EMP1818"/>
    <s v="Employee_818"/>
    <x v="1"/>
    <n v="57"/>
    <x v="4"/>
    <s v="Manager"/>
    <x v="27"/>
    <x v="4"/>
    <n v="35801"/>
    <n v="17.3"/>
    <n v="41992.84"/>
  </r>
  <r>
    <s v="EMP1819"/>
    <s v="Employee_819"/>
    <x v="0"/>
    <n v="25"/>
    <x v="2"/>
    <s v="Lead"/>
    <x v="4"/>
    <x v="1"/>
    <n v="44130"/>
    <n v="19.989999999999998"/>
    <n v="52951.7"/>
  </r>
  <r>
    <s v="EMP1820"/>
    <s v="Employee_820"/>
    <x v="0"/>
    <n v="48"/>
    <x v="3"/>
    <s v="Analyst"/>
    <x v="38"/>
    <x v="4"/>
    <n v="44271"/>
    <n v="8.17"/>
    <n v="47888.59"/>
  </r>
  <r>
    <s v="EMP1821"/>
    <s v="Employee_821"/>
    <x v="1"/>
    <n v="38"/>
    <x v="0"/>
    <s v="Manager"/>
    <x v="14"/>
    <x v="0"/>
    <n v="46075"/>
    <n v="8.98"/>
    <n v="50211.41"/>
  </r>
  <r>
    <s v="EMP1822"/>
    <s v="Employee_822"/>
    <x v="1"/>
    <n v="33"/>
    <x v="5"/>
    <s v="Lead"/>
    <x v="27"/>
    <x v="2"/>
    <n v="132455"/>
    <n v="14.94"/>
    <n v="152247.60999999999"/>
  </r>
  <r>
    <s v="EMP1823"/>
    <s v="Employee_823"/>
    <x v="0"/>
    <n v="43"/>
    <x v="2"/>
    <s v="Manager"/>
    <x v="0"/>
    <x v="0"/>
    <n v="137215"/>
    <n v="19.48"/>
    <n v="163946.85999999999"/>
  </r>
  <r>
    <s v="EMP1824"/>
    <s v="Employee_824"/>
    <x v="1"/>
    <n v="38"/>
    <x v="0"/>
    <s v="Manager"/>
    <x v="20"/>
    <x v="4"/>
    <n v="48984"/>
    <n v="18.739999999999998"/>
    <n v="58162.239999999998"/>
  </r>
  <r>
    <s v="EMP1825"/>
    <s v="Employee_825"/>
    <x v="1"/>
    <n v="31"/>
    <x v="0"/>
    <s v="Assistant"/>
    <x v="34"/>
    <x v="4"/>
    <n v="118095"/>
    <n v="12.54"/>
    <n v="132907.81"/>
  </r>
  <r>
    <s v="EMP1826"/>
    <s v="Employee_826"/>
    <x v="0"/>
    <n v="22"/>
    <x v="1"/>
    <s v="Lead"/>
    <x v="9"/>
    <x v="4"/>
    <n v="90942"/>
    <n v="16.93"/>
    <n v="106335.44"/>
  </r>
  <r>
    <s v="EMP1827"/>
    <s v="Employee_827"/>
    <x v="1"/>
    <n v="43"/>
    <x v="2"/>
    <s v="Analyst"/>
    <x v="13"/>
    <x v="3"/>
    <n v="42861"/>
    <n v="7.04"/>
    <n v="45876.78"/>
  </r>
  <r>
    <s v="EMP1828"/>
    <s v="Employee_828"/>
    <x v="0"/>
    <n v="47"/>
    <x v="5"/>
    <s v="Analyst"/>
    <x v="0"/>
    <x v="2"/>
    <n v="128970"/>
    <n v="19.66"/>
    <n v="154327.53"/>
  </r>
  <r>
    <s v="EMP1829"/>
    <s v="Employee_829"/>
    <x v="1"/>
    <n v="39"/>
    <x v="2"/>
    <s v="Lead"/>
    <x v="7"/>
    <x v="0"/>
    <n v="112203"/>
    <n v="19.47"/>
    <n v="134043.65"/>
  </r>
  <r>
    <s v="EMP1830"/>
    <s v="Employee_830"/>
    <x v="0"/>
    <n v="35"/>
    <x v="0"/>
    <s v="Assistant"/>
    <x v="7"/>
    <x v="0"/>
    <n v="101376"/>
    <n v="7.46"/>
    <n v="108934.53"/>
  </r>
  <r>
    <s v="EMP1831"/>
    <s v="Employee_831"/>
    <x v="0"/>
    <n v="50"/>
    <x v="5"/>
    <s v="Executive"/>
    <x v="22"/>
    <x v="1"/>
    <n v="91247"/>
    <n v="9.49"/>
    <n v="99907.57"/>
  </r>
  <r>
    <s v="EMP1832"/>
    <s v="Employee_832"/>
    <x v="0"/>
    <n v="33"/>
    <x v="3"/>
    <s v="Manager"/>
    <x v="15"/>
    <x v="4"/>
    <n v="99101"/>
    <n v="6.5"/>
    <n v="105544.87"/>
  </r>
  <r>
    <s v="EMP1833"/>
    <s v="Employee_833"/>
    <x v="1"/>
    <n v="57"/>
    <x v="1"/>
    <s v="Assistant"/>
    <x v="20"/>
    <x v="4"/>
    <n v="138730"/>
    <n v="9.08"/>
    <n v="151320.81"/>
  </r>
  <r>
    <s v="EMP1834"/>
    <s v="Employee_834"/>
    <x v="0"/>
    <n v="56"/>
    <x v="0"/>
    <s v="Lead"/>
    <x v="22"/>
    <x v="4"/>
    <n v="50977"/>
    <n v="17.239999999999998"/>
    <n v="59765.1"/>
  </r>
  <r>
    <s v="EMP1835"/>
    <s v="Employee_835"/>
    <x v="1"/>
    <n v="33"/>
    <x v="4"/>
    <s v="Manager"/>
    <x v="24"/>
    <x v="0"/>
    <n v="80617"/>
    <n v="10.67"/>
    <n v="89222.65"/>
  </r>
  <r>
    <s v="EMP1836"/>
    <s v="Employee_836"/>
    <x v="0"/>
    <n v="28"/>
    <x v="4"/>
    <s v="Analyst"/>
    <x v="13"/>
    <x v="1"/>
    <n v="87473"/>
    <n v="6.33"/>
    <n v="93006.5"/>
  </r>
  <r>
    <s v="EMP1837"/>
    <s v="Employee_837"/>
    <x v="0"/>
    <n v="50"/>
    <x v="1"/>
    <s v="Executive"/>
    <x v="6"/>
    <x v="3"/>
    <n v="116654"/>
    <n v="10.130000000000001"/>
    <n v="128475"/>
  </r>
  <r>
    <s v="EMP1838"/>
    <s v="Employee_838"/>
    <x v="1"/>
    <n v="32"/>
    <x v="3"/>
    <s v="Analyst"/>
    <x v="3"/>
    <x v="2"/>
    <n v="118177"/>
    <n v="19.72"/>
    <n v="141482.39000000001"/>
  </r>
  <r>
    <s v="EMP1839"/>
    <s v="Employee_839"/>
    <x v="0"/>
    <n v="54"/>
    <x v="0"/>
    <s v="Lead"/>
    <x v="29"/>
    <x v="3"/>
    <n v="102902"/>
    <n v="14.45"/>
    <n v="117766.46"/>
  </r>
  <r>
    <s v="EMP1840"/>
    <s v="Employee_840"/>
    <x v="0"/>
    <n v="27"/>
    <x v="2"/>
    <s v="Manager"/>
    <x v="27"/>
    <x v="0"/>
    <n v="122172"/>
    <n v="11.24"/>
    <n v="135907.07999999999"/>
  </r>
  <r>
    <s v="EMP1841"/>
    <s v="Employee_841"/>
    <x v="1"/>
    <n v="36"/>
    <x v="1"/>
    <s v="Lead"/>
    <x v="3"/>
    <x v="4"/>
    <n v="45630"/>
    <n v="7.5"/>
    <n v="49051.37"/>
  </r>
  <r>
    <s v="EMP1842"/>
    <s v="Employee_842"/>
    <x v="0"/>
    <n v="53"/>
    <x v="3"/>
    <s v="Manager"/>
    <x v="2"/>
    <x v="2"/>
    <n v="50056"/>
    <n v="19.79"/>
    <n v="59963.41"/>
  </r>
  <r>
    <s v="EMP1843"/>
    <s v="Employee_843"/>
    <x v="0"/>
    <n v="32"/>
    <x v="2"/>
    <s v="Assistant"/>
    <x v="13"/>
    <x v="0"/>
    <n v="37382"/>
    <n v="17.309999999999999"/>
    <n v="43853.85"/>
  </r>
  <r>
    <s v="EMP1844"/>
    <s v="Employee_844"/>
    <x v="0"/>
    <n v="44"/>
    <x v="4"/>
    <s v="Executive"/>
    <x v="0"/>
    <x v="0"/>
    <n v="85739"/>
    <n v="9.2200000000000006"/>
    <n v="93645.99"/>
  </r>
  <r>
    <s v="EMP1845"/>
    <s v="Employee_845"/>
    <x v="0"/>
    <n v="47"/>
    <x v="4"/>
    <s v="Assistant"/>
    <x v="5"/>
    <x v="0"/>
    <n v="111685"/>
    <n v="6.05"/>
    <n v="118443.09"/>
  </r>
  <r>
    <s v="EMP1846"/>
    <s v="Employee_846"/>
    <x v="1"/>
    <n v="55"/>
    <x v="2"/>
    <s v="Assistant"/>
    <x v="27"/>
    <x v="2"/>
    <n v="78639"/>
    <n v="5.85"/>
    <n v="83238.899999999994"/>
  </r>
  <r>
    <s v="EMP1847"/>
    <s v="Employee_847"/>
    <x v="1"/>
    <n v="55"/>
    <x v="1"/>
    <s v="Lead"/>
    <x v="10"/>
    <x v="2"/>
    <n v="89838"/>
    <n v="6.81"/>
    <n v="95952.08"/>
  </r>
  <r>
    <s v="EMP1848"/>
    <s v="Employee_848"/>
    <x v="0"/>
    <n v="50"/>
    <x v="4"/>
    <s v="Executive"/>
    <x v="35"/>
    <x v="1"/>
    <n v="76041"/>
    <n v="13.71"/>
    <n v="86467.38"/>
  </r>
  <r>
    <s v="EMP1849"/>
    <s v="Employee_849"/>
    <x v="1"/>
    <n v="25"/>
    <x v="0"/>
    <s v="Manager"/>
    <x v="10"/>
    <x v="1"/>
    <n v="30992"/>
    <n v="18.93"/>
    <n v="36859.24"/>
  </r>
  <r>
    <s v="EMP1850"/>
    <s v="Employee_850"/>
    <x v="0"/>
    <n v="38"/>
    <x v="5"/>
    <s v="Manager"/>
    <x v="33"/>
    <x v="3"/>
    <n v="102394"/>
    <n v="12.45"/>
    <n v="115143.23"/>
  </r>
  <r>
    <s v="EMP1851"/>
    <s v="Employee_851"/>
    <x v="1"/>
    <n v="56"/>
    <x v="2"/>
    <s v="Analyst"/>
    <x v="19"/>
    <x v="2"/>
    <n v="97657"/>
    <n v="17.64"/>
    <n v="114887.78"/>
  </r>
  <r>
    <s v="EMP1852"/>
    <s v="Employee_852"/>
    <x v="0"/>
    <n v="34"/>
    <x v="2"/>
    <s v="Manager"/>
    <x v="28"/>
    <x v="2"/>
    <n v="57160"/>
    <n v="11.69"/>
    <n v="63841.03"/>
  </r>
  <r>
    <s v="EMP1853"/>
    <s v="Employee_853"/>
    <x v="0"/>
    <n v="36"/>
    <x v="4"/>
    <s v="Lead"/>
    <x v="30"/>
    <x v="2"/>
    <n v="75156"/>
    <n v="15.63"/>
    <n v="86901.95"/>
  </r>
  <r>
    <s v="EMP1854"/>
    <s v="Employee_854"/>
    <x v="0"/>
    <n v="50"/>
    <x v="1"/>
    <s v="Assistant"/>
    <x v="12"/>
    <x v="1"/>
    <n v="81375"/>
    <n v="15.98"/>
    <n v="94377.17"/>
  </r>
  <r>
    <s v="EMP1855"/>
    <s v="Employee_855"/>
    <x v="0"/>
    <n v="50"/>
    <x v="0"/>
    <s v="Assistant"/>
    <x v="27"/>
    <x v="0"/>
    <n v="116442"/>
    <n v="7.61"/>
    <n v="125302.6"/>
  </r>
  <r>
    <s v="EMP1856"/>
    <s v="Employee_856"/>
    <x v="0"/>
    <n v="32"/>
    <x v="1"/>
    <s v="Assistant"/>
    <x v="15"/>
    <x v="4"/>
    <n v="49572"/>
    <n v="10.42"/>
    <n v="54736.53"/>
  </r>
  <r>
    <s v="EMP1857"/>
    <s v="Employee_857"/>
    <x v="0"/>
    <n v="53"/>
    <x v="3"/>
    <s v="Executive"/>
    <x v="5"/>
    <x v="1"/>
    <n v="147925"/>
    <n v="14.56"/>
    <n v="169462.19"/>
  </r>
  <r>
    <s v="EMP1858"/>
    <s v="Employee_858"/>
    <x v="1"/>
    <n v="23"/>
    <x v="3"/>
    <s v="Manager"/>
    <x v="8"/>
    <x v="2"/>
    <n v="34136"/>
    <n v="6.06"/>
    <n v="36204.79"/>
  </r>
  <r>
    <s v="EMP1859"/>
    <s v="Employee_859"/>
    <x v="0"/>
    <n v="35"/>
    <x v="5"/>
    <s v="Lead"/>
    <x v="3"/>
    <x v="1"/>
    <n v="91868"/>
    <n v="10.42"/>
    <n v="101443.5"/>
  </r>
  <r>
    <s v="EMP1860"/>
    <s v="Employee_860"/>
    <x v="1"/>
    <n v="41"/>
    <x v="4"/>
    <s v="Executive"/>
    <x v="38"/>
    <x v="3"/>
    <n v="112263"/>
    <n v="13.02"/>
    <n v="126881.88"/>
  </r>
  <r>
    <s v="EMP1861"/>
    <s v="Employee_861"/>
    <x v="0"/>
    <n v="43"/>
    <x v="4"/>
    <s v="Analyst"/>
    <x v="8"/>
    <x v="2"/>
    <n v="62167"/>
    <n v="19.940000000000001"/>
    <n v="74565.19"/>
  </r>
  <r>
    <s v="EMP1862"/>
    <s v="Employee_862"/>
    <x v="1"/>
    <n v="32"/>
    <x v="4"/>
    <s v="Lead"/>
    <x v="0"/>
    <x v="3"/>
    <n v="140957"/>
    <n v="12.12"/>
    <n v="158038.17000000001"/>
  </r>
  <r>
    <s v="EMP1863"/>
    <s v="Employee_863"/>
    <x v="1"/>
    <n v="48"/>
    <x v="5"/>
    <s v="Lead"/>
    <x v="27"/>
    <x v="2"/>
    <n v="45479"/>
    <n v="17.239999999999998"/>
    <n v="53319.97"/>
  </r>
  <r>
    <s v="EMP1864"/>
    <s v="Employee_864"/>
    <x v="1"/>
    <n v="24"/>
    <x v="3"/>
    <s v="Lead"/>
    <x v="26"/>
    <x v="1"/>
    <n v="149392"/>
    <n v="11.48"/>
    <n v="166543.71"/>
  </r>
  <r>
    <s v="EMP1865"/>
    <s v="Employee_865"/>
    <x v="0"/>
    <n v="38"/>
    <x v="1"/>
    <s v="Assistant"/>
    <x v="14"/>
    <x v="0"/>
    <n v="61376"/>
    <n v="16.95"/>
    <n v="71776.69"/>
  </r>
  <r>
    <s v="EMP1866"/>
    <s v="Employee_866"/>
    <x v="0"/>
    <n v="49"/>
    <x v="5"/>
    <s v="Lead"/>
    <x v="5"/>
    <x v="4"/>
    <n v="34823"/>
    <n v="13.93"/>
    <n v="39674.269999999997"/>
  </r>
  <r>
    <s v="EMP1867"/>
    <s v="Employee_867"/>
    <x v="1"/>
    <n v="50"/>
    <x v="5"/>
    <s v="Manager"/>
    <x v="0"/>
    <x v="3"/>
    <n v="100456"/>
    <n v="18.3"/>
    <n v="118838.37"/>
  </r>
  <r>
    <s v="EMP1868"/>
    <s v="Employee_868"/>
    <x v="0"/>
    <n v="42"/>
    <x v="1"/>
    <s v="Lead"/>
    <x v="2"/>
    <x v="1"/>
    <n v="49585"/>
    <n v="11.16"/>
    <n v="55120.74"/>
  </r>
  <r>
    <s v="EMP1869"/>
    <s v="Employee_869"/>
    <x v="1"/>
    <n v="37"/>
    <x v="4"/>
    <s v="Assistant"/>
    <x v="18"/>
    <x v="0"/>
    <n v="133775"/>
    <n v="14.06"/>
    <n v="152589.87"/>
  </r>
  <r>
    <s v="EMP1870"/>
    <s v="Employee_870"/>
    <x v="0"/>
    <n v="58"/>
    <x v="0"/>
    <s v="Lead"/>
    <x v="6"/>
    <x v="1"/>
    <n v="47272"/>
    <n v="14.45"/>
    <n v="54102.94"/>
  </r>
  <r>
    <s v="EMP1871"/>
    <s v="Employee_871"/>
    <x v="1"/>
    <n v="41"/>
    <x v="1"/>
    <s v="Analyst"/>
    <x v="21"/>
    <x v="3"/>
    <n v="56619"/>
    <n v="11.26"/>
    <n v="62994.720000000001"/>
  </r>
  <r>
    <s v="EMP1872"/>
    <s v="Employee_872"/>
    <x v="1"/>
    <n v="27"/>
    <x v="3"/>
    <s v="Analyst"/>
    <x v="35"/>
    <x v="4"/>
    <n v="105069"/>
    <n v="7.16"/>
    <n v="112596.86"/>
  </r>
  <r>
    <s v="EMP1873"/>
    <s v="Employee_873"/>
    <x v="0"/>
    <n v="40"/>
    <x v="2"/>
    <s v="Assistant"/>
    <x v="21"/>
    <x v="1"/>
    <n v="69895"/>
    <n v="6.4"/>
    <n v="74370.649999999994"/>
  </r>
  <r>
    <s v="EMP1874"/>
    <s v="Employee_874"/>
    <x v="1"/>
    <n v="26"/>
    <x v="2"/>
    <s v="Manager"/>
    <x v="27"/>
    <x v="2"/>
    <n v="33720"/>
    <n v="5.25"/>
    <n v="35490.32"/>
  </r>
  <r>
    <s v="EMP1875"/>
    <s v="Employee_875"/>
    <x v="0"/>
    <n v="24"/>
    <x v="5"/>
    <s v="Manager"/>
    <x v="20"/>
    <x v="0"/>
    <n v="49267"/>
    <n v="18.100000000000001"/>
    <n v="58185.81"/>
  </r>
  <r>
    <s v="EMP1876"/>
    <s v="Employee_876"/>
    <x v="1"/>
    <n v="22"/>
    <x v="2"/>
    <s v="Executive"/>
    <x v="28"/>
    <x v="1"/>
    <n v="45696"/>
    <n v="8.5500000000000007"/>
    <n v="49601.69"/>
  </r>
  <r>
    <s v="EMP1877"/>
    <s v="Employee_877"/>
    <x v="1"/>
    <n v="59"/>
    <x v="0"/>
    <s v="Assistant"/>
    <x v="31"/>
    <x v="0"/>
    <n v="59968"/>
    <n v="8.17"/>
    <n v="64868.95"/>
  </r>
  <r>
    <s v="EMP1878"/>
    <s v="Employee_878"/>
    <x v="0"/>
    <n v="36"/>
    <x v="4"/>
    <s v="Lead"/>
    <x v="23"/>
    <x v="2"/>
    <n v="83364"/>
    <n v="16.04"/>
    <n v="96736.03"/>
  </r>
  <r>
    <s v="EMP1879"/>
    <s v="Employee_879"/>
    <x v="0"/>
    <n v="55"/>
    <x v="3"/>
    <s v="Assistant"/>
    <x v="38"/>
    <x v="4"/>
    <n v="53345"/>
    <n v="9.8000000000000007"/>
    <n v="58572.94"/>
  </r>
  <r>
    <s v="EMP1880"/>
    <s v="Employee_880"/>
    <x v="0"/>
    <n v="56"/>
    <x v="0"/>
    <s v="Executive"/>
    <x v="15"/>
    <x v="4"/>
    <n v="81567"/>
    <n v="12.59"/>
    <n v="91836.83"/>
  </r>
  <r>
    <s v="EMP1881"/>
    <s v="Employee_881"/>
    <x v="1"/>
    <n v="46"/>
    <x v="3"/>
    <s v="Assistant"/>
    <x v="27"/>
    <x v="2"/>
    <n v="121229"/>
    <n v="7.44"/>
    <n v="130245.61"/>
  </r>
  <r>
    <s v="EMP1882"/>
    <s v="Employee_882"/>
    <x v="0"/>
    <n v="45"/>
    <x v="3"/>
    <s v="Assistant"/>
    <x v="34"/>
    <x v="0"/>
    <n v="91607"/>
    <n v="19.399999999999999"/>
    <n v="109375.26"/>
  </r>
  <r>
    <s v="EMP1883"/>
    <s v="Employee_883"/>
    <x v="1"/>
    <n v="33"/>
    <x v="4"/>
    <s v="Executive"/>
    <x v="15"/>
    <x v="1"/>
    <n v="49385"/>
    <n v="17.77"/>
    <n v="58162.55"/>
  </r>
  <r>
    <s v="EMP1884"/>
    <s v="Employee_884"/>
    <x v="1"/>
    <n v="39"/>
    <x v="5"/>
    <s v="Manager"/>
    <x v="3"/>
    <x v="2"/>
    <n v="113658"/>
    <n v="17.96"/>
    <n v="134067.39000000001"/>
  </r>
  <r>
    <s v="EMP1885"/>
    <s v="Employee_885"/>
    <x v="0"/>
    <n v="36"/>
    <x v="2"/>
    <s v="Lead"/>
    <x v="19"/>
    <x v="3"/>
    <n v="96900"/>
    <n v="11.1"/>
    <n v="107657.46"/>
  </r>
  <r>
    <s v="EMP1886"/>
    <s v="Employee_886"/>
    <x v="0"/>
    <n v="37"/>
    <x v="4"/>
    <s v="Executive"/>
    <x v="6"/>
    <x v="0"/>
    <n v="98244"/>
    <n v="16.440000000000001"/>
    <n v="114390.81"/>
  </r>
  <r>
    <s v="EMP1887"/>
    <s v="Employee_887"/>
    <x v="1"/>
    <n v="48"/>
    <x v="0"/>
    <s v="Analyst"/>
    <x v="3"/>
    <x v="4"/>
    <n v="95425"/>
    <n v="7.16"/>
    <n v="102255.66"/>
  </r>
  <r>
    <s v="EMP1888"/>
    <s v="Employee_888"/>
    <x v="1"/>
    <n v="29"/>
    <x v="5"/>
    <s v="Manager"/>
    <x v="2"/>
    <x v="2"/>
    <n v="108518"/>
    <n v="5.13"/>
    <n v="114084.2"/>
  </r>
  <r>
    <s v="EMP1889"/>
    <s v="Employee_889"/>
    <x v="0"/>
    <n v="46"/>
    <x v="0"/>
    <s v="Analyst"/>
    <x v="0"/>
    <x v="4"/>
    <n v="112844"/>
    <n v="5.3"/>
    <n v="118824.27"/>
  </r>
  <r>
    <s v="EMP1890"/>
    <s v="Employee_890"/>
    <x v="0"/>
    <n v="38"/>
    <x v="5"/>
    <s v="Manager"/>
    <x v="31"/>
    <x v="0"/>
    <n v="62919"/>
    <n v="13.8"/>
    <n v="71601.210000000006"/>
  </r>
  <r>
    <s v="EMP1891"/>
    <s v="Employee_891"/>
    <x v="0"/>
    <n v="50"/>
    <x v="0"/>
    <s v="Lead"/>
    <x v="26"/>
    <x v="4"/>
    <n v="120697"/>
    <n v="11.83"/>
    <n v="134976.57"/>
  </r>
  <r>
    <s v="EMP1892"/>
    <s v="Employee_892"/>
    <x v="0"/>
    <n v="29"/>
    <x v="4"/>
    <s v="Lead"/>
    <x v="9"/>
    <x v="2"/>
    <n v="87196"/>
    <n v="12.77"/>
    <n v="98331.13"/>
  </r>
  <r>
    <s v="EMP1893"/>
    <s v="Employee_893"/>
    <x v="0"/>
    <n v="36"/>
    <x v="5"/>
    <s v="Assistant"/>
    <x v="24"/>
    <x v="0"/>
    <n v="145600"/>
    <n v="5.1100000000000003"/>
    <n v="153042.99"/>
  </r>
  <r>
    <s v="EMP1894"/>
    <s v="Employee_894"/>
    <x v="1"/>
    <n v="48"/>
    <x v="5"/>
    <s v="Analyst"/>
    <x v="7"/>
    <x v="3"/>
    <n v="130625"/>
    <n v="11.34"/>
    <n v="145438.26999999999"/>
  </r>
  <r>
    <s v="EMP1895"/>
    <s v="Employee_895"/>
    <x v="1"/>
    <n v="28"/>
    <x v="3"/>
    <s v="Manager"/>
    <x v="23"/>
    <x v="2"/>
    <n v="109401"/>
    <n v="15.77"/>
    <n v="126654.66"/>
  </r>
  <r>
    <s v="EMP1896"/>
    <s v="Employee_896"/>
    <x v="1"/>
    <n v="24"/>
    <x v="3"/>
    <s v="Lead"/>
    <x v="24"/>
    <x v="1"/>
    <n v="30495"/>
    <n v="11.64"/>
    <n v="34044.74"/>
  </r>
  <r>
    <s v="EMP1897"/>
    <s v="Employee_897"/>
    <x v="1"/>
    <n v="50"/>
    <x v="1"/>
    <s v="Executive"/>
    <x v="15"/>
    <x v="2"/>
    <n v="74755"/>
    <n v="15.98"/>
    <n v="86703.31"/>
  </r>
  <r>
    <s v="EMP1898"/>
    <s v="Employee_898"/>
    <x v="0"/>
    <n v="45"/>
    <x v="0"/>
    <s v="Lead"/>
    <x v="13"/>
    <x v="0"/>
    <n v="97684"/>
    <n v="8.5"/>
    <n v="105982.53"/>
  </r>
  <r>
    <s v="EMP1899"/>
    <s v="Employee_899"/>
    <x v="0"/>
    <n v="24"/>
    <x v="3"/>
    <s v="Executive"/>
    <x v="29"/>
    <x v="2"/>
    <n v="63324"/>
    <n v="17.2"/>
    <n v="74213.91"/>
  </r>
  <r>
    <s v="EMP1900"/>
    <s v="Employee_900"/>
    <x v="0"/>
    <n v="41"/>
    <x v="1"/>
    <s v="Manager"/>
    <x v="11"/>
    <x v="3"/>
    <n v="108929"/>
    <n v="13.83"/>
    <n v="123990.03"/>
  </r>
  <r>
    <s v="EMP1901"/>
    <s v="Employee_901"/>
    <x v="1"/>
    <n v="36"/>
    <x v="3"/>
    <s v="Lead"/>
    <x v="8"/>
    <x v="3"/>
    <n v="31552"/>
    <n v="8.16"/>
    <n v="34127.1"/>
  </r>
  <r>
    <s v="EMP1902"/>
    <s v="Employee_902"/>
    <x v="1"/>
    <n v="46"/>
    <x v="0"/>
    <s v="Lead"/>
    <x v="17"/>
    <x v="1"/>
    <n v="81272"/>
    <n v="8.5500000000000007"/>
    <n v="88221.41"/>
  </r>
  <r>
    <s v="EMP1903"/>
    <s v="Employee_903"/>
    <x v="0"/>
    <n v="51"/>
    <x v="5"/>
    <s v="Manager"/>
    <x v="20"/>
    <x v="4"/>
    <n v="65853"/>
    <n v="14.42"/>
    <n v="75349.3"/>
  </r>
  <r>
    <s v="EMP1904"/>
    <s v="Employee_904"/>
    <x v="0"/>
    <n v="35"/>
    <x v="2"/>
    <s v="Lead"/>
    <x v="28"/>
    <x v="0"/>
    <n v="148192"/>
    <n v="17.45"/>
    <n v="174050.16"/>
  </r>
  <r>
    <s v="EMP1905"/>
    <s v="Employee_905"/>
    <x v="1"/>
    <n v="28"/>
    <x v="0"/>
    <s v="Executive"/>
    <x v="19"/>
    <x v="0"/>
    <n v="62924"/>
    <n v="11.23"/>
    <n v="69993.14"/>
  </r>
  <r>
    <s v="EMP1906"/>
    <s v="Employee_906"/>
    <x v="1"/>
    <n v="38"/>
    <x v="4"/>
    <s v="Lead"/>
    <x v="29"/>
    <x v="4"/>
    <n v="104462"/>
    <n v="8.8699999999999992"/>
    <n v="113732.49"/>
  </r>
  <r>
    <s v="EMP1907"/>
    <s v="Employee_907"/>
    <x v="0"/>
    <n v="41"/>
    <x v="3"/>
    <s v="Analyst"/>
    <x v="22"/>
    <x v="3"/>
    <n v="126387"/>
    <n v="18.010000000000002"/>
    <n v="149143.20000000001"/>
  </r>
  <r>
    <s v="EMP1908"/>
    <s v="Employee_908"/>
    <x v="0"/>
    <n v="57"/>
    <x v="3"/>
    <s v="Assistant"/>
    <x v="8"/>
    <x v="3"/>
    <n v="53889"/>
    <n v="15.04"/>
    <n v="61993.38"/>
  </r>
  <r>
    <s v="EMP1909"/>
    <s v="Employee_909"/>
    <x v="1"/>
    <n v="30"/>
    <x v="5"/>
    <s v="Executive"/>
    <x v="6"/>
    <x v="2"/>
    <n v="135466"/>
    <n v="11.72"/>
    <n v="151344.35"/>
  </r>
  <r>
    <s v="EMP1910"/>
    <s v="Employee_910"/>
    <x v="0"/>
    <n v="59"/>
    <x v="4"/>
    <s v="Analyst"/>
    <x v="9"/>
    <x v="1"/>
    <n v="84675"/>
    <n v="12.32"/>
    <n v="95105.69"/>
  </r>
  <r>
    <s v="EMP1911"/>
    <s v="Employee_911"/>
    <x v="0"/>
    <n v="43"/>
    <x v="5"/>
    <s v="Manager"/>
    <x v="23"/>
    <x v="1"/>
    <n v="103591"/>
    <n v="8.06"/>
    <n v="111944.42"/>
  </r>
  <r>
    <s v="EMP1912"/>
    <s v="Employee_912"/>
    <x v="0"/>
    <n v="23"/>
    <x v="4"/>
    <s v="Executive"/>
    <x v="37"/>
    <x v="1"/>
    <n v="100190"/>
    <n v="14.4"/>
    <n v="114619.4"/>
  </r>
  <r>
    <s v="EMP1913"/>
    <s v="Employee_913"/>
    <x v="1"/>
    <n v="45"/>
    <x v="2"/>
    <s v="Assistant"/>
    <x v="20"/>
    <x v="2"/>
    <n v="52634"/>
    <n v="10.38"/>
    <n v="58098.01"/>
  </r>
  <r>
    <s v="EMP1914"/>
    <s v="Employee_914"/>
    <x v="1"/>
    <n v="29"/>
    <x v="3"/>
    <s v="Assistant"/>
    <x v="31"/>
    <x v="1"/>
    <n v="62363"/>
    <n v="19.93"/>
    <n v="74794.86"/>
  </r>
  <r>
    <s v="EMP1915"/>
    <s v="Employee_915"/>
    <x v="1"/>
    <n v="32"/>
    <x v="3"/>
    <s v="Manager"/>
    <x v="28"/>
    <x v="4"/>
    <n v="93752"/>
    <n v="12.2"/>
    <n v="105192.32000000001"/>
  </r>
  <r>
    <s v="EMP1916"/>
    <s v="Employee_916"/>
    <x v="1"/>
    <n v="34"/>
    <x v="2"/>
    <s v="Manager"/>
    <x v="12"/>
    <x v="2"/>
    <n v="107004"/>
    <n v="12.29"/>
    <n v="120152.96000000001"/>
  </r>
  <r>
    <s v="EMP1917"/>
    <s v="Employee_917"/>
    <x v="1"/>
    <n v="38"/>
    <x v="1"/>
    <s v="Executive"/>
    <x v="19"/>
    <x v="4"/>
    <n v="86398"/>
    <n v="13.49"/>
    <n v="98051.17"/>
  </r>
  <r>
    <s v="EMP1918"/>
    <s v="Employee_918"/>
    <x v="1"/>
    <n v="29"/>
    <x v="5"/>
    <s v="Lead"/>
    <x v="5"/>
    <x v="2"/>
    <n v="128458"/>
    <n v="18.75"/>
    <n v="152545.60000000001"/>
  </r>
  <r>
    <s v="EMP1919"/>
    <s v="Employee_919"/>
    <x v="1"/>
    <n v="42"/>
    <x v="2"/>
    <s v="Manager"/>
    <x v="25"/>
    <x v="1"/>
    <n v="70718"/>
    <n v="17.010000000000002"/>
    <n v="82748.740000000005"/>
  </r>
  <r>
    <s v="EMP1920"/>
    <s v="Employee_920"/>
    <x v="0"/>
    <n v="39"/>
    <x v="5"/>
    <s v="Lead"/>
    <x v="8"/>
    <x v="4"/>
    <n v="143627"/>
    <n v="11.77"/>
    <n v="160527.51999999999"/>
  </r>
  <r>
    <s v="EMP1921"/>
    <s v="Employee_921"/>
    <x v="0"/>
    <n v="51"/>
    <x v="0"/>
    <s v="Analyst"/>
    <x v="8"/>
    <x v="4"/>
    <n v="112916"/>
    <n v="15.78"/>
    <n v="130734.7"/>
  </r>
  <r>
    <s v="EMP1922"/>
    <s v="Employee_922"/>
    <x v="0"/>
    <n v="39"/>
    <x v="3"/>
    <s v="Assistant"/>
    <x v="21"/>
    <x v="4"/>
    <n v="56870"/>
    <n v="13.79"/>
    <n v="64714.38"/>
  </r>
  <r>
    <s v="EMP1923"/>
    <s v="Employee_923"/>
    <x v="0"/>
    <n v="52"/>
    <x v="5"/>
    <s v="Lead"/>
    <x v="30"/>
    <x v="2"/>
    <n v="67394"/>
    <n v="12.39"/>
    <n v="75741.09"/>
  </r>
  <r>
    <s v="EMP1924"/>
    <s v="Employee_924"/>
    <x v="0"/>
    <n v="59"/>
    <x v="4"/>
    <s v="Assistant"/>
    <x v="29"/>
    <x v="0"/>
    <n v="82057"/>
    <n v="7.88"/>
    <n v="88526.98"/>
  </r>
  <r>
    <s v="EMP1925"/>
    <s v="Employee_925"/>
    <x v="0"/>
    <n v="53"/>
    <x v="5"/>
    <s v="Lead"/>
    <x v="7"/>
    <x v="1"/>
    <n v="109795"/>
    <n v="11.96"/>
    <n v="122925.43"/>
  </r>
  <r>
    <s v="EMP1926"/>
    <s v="Employee_926"/>
    <x v="0"/>
    <n v="32"/>
    <x v="0"/>
    <s v="Analyst"/>
    <x v="16"/>
    <x v="4"/>
    <n v="110409"/>
    <n v="8.69"/>
    <n v="120000.54"/>
  </r>
  <r>
    <s v="EMP1927"/>
    <s v="Employee_927"/>
    <x v="1"/>
    <n v="46"/>
    <x v="3"/>
    <s v="Manager"/>
    <x v="17"/>
    <x v="0"/>
    <n v="43016"/>
    <n v="18.72"/>
    <n v="51069.73"/>
  </r>
  <r>
    <s v="EMP1928"/>
    <s v="Employee_928"/>
    <x v="1"/>
    <n v="54"/>
    <x v="2"/>
    <s v="Analyst"/>
    <x v="14"/>
    <x v="1"/>
    <n v="72137"/>
    <n v="10.029999999999999"/>
    <n v="79373.14"/>
  </r>
  <r>
    <s v="EMP1929"/>
    <s v="Employee_929"/>
    <x v="0"/>
    <n v="59"/>
    <x v="0"/>
    <s v="Manager"/>
    <x v="5"/>
    <x v="1"/>
    <n v="30153"/>
    <n v="19.28"/>
    <n v="35967.69"/>
  </r>
  <r>
    <s v="EMP1930"/>
    <s v="Employee_930"/>
    <x v="0"/>
    <n v="29"/>
    <x v="3"/>
    <s v="Manager"/>
    <x v="38"/>
    <x v="4"/>
    <n v="37853"/>
    <n v="13"/>
    <n v="42772.31"/>
  </r>
  <r>
    <s v="EMP1931"/>
    <s v="Employee_931"/>
    <x v="1"/>
    <n v="32"/>
    <x v="5"/>
    <s v="Assistant"/>
    <x v="38"/>
    <x v="4"/>
    <n v="42379"/>
    <n v="14.47"/>
    <n v="48512.58"/>
  </r>
  <r>
    <s v="EMP1932"/>
    <s v="Employee_932"/>
    <x v="0"/>
    <n v="43"/>
    <x v="1"/>
    <s v="Analyst"/>
    <x v="38"/>
    <x v="2"/>
    <n v="45792"/>
    <n v="13.14"/>
    <n v="51810.95"/>
  </r>
  <r>
    <s v="EMP1933"/>
    <s v="Employee_933"/>
    <x v="0"/>
    <n v="45"/>
    <x v="1"/>
    <s v="Lead"/>
    <x v="26"/>
    <x v="0"/>
    <n v="68367"/>
    <n v="6.94"/>
    <n v="73112.149999999994"/>
  </r>
  <r>
    <s v="EMP1934"/>
    <s v="Employee_934"/>
    <x v="1"/>
    <n v="38"/>
    <x v="4"/>
    <s v="Analyst"/>
    <x v="7"/>
    <x v="0"/>
    <n v="48100"/>
    <n v="10.64"/>
    <n v="53216.55"/>
  </r>
  <r>
    <s v="EMP1935"/>
    <s v="Employee_935"/>
    <x v="0"/>
    <n v="33"/>
    <x v="3"/>
    <s v="Assistant"/>
    <x v="5"/>
    <x v="4"/>
    <n v="143089"/>
    <n v="6.49"/>
    <n v="152371.46"/>
  </r>
  <r>
    <s v="EMP1936"/>
    <s v="Employee_936"/>
    <x v="1"/>
    <n v="53"/>
    <x v="1"/>
    <s v="Manager"/>
    <x v="23"/>
    <x v="1"/>
    <n v="93456"/>
    <n v="14.34"/>
    <n v="106861.62"/>
  </r>
  <r>
    <s v="EMP1937"/>
    <s v="Employee_937"/>
    <x v="0"/>
    <n v="36"/>
    <x v="2"/>
    <s v="Assistant"/>
    <x v="30"/>
    <x v="4"/>
    <n v="41049"/>
    <n v="11.7"/>
    <n v="45853.01"/>
  </r>
  <r>
    <s v="EMP1938"/>
    <s v="Employee_938"/>
    <x v="1"/>
    <n v="37"/>
    <x v="3"/>
    <s v="Executive"/>
    <x v="27"/>
    <x v="1"/>
    <n v="30786"/>
    <n v="16.670000000000002"/>
    <n v="35917.96"/>
  </r>
  <r>
    <s v="EMP1939"/>
    <s v="Employee_939"/>
    <x v="1"/>
    <n v="43"/>
    <x v="2"/>
    <s v="Executive"/>
    <x v="13"/>
    <x v="1"/>
    <n v="99904"/>
    <n v="8.31"/>
    <n v="108203.08"/>
  </r>
  <r>
    <s v="EMP1940"/>
    <s v="Employee_940"/>
    <x v="1"/>
    <n v="49"/>
    <x v="2"/>
    <s v="Lead"/>
    <x v="33"/>
    <x v="4"/>
    <n v="60699"/>
    <n v="7.47"/>
    <n v="65232.3"/>
  </r>
  <r>
    <s v="EMP1941"/>
    <s v="Employee_941"/>
    <x v="0"/>
    <n v="41"/>
    <x v="1"/>
    <s v="Assistant"/>
    <x v="32"/>
    <x v="3"/>
    <n v="77691"/>
    <n v="11.09"/>
    <n v="86310.8"/>
  </r>
  <r>
    <s v="EMP1942"/>
    <s v="Employee_942"/>
    <x v="1"/>
    <n v="54"/>
    <x v="3"/>
    <s v="Lead"/>
    <x v="17"/>
    <x v="0"/>
    <n v="67040"/>
    <n v="18.899999999999999"/>
    <n v="79709.740000000005"/>
  </r>
  <r>
    <s v="EMP1943"/>
    <s v="Employee_943"/>
    <x v="0"/>
    <n v="31"/>
    <x v="5"/>
    <s v="Lead"/>
    <x v="7"/>
    <x v="1"/>
    <n v="148455"/>
    <n v="15.66"/>
    <n v="171697.6"/>
  </r>
  <r>
    <s v="EMP1944"/>
    <s v="Employee_944"/>
    <x v="0"/>
    <n v="53"/>
    <x v="0"/>
    <s v="Executive"/>
    <x v="10"/>
    <x v="1"/>
    <n v="122990"/>
    <n v="11.28"/>
    <n v="136868.01"/>
  </r>
  <r>
    <s v="EMP1945"/>
    <s v="Employee_945"/>
    <x v="0"/>
    <n v="54"/>
    <x v="1"/>
    <s v="Lead"/>
    <x v="30"/>
    <x v="3"/>
    <n v="87986"/>
    <n v="12.76"/>
    <n v="99212.21"/>
  </r>
  <r>
    <s v="EMP1946"/>
    <s v="Employee_946"/>
    <x v="0"/>
    <n v="23"/>
    <x v="1"/>
    <s v="Executive"/>
    <x v="14"/>
    <x v="2"/>
    <n v="68762"/>
    <n v="6.26"/>
    <n v="73068.7"/>
  </r>
  <r>
    <s v="EMP1947"/>
    <s v="Employee_947"/>
    <x v="1"/>
    <n v="54"/>
    <x v="5"/>
    <s v="Manager"/>
    <x v="20"/>
    <x v="3"/>
    <n v="53600"/>
    <n v="19.77"/>
    <n v="64195.99"/>
  </r>
  <r>
    <s v="EMP1948"/>
    <s v="Employee_948"/>
    <x v="1"/>
    <n v="54"/>
    <x v="3"/>
    <s v="Assistant"/>
    <x v="18"/>
    <x v="3"/>
    <n v="124774"/>
    <n v="15"/>
    <n v="143485.25"/>
  </r>
  <r>
    <s v="EMP1949"/>
    <s v="Employee_949"/>
    <x v="0"/>
    <n v="34"/>
    <x v="3"/>
    <s v="Lead"/>
    <x v="35"/>
    <x v="1"/>
    <n v="120777"/>
    <n v="9.2799999999999994"/>
    <n v="131986.39000000001"/>
  </r>
  <r>
    <s v="EMP1950"/>
    <s v="Employee_950"/>
    <x v="0"/>
    <n v="51"/>
    <x v="2"/>
    <s v="Executive"/>
    <x v="12"/>
    <x v="0"/>
    <n v="49810"/>
    <n v="13.79"/>
    <n v="56677.37"/>
  </r>
  <r>
    <s v="EMP1951"/>
    <s v="Employee_951"/>
    <x v="1"/>
    <n v="54"/>
    <x v="5"/>
    <s v="Analyst"/>
    <x v="17"/>
    <x v="3"/>
    <n v="115703"/>
    <n v="6.64"/>
    <n v="123388.27"/>
  </r>
  <r>
    <s v="EMP1952"/>
    <s v="Employee_952"/>
    <x v="0"/>
    <n v="34"/>
    <x v="5"/>
    <s v="Lead"/>
    <x v="10"/>
    <x v="2"/>
    <n v="117347"/>
    <n v="19.489999999999998"/>
    <n v="140215.06"/>
  </r>
  <r>
    <s v="EMP1953"/>
    <s v="Employee_953"/>
    <x v="1"/>
    <n v="47"/>
    <x v="3"/>
    <s v="Manager"/>
    <x v="26"/>
    <x v="4"/>
    <n v="135315"/>
    <n v="7.62"/>
    <n v="145628.4"/>
  </r>
  <r>
    <s v="EMP1954"/>
    <s v="Employee_954"/>
    <x v="0"/>
    <n v="43"/>
    <x v="2"/>
    <s v="Manager"/>
    <x v="11"/>
    <x v="3"/>
    <n v="87204"/>
    <n v="14.72"/>
    <n v="100040.83"/>
  </r>
  <r>
    <s v="EMP1955"/>
    <s v="Employee_955"/>
    <x v="0"/>
    <n v="23"/>
    <x v="1"/>
    <s v="Analyst"/>
    <x v="16"/>
    <x v="3"/>
    <n v="50085"/>
    <n v="8.68"/>
    <n v="54433.29"/>
  </r>
  <r>
    <s v="EMP1956"/>
    <s v="Employee_956"/>
    <x v="1"/>
    <n v="59"/>
    <x v="4"/>
    <s v="Executive"/>
    <x v="23"/>
    <x v="2"/>
    <n v="76854"/>
    <n v="15.76"/>
    <n v="88968.82"/>
  </r>
  <r>
    <s v="EMP1957"/>
    <s v="Employee_957"/>
    <x v="0"/>
    <n v="47"/>
    <x v="0"/>
    <s v="Lead"/>
    <x v="7"/>
    <x v="0"/>
    <n v="104797"/>
    <n v="16.649999999999999"/>
    <n v="122248.13"/>
  </r>
  <r>
    <s v="EMP1958"/>
    <s v="Employee_958"/>
    <x v="1"/>
    <n v="36"/>
    <x v="1"/>
    <s v="Executive"/>
    <x v="5"/>
    <x v="3"/>
    <n v="114269"/>
    <n v="15.1"/>
    <n v="131525.1"/>
  </r>
  <r>
    <s v="EMP1959"/>
    <s v="Employee_959"/>
    <x v="0"/>
    <n v="55"/>
    <x v="3"/>
    <s v="Manager"/>
    <x v="15"/>
    <x v="3"/>
    <n v="69779"/>
    <n v="14.22"/>
    <n v="79699.820000000007"/>
  </r>
  <r>
    <s v="EMP1960"/>
    <s v="Employee_960"/>
    <x v="0"/>
    <n v="32"/>
    <x v="0"/>
    <s v="Executive"/>
    <x v="1"/>
    <x v="0"/>
    <n v="86207"/>
    <n v="18.39"/>
    <n v="102057.91"/>
  </r>
  <r>
    <s v="EMP1961"/>
    <s v="Employee_961"/>
    <x v="0"/>
    <n v="24"/>
    <x v="4"/>
    <s v="Manager"/>
    <x v="18"/>
    <x v="2"/>
    <n v="124615"/>
    <n v="6.18"/>
    <n v="132315.46"/>
  </r>
  <r>
    <s v="EMP1962"/>
    <s v="Employee_962"/>
    <x v="1"/>
    <n v="27"/>
    <x v="4"/>
    <s v="Executive"/>
    <x v="7"/>
    <x v="3"/>
    <n v="63980"/>
    <n v="9.9600000000000009"/>
    <n v="70354.789999999994"/>
  </r>
  <r>
    <s v="EMP1963"/>
    <s v="Employee_963"/>
    <x v="0"/>
    <n v="30"/>
    <x v="2"/>
    <s v="Analyst"/>
    <x v="13"/>
    <x v="0"/>
    <n v="86117"/>
    <n v="8.7200000000000006"/>
    <n v="93630.12"/>
  </r>
  <r>
    <s v="EMP1964"/>
    <s v="Employee_964"/>
    <x v="0"/>
    <n v="27"/>
    <x v="0"/>
    <s v="Assistant"/>
    <x v="36"/>
    <x v="3"/>
    <n v="44141"/>
    <n v="19.82"/>
    <n v="52889.84"/>
  </r>
  <r>
    <s v="EMP1965"/>
    <s v="Employee_965"/>
    <x v="0"/>
    <n v="30"/>
    <x v="2"/>
    <s v="Analyst"/>
    <x v="8"/>
    <x v="4"/>
    <n v="39344"/>
    <n v="10.84"/>
    <n v="43609.22"/>
  </r>
  <r>
    <s v="EMP1966"/>
    <s v="Employee_966"/>
    <x v="0"/>
    <n v="52"/>
    <x v="1"/>
    <s v="Analyst"/>
    <x v="11"/>
    <x v="1"/>
    <n v="135008"/>
    <n v="15.99"/>
    <n v="156594.69"/>
  </r>
  <r>
    <s v="EMP1967"/>
    <s v="Employee_967"/>
    <x v="1"/>
    <n v="53"/>
    <x v="5"/>
    <s v="Assistant"/>
    <x v="26"/>
    <x v="4"/>
    <n v="45896"/>
    <n v="15.27"/>
    <n v="52904.72"/>
  </r>
  <r>
    <s v="EMP1968"/>
    <s v="Employee_968"/>
    <x v="1"/>
    <n v="33"/>
    <x v="5"/>
    <s v="Assistant"/>
    <x v="3"/>
    <x v="3"/>
    <n v="119353"/>
    <n v="8.18"/>
    <n v="129117.53"/>
  </r>
  <r>
    <s v="EMP1969"/>
    <s v="Employee_969"/>
    <x v="0"/>
    <n v="29"/>
    <x v="5"/>
    <s v="Lead"/>
    <x v="16"/>
    <x v="2"/>
    <n v="59813"/>
    <n v="8.58"/>
    <n v="64947.93"/>
  </r>
  <r>
    <s v="EMP1970"/>
    <s v="Employee_970"/>
    <x v="1"/>
    <n v="29"/>
    <x v="0"/>
    <s v="Lead"/>
    <x v="7"/>
    <x v="1"/>
    <n v="114431"/>
    <n v="9.2200000000000006"/>
    <n v="124980.7"/>
  </r>
  <r>
    <s v="EMP1971"/>
    <s v="Employee_971"/>
    <x v="0"/>
    <n v="49"/>
    <x v="5"/>
    <s v="Analyst"/>
    <x v="23"/>
    <x v="4"/>
    <n v="95679"/>
    <n v="11.17"/>
    <n v="106363.39"/>
  </r>
  <r>
    <s v="EMP1972"/>
    <s v="Employee_972"/>
    <x v="0"/>
    <n v="41"/>
    <x v="1"/>
    <s v="Analyst"/>
    <x v="20"/>
    <x v="0"/>
    <n v="40681"/>
    <n v="8.51"/>
    <n v="44144.94"/>
  </r>
  <r>
    <s v="EMP1973"/>
    <s v="Employee_973"/>
    <x v="0"/>
    <n v="28"/>
    <x v="2"/>
    <s v="Manager"/>
    <x v="20"/>
    <x v="2"/>
    <n v="102903"/>
    <n v="5.29"/>
    <n v="108351.48"/>
  </r>
  <r>
    <s v="EMP1974"/>
    <s v="Employee_974"/>
    <x v="1"/>
    <n v="32"/>
    <x v="0"/>
    <s v="Manager"/>
    <x v="9"/>
    <x v="4"/>
    <n v="33228"/>
    <n v="18.190000000000001"/>
    <n v="39272.47"/>
  </r>
  <r>
    <s v="EMP1975"/>
    <s v="Employee_975"/>
    <x v="1"/>
    <n v="41"/>
    <x v="2"/>
    <s v="Lead"/>
    <x v="0"/>
    <x v="0"/>
    <n v="34582"/>
    <n v="19.48"/>
    <n v="41320.01"/>
  </r>
  <r>
    <s v="EMP1976"/>
    <s v="Employee_976"/>
    <x v="1"/>
    <n v="37"/>
    <x v="0"/>
    <s v="Lead"/>
    <x v="34"/>
    <x v="3"/>
    <n v="108683"/>
    <n v="10.119999999999999"/>
    <n v="119685.58"/>
  </r>
  <r>
    <s v="EMP1977"/>
    <s v="Employee_977"/>
    <x v="1"/>
    <n v="25"/>
    <x v="2"/>
    <s v="Manager"/>
    <x v="9"/>
    <x v="0"/>
    <n v="41397"/>
    <n v="10.08"/>
    <n v="45568.83"/>
  </r>
  <r>
    <s v="EMP1978"/>
    <s v="Employee_978"/>
    <x v="1"/>
    <n v="27"/>
    <x v="4"/>
    <s v="Manager"/>
    <x v="34"/>
    <x v="4"/>
    <n v="68799"/>
    <n v="5.1100000000000003"/>
    <n v="72312.14"/>
  </r>
  <r>
    <s v="EMP1979"/>
    <s v="Employee_979"/>
    <x v="1"/>
    <n v="43"/>
    <x v="2"/>
    <s v="Executive"/>
    <x v="21"/>
    <x v="4"/>
    <n v="67011"/>
    <n v="15.2"/>
    <n v="77199.19"/>
  </r>
  <r>
    <s v="EMP1980"/>
    <s v="Employee_980"/>
    <x v="1"/>
    <n v="47"/>
    <x v="5"/>
    <s v="Executive"/>
    <x v="10"/>
    <x v="3"/>
    <n v="109183"/>
    <n v="17.38"/>
    <n v="128160.75"/>
  </r>
  <r>
    <s v="EMP1981"/>
    <s v="Employee_981"/>
    <x v="1"/>
    <n v="24"/>
    <x v="4"/>
    <s v="Manager"/>
    <x v="29"/>
    <x v="0"/>
    <n v="123254"/>
    <n v="7.2"/>
    <n v="132127.21"/>
  </r>
  <r>
    <s v="EMP1982"/>
    <s v="Employee_982"/>
    <x v="1"/>
    <n v="35"/>
    <x v="2"/>
    <s v="Executive"/>
    <x v="23"/>
    <x v="0"/>
    <n v="74264"/>
    <n v="7.39"/>
    <n v="79755.820000000007"/>
  </r>
  <r>
    <s v="EMP1983"/>
    <s v="Employee_983"/>
    <x v="0"/>
    <n v="32"/>
    <x v="0"/>
    <s v="Assistant"/>
    <x v="20"/>
    <x v="3"/>
    <n v="72317"/>
    <n v="16.850000000000001"/>
    <n v="84503.32"/>
  </r>
  <r>
    <s v="EMP1984"/>
    <s v="Employee_984"/>
    <x v="1"/>
    <n v="39"/>
    <x v="0"/>
    <s v="Lead"/>
    <x v="3"/>
    <x v="0"/>
    <n v="77914"/>
    <n v="14.24"/>
    <n v="89012.35"/>
  </r>
  <r>
    <s v="EMP1985"/>
    <s v="Employee_985"/>
    <x v="1"/>
    <n v="33"/>
    <x v="0"/>
    <s v="Lead"/>
    <x v="3"/>
    <x v="3"/>
    <n v="114633"/>
    <n v="5.67"/>
    <n v="121136.03"/>
  </r>
  <r>
    <s v="EMP1986"/>
    <s v="Employee_986"/>
    <x v="1"/>
    <n v="44"/>
    <x v="3"/>
    <s v="Manager"/>
    <x v="1"/>
    <x v="2"/>
    <n v="132489"/>
    <n v="14.34"/>
    <n v="151485.54"/>
  </r>
  <r>
    <s v="EMP1987"/>
    <s v="Employee_987"/>
    <x v="1"/>
    <n v="33"/>
    <x v="1"/>
    <s v="Analyst"/>
    <x v="36"/>
    <x v="4"/>
    <n v="75254"/>
    <n v="9.6300000000000008"/>
    <n v="82503.789999999994"/>
  </r>
  <r>
    <s v="EMP1988"/>
    <s v="Employee_988"/>
    <x v="1"/>
    <n v="34"/>
    <x v="0"/>
    <s v="Manager"/>
    <x v="23"/>
    <x v="2"/>
    <n v="70096"/>
    <n v="10.53"/>
    <n v="77477.72"/>
  </r>
  <r>
    <s v="EMP1989"/>
    <s v="Employee_989"/>
    <x v="1"/>
    <n v="46"/>
    <x v="4"/>
    <s v="Executive"/>
    <x v="12"/>
    <x v="1"/>
    <n v="83785"/>
    <n v="16.55"/>
    <n v="97648.04"/>
  </r>
  <r>
    <s v="EMP1990"/>
    <s v="Employee_990"/>
    <x v="1"/>
    <n v="40"/>
    <x v="0"/>
    <s v="Analyst"/>
    <x v="31"/>
    <x v="1"/>
    <n v="82344"/>
    <n v="17.16"/>
    <n v="96477.55"/>
  </r>
  <r>
    <s v="EMP1991"/>
    <s v="Employee_991"/>
    <x v="1"/>
    <n v="57"/>
    <x v="3"/>
    <s v="Executive"/>
    <x v="34"/>
    <x v="1"/>
    <n v="144988"/>
    <n v="11.01"/>
    <n v="160944.44"/>
  </r>
  <r>
    <s v="EMP1992"/>
    <s v="Employee_992"/>
    <x v="1"/>
    <n v="29"/>
    <x v="5"/>
    <s v="Assistant"/>
    <x v="14"/>
    <x v="3"/>
    <n v="112643"/>
    <n v="19.21"/>
    <n v="134278.67000000001"/>
  </r>
  <r>
    <s v="EMP1993"/>
    <s v="Employee_993"/>
    <x v="1"/>
    <n v="50"/>
    <x v="4"/>
    <s v="Executive"/>
    <x v="8"/>
    <x v="0"/>
    <n v="98546"/>
    <n v="11.1"/>
    <n v="109481.59"/>
  </r>
  <r>
    <s v="EMP1994"/>
    <s v="Employee_994"/>
    <x v="1"/>
    <n v="53"/>
    <x v="3"/>
    <s v="Assistant"/>
    <x v="2"/>
    <x v="2"/>
    <n v="101091"/>
    <n v="16.579999999999998"/>
    <n v="117849.4"/>
  </r>
  <r>
    <s v="EMP1995"/>
    <s v="Employee_995"/>
    <x v="0"/>
    <n v="39"/>
    <x v="5"/>
    <s v="Assistant"/>
    <x v="37"/>
    <x v="2"/>
    <n v="95603"/>
    <n v="12.26"/>
    <n v="107322.17"/>
  </r>
  <r>
    <s v="EMP1996"/>
    <s v="Employee_996"/>
    <x v="0"/>
    <n v="27"/>
    <x v="4"/>
    <s v="Executive"/>
    <x v="16"/>
    <x v="2"/>
    <n v="58412"/>
    <n v="18.46"/>
    <n v="69196.600000000006"/>
  </r>
  <r>
    <s v="EMP1997"/>
    <s v="Employee_997"/>
    <x v="1"/>
    <n v="39"/>
    <x v="2"/>
    <s v="Executive"/>
    <x v="8"/>
    <x v="2"/>
    <n v="140489"/>
    <n v="18.62"/>
    <n v="166643.01999999999"/>
  </r>
  <r>
    <s v="EMP1998"/>
    <s v="Employee_998"/>
    <x v="1"/>
    <n v="40"/>
    <x v="1"/>
    <s v="Assistant"/>
    <x v="32"/>
    <x v="1"/>
    <n v="81658"/>
    <n v="6.31"/>
    <n v="86811.64"/>
  </r>
  <r>
    <s v="EMP1999"/>
    <s v="Employee_999"/>
    <x v="0"/>
    <n v="43"/>
    <x v="1"/>
    <s v="Analyst"/>
    <x v="27"/>
    <x v="2"/>
    <n v="129841"/>
    <n v="19.05"/>
    <n v="154572.32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102CF3-B495-4077-BF5F-3F09C7E429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Department">
  <location ref="I2:P6" firstHeaderRow="1" firstDataRow="2" firstDataCol="1"/>
  <pivotFields count="11">
    <pivotField showAll="0"/>
    <pivotField showAll="0"/>
    <pivotField axis="axisRow" showAll="0">
      <items count="3">
        <item x="1"/>
        <item x="0"/>
        <item t="default"/>
      </items>
    </pivotField>
    <pivotField showAll="0"/>
    <pivotField axis="axisCol" showAll="0">
      <items count="7">
        <item x="4"/>
        <item x="1"/>
        <item x="2"/>
        <item x="3"/>
        <item x="5"/>
        <item x="0"/>
        <item t="default"/>
      </items>
    </pivotField>
    <pivotField showAll="0"/>
    <pivotField showAll="0">
      <items count="40">
        <item x="25"/>
        <item x="22"/>
        <item x="34"/>
        <item x="11"/>
        <item x="37"/>
        <item x="1"/>
        <item x="35"/>
        <item x="3"/>
        <item x="30"/>
        <item x="31"/>
        <item x="6"/>
        <item x="14"/>
        <item x="7"/>
        <item x="36"/>
        <item x="38"/>
        <item x="10"/>
        <item x="5"/>
        <item x="17"/>
        <item x="18"/>
        <item x="27"/>
        <item x="32"/>
        <item x="29"/>
        <item x="19"/>
        <item x="28"/>
        <item x="16"/>
        <item x="13"/>
        <item x="33"/>
        <item x="9"/>
        <item x="2"/>
        <item x="0"/>
        <item x="8"/>
        <item x="23"/>
        <item x="4"/>
        <item x="21"/>
        <item x="12"/>
        <item x="24"/>
        <item x="15"/>
        <item x="20"/>
        <item x="26"/>
        <item t="default"/>
      </items>
    </pivotField>
    <pivotField showAll="0">
      <items count="6">
        <item x="4"/>
        <item x="0"/>
        <item x="2"/>
        <item x="3"/>
        <item x="1"/>
        <item t="default"/>
      </items>
    </pivotField>
    <pivotField dataField="1" showAll="0"/>
    <pivotField showAll="0"/>
    <pivotField showAll="0"/>
  </pivotFields>
  <rowFields count="1">
    <field x="2"/>
  </rowFields>
  <rowItems count="3">
    <i>
      <x/>
    </i>
    <i>
      <x v="1"/>
    </i>
    <i t="grand">
      <x/>
    </i>
  </rowItems>
  <colFields count="1">
    <field x="4"/>
  </colFields>
  <colItems count="7">
    <i>
      <x/>
    </i>
    <i>
      <x v="1"/>
    </i>
    <i>
      <x v="2"/>
    </i>
    <i>
      <x v="3"/>
    </i>
    <i>
      <x v="4"/>
    </i>
    <i>
      <x v="5"/>
    </i>
    <i t="grand">
      <x/>
    </i>
  </colItems>
  <dataFields count="1">
    <dataField name="Sum of Salary" fld="8" baseField="2" baseItem="0"/>
  </dataFields>
  <formats count="19">
    <format dxfId="154">
      <pivotArea type="origin" dataOnly="0" labelOnly="1" outline="0" fieldPosition="0"/>
    </format>
    <format dxfId="155">
      <pivotArea type="origin" dataOnly="0" labelOnly="1" outline="0" fieldPosition="0"/>
    </format>
    <format dxfId="156">
      <pivotArea field="4" type="button" dataOnly="0" labelOnly="1" outline="0" axis="axisCol" fieldPosition="0"/>
    </format>
    <format dxfId="157">
      <pivotArea type="topRight" dataOnly="0" labelOnly="1" outline="0" fieldPosition="0"/>
    </format>
    <format dxfId="158">
      <pivotArea field="2" type="button" dataOnly="0" labelOnly="1" outline="0" axis="axisRow" fieldPosition="0"/>
    </format>
    <format dxfId="159">
      <pivotArea dataOnly="0" labelOnly="1" fieldPosition="0">
        <references count="1">
          <reference field="4" count="0"/>
        </references>
      </pivotArea>
    </format>
    <format dxfId="160">
      <pivotArea dataOnly="0" labelOnly="1" grandCol="1" outline="0" fieldPosition="0"/>
    </format>
    <format dxfId="161">
      <pivotArea field="2" dataOnly="0" grandRow="1" axis="axisRow" fieldPosition="0">
        <references count="1">
          <reference field="2" count="1">
            <x v="1"/>
          </reference>
        </references>
      </pivotArea>
    </format>
    <format dxfId="162">
      <pivotArea type="all" dataOnly="0" outline="0" fieldPosition="0"/>
    </format>
    <format dxfId="163">
      <pivotArea type="all" dataOnly="0" outline="0" fieldPosition="0"/>
    </format>
    <format dxfId="164">
      <pivotArea outline="0" collapsedLevelsAreSubtotals="1" fieldPosition="0"/>
    </format>
    <format dxfId="165">
      <pivotArea type="origin" dataOnly="0" labelOnly="1" outline="0" fieldPosition="0"/>
    </format>
    <format dxfId="166">
      <pivotArea field="4" type="button" dataOnly="0" labelOnly="1" outline="0" axis="axisCol" fieldPosition="0"/>
    </format>
    <format dxfId="167">
      <pivotArea type="topRight" dataOnly="0" labelOnly="1" outline="0" fieldPosition="0"/>
    </format>
    <format dxfId="168">
      <pivotArea field="2" type="button" dataOnly="0" labelOnly="1" outline="0" axis="axisRow" fieldPosition="0"/>
    </format>
    <format dxfId="169">
      <pivotArea dataOnly="0" labelOnly="1" fieldPosition="0">
        <references count="1">
          <reference field="2" count="0"/>
        </references>
      </pivotArea>
    </format>
    <format dxfId="170">
      <pivotArea dataOnly="0" labelOnly="1" grandRow="1" outline="0" fieldPosition="0"/>
    </format>
    <format dxfId="171">
      <pivotArea dataOnly="0" labelOnly="1" fieldPosition="0">
        <references count="1">
          <reference field="4" count="0"/>
        </references>
      </pivotArea>
    </format>
    <format dxfId="172">
      <pivotArea dataOnly="0" labelOnly="1" grandCol="1" outline="0" fieldPosition="0"/>
    </format>
  </formats>
  <chartFormats count="8">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pivotArea type="data" outline="0" fieldPosition="0">
        <references count="3">
          <reference field="4294967294" count="1" selected="0">
            <x v="0"/>
          </reference>
          <reference field="2" count="1" selected="0">
            <x v="0"/>
          </reference>
          <reference field="4" count="1" selected="0">
            <x v="2"/>
          </reference>
        </references>
      </pivotArea>
    </chartFormat>
    <chartFormat chart="2" format="20">
      <pivotArea type="data" outline="0" fieldPosition="0">
        <references count="3">
          <reference field="4294967294" count="1" selected="0">
            <x v="0"/>
          </reference>
          <reference field="2" count="1" selected="0">
            <x v="1"/>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ED0FB-F842-4ABD-BE99-90DEB20327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Experience">
  <location ref="F2:G42" firstHeaderRow="1" firstDataRow="1" firstDataCol="1"/>
  <pivotFields count="11">
    <pivotField showAll="0"/>
    <pivotField showAll="0"/>
    <pivotField showAll="0">
      <items count="3">
        <item x="1"/>
        <item x="0"/>
        <item t="default"/>
      </items>
    </pivotField>
    <pivotField showAll="0"/>
    <pivotField showAll="0">
      <items count="7">
        <item x="4"/>
        <item x="1"/>
        <item x="2"/>
        <item x="3"/>
        <item x="5"/>
        <item x="0"/>
        <item t="default"/>
      </items>
    </pivotField>
    <pivotField showAll="0"/>
    <pivotField axis="axisRow" showAll="0">
      <items count="40">
        <item x="25"/>
        <item x="22"/>
        <item x="34"/>
        <item x="11"/>
        <item x="37"/>
        <item x="1"/>
        <item x="35"/>
        <item x="3"/>
        <item x="30"/>
        <item x="31"/>
        <item x="6"/>
        <item x="14"/>
        <item x="7"/>
        <item x="36"/>
        <item x="38"/>
        <item x="10"/>
        <item x="5"/>
        <item x="17"/>
        <item x="18"/>
        <item x="27"/>
        <item x="32"/>
        <item x="29"/>
        <item x="19"/>
        <item x="28"/>
        <item x="16"/>
        <item x="13"/>
        <item x="33"/>
        <item x="9"/>
        <item x="2"/>
        <item x="0"/>
        <item x="8"/>
        <item x="23"/>
        <item x="4"/>
        <item x="21"/>
        <item x="12"/>
        <item x="24"/>
        <item x="15"/>
        <item x="20"/>
        <item x="26"/>
        <item t="default"/>
      </items>
    </pivotField>
    <pivotField showAll="0">
      <items count="6">
        <item x="4"/>
        <item x="0"/>
        <item x="2"/>
        <item x="3"/>
        <item x="1"/>
        <item t="default"/>
      </items>
    </pivotField>
    <pivotField dataField="1" showAll="0"/>
    <pivotField showAll="0"/>
    <pivotField showAll="0"/>
  </pivotFields>
  <rowFields count="1">
    <field x="6"/>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Average of Salary" fld="8" subtotal="average" baseField="6" baseItem="0" numFmtId="2"/>
  </dataFields>
  <formats count="17">
    <format dxfId="173">
      <pivotArea outline="0" collapsedLevelsAreSubtotals="1" fieldPosition="0"/>
    </format>
    <format dxfId="174">
      <pivotArea field="6" type="button" dataOnly="0" labelOnly="1" outline="0" axis="axisRow" fieldPosition="0"/>
    </format>
    <format dxfId="175">
      <pivotArea dataOnly="0" labelOnly="1" grandRow="1" outline="0" fieldPosition="0"/>
    </format>
    <format dxfId="176">
      <pivotArea grandRow="1" outline="0" collapsedLevelsAreSubtotals="1" fieldPosition="0"/>
    </format>
    <format dxfId="177">
      <pivotArea type="all" dataOnly="0" outline="0" fieldPosition="0"/>
    </format>
    <format dxfId="178">
      <pivotArea outline="0" collapsedLevelsAreSubtotals="1" fieldPosition="0"/>
    </format>
    <format dxfId="179">
      <pivotArea field="6" type="button" dataOnly="0" labelOnly="1" outline="0" axis="axisRow" fieldPosition="0"/>
    </format>
    <format dxfId="180">
      <pivotArea dataOnly="0" labelOnly="1" fieldPosition="0">
        <references count="1">
          <reference field="6" count="0"/>
        </references>
      </pivotArea>
    </format>
    <format dxfId="181">
      <pivotArea dataOnly="0" labelOnly="1" grandRow="1" outline="0" fieldPosition="0"/>
    </format>
    <format dxfId="182">
      <pivotArea dataOnly="0" labelOnly="1" outline="0" axis="axisValues" fieldPosition="0"/>
    </format>
    <format dxfId="183">
      <pivotArea type="all" dataOnly="0" outline="0" fieldPosition="0"/>
    </format>
    <format dxfId="184">
      <pivotArea outline="0" collapsedLevelsAreSubtotals="1" fieldPosition="0"/>
    </format>
    <format dxfId="185">
      <pivotArea field="6" type="button" dataOnly="0" labelOnly="1" outline="0" axis="axisRow" fieldPosition="0"/>
    </format>
    <format dxfId="186">
      <pivotArea dataOnly="0" labelOnly="1" fieldPosition="0">
        <references count="1">
          <reference field="6" count="0"/>
        </references>
      </pivotArea>
    </format>
    <format dxfId="187">
      <pivotArea dataOnly="0" labelOnly="1" grandRow="1" outline="0" fieldPosition="0"/>
    </format>
    <format dxfId="188">
      <pivotArea dataOnly="0" labelOnly="1" outline="0" axis="axisValues" fieldPosition="0"/>
    </format>
    <format dxfId="189">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396ADC-FE8A-4D7B-85F9-42D7A21B77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location ref="C8:D15" firstHeaderRow="1" firstDataRow="1" firstDataCol="1"/>
  <pivotFields count="11">
    <pivotField dataField="1" showAll="0"/>
    <pivotField showAll="0"/>
    <pivotField showAll="0">
      <items count="3">
        <item x="1"/>
        <item x="0"/>
        <item t="default"/>
      </items>
    </pivotField>
    <pivotField showAll="0"/>
    <pivotField axis="axisRow" showAll="0">
      <items count="7">
        <item x="4"/>
        <item x="1"/>
        <item x="2"/>
        <item x="3"/>
        <item x="5"/>
        <item x="0"/>
        <item t="default"/>
      </items>
    </pivotField>
    <pivotField showAll="0"/>
    <pivotField showAll="0">
      <items count="40">
        <item x="25"/>
        <item x="22"/>
        <item x="34"/>
        <item x="11"/>
        <item x="37"/>
        <item x="1"/>
        <item x="35"/>
        <item x="3"/>
        <item x="30"/>
        <item x="31"/>
        <item x="6"/>
        <item x="14"/>
        <item x="7"/>
        <item x="36"/>
        <item x="38"/>
        <item x="10"/>
        <item x="5"/>
        <item x="17"/>
        <item x="18"/>
        <item x="27"/>
        <item x="32"/>
        <item x="29"/>
        <item x="19"/>
        <item x="28"/>
        <item x="16"/>
        <item x="13"/>
        <item x="33"/>
        <item x="9"/>
        <item x="2"/>
        <item x="0"/>
        <item x="8"/>
        <item x="23"/>
        <item x="4"/>
        <item x="21"/>
        <item x="12"/>
        <item x="24"/>
        <item x="15"/>
        <item x="20"/>
        <item x="26"/>
        <item t="default"/>
      </items>
    </pivotField>
    <pivotField showAll="0">
      <items count="6">
        <item x="4"/>
        <item x="0"/>
        <item x="2"/>
        <item x="3"/>
        <item x="1"/>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Count of Employee ID" fld="0" subtotal="count" baseField="0" baseItem="0"/>
  </dataFields>
  <formats count="15">
    <format dxfId="190">
      <pivotArea field="4" type="button" dataOnly="0" labelOnly="1" outline="0" axis="axisRow" fieldPosition="0"/>
    </format>
    <format dxfId="191">
      <pivotArea dataOnly="0" labelOnly="1" grandRow="1" outline="0" fieldPosition="0"/>
    </format>
    <format dxfId="192">
      <pivotArea type="all" dataOnly="0" outline="0" fieldPosition="0"/>
    </format>
    <format dxfId="193">
      <pivotArea outline="0" collapsedLevelsAreSubtotals="1" fieldPosition="0"/>
    </format>
    <format dxfId="194">
      <pivotArea field="4" type="button" dataOnly="0" labelOnly="1" outline="0" axis="axisRow" fieldPosition="0"/>
    </format>
    <format dxfId="195">
      <pivotArea dataOnly="0" labelOnly="1" fieldPosition="0">
        <references count="1">
          <reference field="4" count="0"/>
        </references>
      </pivotArea>
    </format>
    <format dxfId="196">
      <pivotArea dataOnly="0" labelOnly="1" grandRow="1" outline="0" fieldPosition="0"/>
    </format>
    <format dxfId="197">
      <pivotArea dataOnly="0" labelOnly="1" outline="0" axis="axisValues" fieldPosition="0"/>
    </format>
    <format dxfId="198">
      <pivotArea type="all" dataOnly="0" outline="0" fieldPosition="0"/>
    </format>
    <format dxfId="199">
      <pivotArea outline="0" collapsedLevelsAreSubtotals="1" fieldPosition="0"/>
    </format>
    <format dxfId="200">
      <pivotArea field="4" type="button" dataOnly="0" labelOnly="1" outline="0" axis="axisRow" fieldPosition="0"/>
    </format>
    <format dxfId="201">
      <pivotArea dataOnly="0" labelOnly="1" fieldPosition="0">
        <references count="1">
          <reference field="4" count="0"/>
        </references>
      </pivotArea>
    </format>
    <format dxfId="202">
      <pivotArea dataOnly="0" labelOnly="1" grandRow="1" outline="0" fieldPosition="0"/>
    </format>
    <format dxfId="203">
      <pivotArea dataOnly="0" labelOnly="1" outline="0" axis="axisValues" fieldPosition="0"/>
    </format>
    <format dxfId="204">
      <pivotArea dataOnly="0" labelOnly="1" outline="0" axis="axisValues" fieldPosition="0"/>
    </format>
  </formats>
  <chartFormats count="15">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 chart="4" format="6">
      <pivotArea type="data" outline="0" fieldPosition="0">
        <references count="2">
          <reference field="4294967294" count="1" selected="0">
            <x v="0"/>
          </reference>
          <reference field="4" count="1" selected="0">
            <x v="4"/>
          </reference>
        </references>
      </pivotArea>
    </chartFormat>
    <chartFormat chart="4" format="7">
      <pivotArea type="data" outline="0" fieldPosition="0">
        <references count="2">
          <reference field="4294967294" count="1" selected="0">
            <x v="0"/>
          </reference>
          <reference field="4"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4" count="1" selected="0">
            <x v="0"/>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2"/>
          </reference>
        </references>
      </pivotArea>
    </chartFormat>
    <chartFormat chart="5" format="12">
      <pivotArea type="data" outline="0" fieldPosition="0">
        <references count="2">
          <reference field="4294967294" count="1" selected="0">
            <x v="0"/>
          </reference>
          <reference field="4" count="1" selected="0">
            <x v="3"/>
          </reference>
        </references>
      </pivotArea>
    </chartFormat>
    <chartFormat chart="5" format="13">
      <pivotArea type="data" outline="0" fieldPosition="0">
        <references count="2">
          <reference field="4294967294" count="1" selected="0">
            <x v="0"/>
          </reference>
          <reference field="4" count="1" selected="0">
            <x v="4"/>
          </reference>
        </references>
      </pivotArea>
    </chartFormat>
    <chartFormat chart="5"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CB3A36-0081-480D-9C81-94E7480F15B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C18:D25" firstHeaderRow="1" firstDataRow="1" firstDataCol="1"/>
  <pivotFields count="11">
    <pivotField showAll="0"/>
    <pivotField showAll="0"/>
    <pivotField showAll="0">
      <items count="3">
        <item x="1"/>
        <item x="0"/>
        <item t="default"/>
      </items>
    </pivotField>
    <pivotField showAll="0"/>
    <pivotField axis="axisRow" showAll="0">
      <items count="7">
        <item x="4"/>
        <item x="1"/>
        <item x="2"/>
        <item x="3"/>
        <item x="5"/>
        <item x="0"/>
        <item t="default"/>
      </items>
    </pivotField>
    <pivotField showAll="0"/>
    <pivotField showAll="0">
      <items count="40">
        <item x="25"/>
        <item x="22"/>
        <item x="34"/>
        <item x="11"/>
        <item x="37"/>
        <item x="1"/>
        <item x="35"/>
        <item x="3"/>
        <item x="30"/>
        <item x="31"/>
        <item x="6"/>
        <item x="14"/>
        <item x="7"/>
        <item x="36"/>
        <item x="38"/>
        <item x="10"/>
        <item x="5"/>
        <item x="17"/>
        <item x="18"/>
        <item x="27"/>
        <item x="32"/>
        <item x="29"/>
        <item x="19"/>
        <item x="28"/>
        <item x="16"/>
        <item x="13"/>
        <item x="33"/>
        <item x="9"/>
        <item x="2"/>
        <item x="0"/>
        <item x="8"/>
        <item x="23"/>
        <item x="4"/>
        <item x="21"/>
        <item x="12"/>
        <item x="24"/>
        <item x="15"/>
        <item x="20"/>
        <item x="26"/>
        <item t="default"/>
      </items>
    </pivotField>
    <pivotField showAll="0">
      <items count="6">
        <item x="4"/>
        <item x="0"/>
        <item x="2"/>
        <item x="3"/>
        <item x="1"/>
        <item t="default"/>
      </items>
    </pivotField>
    <pivotField dataField="1" showAll="0"/>
    <pivotField showAll="0"/>
    <pivotField showAll="0"/>
  </pivotFields>
  <rowFields count="1">
    <field x="4"/>
  </rowFields>
  <rowItems count="7">
    <i>
      <x/>
    </i>
    <i>
      <x v="1"/>
    </i>
    <i>
      <x v="2"/>
    </i>
    <i>
      <x v="3"/>
    </i>
    <i>
      <x v="4"/>
    </i>
    <i>
      <x v="5"/>
    </i>
    <i t="grand">
      <x/>
    </i>
  </rowItems>
  <colItems count="1">
    <i/>
  </colItems>
  <dataFields count="1">
    <dataField name="Sum of Salary" fld="8" baseField="0" baseItem="0"/>
  </dataFields>
  <formats count="15">
    <format dxfId="205">
      <pivotArea field="4" type="button" dataOnly="0" labelOnly="1" outline="0" axis="axisRow" fieldPosition="0"/>
    </format>
    <format dxfId="206">
      <pivotArea dataOnly="0" labelOnly="1" grandRow="1" outline="0" fieldPosition="0"/>
    </format>
    <format dxfId="207">
      <pivotArea type="all" dataOnly="0" outline="0" fieldPosition="0"/>
    </format>
    <format dxfId="208">
      <pivotArea outline="0" collapsedLevelsAreSubtotals="1" fieldPosition="0"/>
    </format>
    <format dxfId="209">
      <pivotArea field="4" type="button" dataOnly="0" labelOnly="1" outline="0" axis="axisRow" fieldPosition="0"/>
    </format>
    <format dxfId="210">
      <pivotArea dataOnly="0" labelOnly="1" fieldPosition="0">
        <references count="1">
          <reference field="4" count="0"/>
        </references>
      </pivotArea>
    </format>
    <format dxfId="211">
      <pivotArea dataOnly="0" labelOnly="1" grandRow="1" outline="0" fieldPosition="0"/>
    </format>
    <format dxfId="212">
      <pivotArea dataOnly="0" labelOnly="1" outline="0" axis="axisValues" fieldPosition="0"/>
    </format>
    <format dxfId="213">
      <pivotArea type="all" dataOnly="0" outline="0" fieldPosition="0"/>
    </format>
    <format dxfId="214">
      <pivotArea outline="0" collapsedLevelsAreSubtotals="1" fieldPosition="0"/>
    </format>
    <format dxfId="215">
      <pivotArea field="4" type="button" dataOnly="0" labelOnly="1" outline="0" axis="axisRow" fieldPosition="0"/>
    </format>
    <format dxfId="216">
      <pivotArea dataOnly="0" labelOnly="1" fieldPosition="0">
        <references count="1">
          <reference field="4" count="0"/>
        </references>
      </pivotArea>
    </format>
    <format dxfId="217">
      <pivotArea dataOnly="0" labelOnly="1" grandRow="1" outline="0" fieldPosition="0"/>
    </format>
    <format dxfId="218">
      <pivotArea dataOnly="0" labelOnly="1" outline="0" axis="axisValues" fieldPosition="0"/>
    </format>
    <format dxfId="21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 chart="4" format="15">
      <pivotArea type="data" outline="0" fieldPosition="0">
        <references count="2">
          <reference field="4294967294" count="1" selected="0">
            <x v="0"/>
          </reference>
          <reference field="4" count="1" selected="0">
            <x v="2"/>
          </reference>
        </references>
      </pivotArea>
    </chartFormat>
    <chartFormat chart="4" format="16">
      <pivotArea type="data" outline="0" fieldPosition="0">
        <references count="2">
          <reference field="4294967294" count="1" selected="0">
            <x v="0"/>
          </reference>
          <reference field="4" count="1" selected="0">
            <x v="3"/>
          </reference>
        </references>
      </pivotArea>
    </chartFormat>
    <chartFormat chart="4" format="17">
      <pivotArea type="data" outline="0" fieldPosition="0">
        <references count="2">
          <reference field="4294967294" count="1" selected="0">
            <x v="0"/>
          </reference>
          <reference field="4" count="1" selected="0">
            <x v="4"/>
          </reference>
        </references>
      </pivotArea>
    </chartFormat>
    <chartFormat chart="4" format="1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072143-571F-473E-9EA4-7384124A98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C2:D5" firstHeaderRow="1" firstDataRow="1" firstDataCol="1"/>
  <pivotFields count="11">
    <pivotField showAll="0"/>
    <pivotField showAll="0"/>
    <pivotField axis="axisRow" showAll="0">
      <items count="3">
        <item x="1"/>
        <item x="0"/>
        <item t="default"/>
      </items>
    </pivotField>
    <pivotField showAll="0"/>
    <pivotField showAll="0">
      <items count="7">
        <item x="4"/>
        <item x="1"/>
        <item x="2"/>
        <item x="3"/>
        <item x="5"/>
        <item x="0"/>
        <item t="default"/>
      </items>
    </pivotField>
    <pivotField showAll="0"/>
    <pivotField showAll="0">
      <items count="40">
        <item x="25"/>
        <item x="22"/>
        <item x="34"/>
        <item x="11"/>
        <item x="37"/>
        <item x="1"/>
        <item x="35"/>
        <item x="3"/>
        <item x="30"/>
        <item x="31"/>
        <item x="6"/>
        <item x="14"/>
        <item x="7"/>
        <item x="36"/>
        <item x="38"/>
        <item x="10"/>
        <item x="5"/>
        <item x="17"/>
        <item x="18"/>
        <item x="27"/>
        <item x="32"/>
        <item x="29"/>
        <item x="19"/>
        <item x="28"/>
        <item x="16"/>
        <item x="13"/>
        <item x="33"/>
        <item x="9"/>
        <item x="2"/>
        <item x="0"/>
        <item x="8"/>
        <item x="23"/>
        <item x="4"/>
        <item x="21"/>
        <item x="12"/>
        <item x="24"/>
        <item x="15"/>
        <item x="20"/>
        <item x="26"/>
        <item t="default"/>
      </items>
    </pivotField>
    <pivotField showAll="0">
      <items count="6">
        <item x="4"/>
        <item x="0"/>
        <item x="2"/>
        <item x="3"/>
        <item x="1"/>
        <item t="default"/>
      </items>
    </pivotField>
    <pivotField dataField="1" showAll="0"/>
    <pivotField showAll="0"/>
    <pivotField showAll="0"/>
  </pivotFields>
  <rowFields count="1">
    <field x="2"/>
  </rowFields>
  <rowItems count="3">
    <i>
      <x/>
    </i>
    <i>
      <x v="1"/>
    </i>
    <i t="grand">
      <x/>
    </i>
  </rowItems>
  <colItems count="1">
    <i/>
  </colItems>
  <dataFields count="1">
    <dataField name="Average of Salary" fld="8" subtotal="average" baseField="2" baseItem="0"/>
  </dataFields>
  <formats count="11">
    <format dxfId="220">
      <pivotArea field="2" type="button" dataOnly="0" labelOnly="1" outline="0" axis="axisRow" fieldPosition="0"/>
    </format>
    <format dxfId="221">
      <pivotArea dataOnly="0" labelOnly="1" outline="0" axis="axisValues" fieldPosition="0"/>
    </format>
    <format dxfId="222">
      <pivotArea grandRow="1" outline="0" collapsedLevelsAreSubtotals="1" fieldPosition="0"/>
    </format>
    <format dxfId="223">
      <pivotArea dataOnly="0" labelOnly="1" grandRow="1" outline="0" fieldPosition="0"/>
    </format>
    <format dxfId="224">
      <pivotArea type="all" dataOnly="0" outline="0" fieldPosition="0"/>
    </format>
    <format dxfId="225">
      <pivotArea outline="0" collapsedLevelsAreSubtotals="1" fieldPosition="0"/>
    </format>
    <format dxfId="226">
      <pivotArea field="2" type="button" dataOnly="0" labelOnly="1" outline="0" axis="axisRow" fieldPosition="0"/>
    </format>
    <format dxfId="227">
      <pivotArea dataOnly="0" labelOnly="1" fieldPosition="0">
        <references count="1">
          <reference field="2" count="0"/>
        </references>
      </pivotArea>
    </format>
    <format dxfId="228">
      <pivotArea dataOnly="0" labelOnly="1" grandRow="1" outline="0" fieldPosition="0"/>
    </format>
    <format dxfId="229">
      <pivotArea dataOnly="0" labelOnly="1" outline="0" axis="axisValues" fieldPosition="0"/>
    </format>
    <format dxfId="230">
      <pivotArea collapsedLevelsAreSubtotals="1" fieldPosition="0">
        <references count="1">
          <reference field="2" count="0"/>
        </references>
      </pivotArea>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DE6D03-D3CD-484D-B6C4-54B40AFF439E}" sourceName="Gender">
  <pivotTables>
    <pivotTable tabId="4" name="PivotTable1"/>
    <pivotTable tabId="4" name="PivotTable2"/>
    <pivotTable tabId="4" name="PivotTable3"/>
    <pivotTable tabId="4" name="PivotTable4"/>
    <pivotTable tabId="4" name="PivotTable5"/>
  </pivotTables>
  <data>
    <tabular pivotCacheId="19402201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_Years" xr10:uid="{B34DD0A9-0F42-4A09-85F8-10FD03642687}" sourceName="Experience (Years)">
  <pivotTables>
    <pivotTable tabId="4" name="PivotTable1"/>
    <pivotTable tabId="4" name="PivotTable2"/>
    <pivotTable tabId="4" name="PivotTable3"/>
    <pivotTable tabId="4" name="PivotTable4"/>
    <pivotTable tabId="4" name="PivotTable5"/>
  </pivotTables>
  <data>
    <tabular pivotCacheId="1940220173">
      <items count="39">
        <i x="25" s="1"/>
        <i x="22" s="1"/>
        <i x="34" s="1"/>
        <i x="11" s="1"/>
        <i x="37" s="1"/>
        <i x="1" s="1"/>
        <i x="35" s="1"/>
        <i x="3" s="1"/>
        <i x="30" s="1"/>
        <i x="31" s="1"/>
        <i x="6" s="1"/>
        <i x="14" s="1"/>
        <i x="7" s="1"/>
        <i x="36" s="1"/>
        <i x="38" s="1"/>
        <i x="10" s="1"/>
        <i x="5" s="1"/>
        <i x="17" s="1"/>
        <i x="18" s="1"/>
        <i x="27" s="1"/>
        <i x="32" s="1"/>
        <i x="29" s="1"/>
        <i x="19" s="1"/>
        <i x="28" s="1"/>
        <i x="16" s="1"/>
        <i x="13" s="1"/>
        <i x="33" s="1"/>
        <i x="9" s="1"/>
        <i x="2" s="1"/>
        <i x="0" s="1"/>
        <i x="8" s="1"/>
        <i x="23" s="1"/>
        <i x="4" s="1"/>
        <i x="21" s="1"/>
        <i x="12" s="1"/>
        <i x="24" s="1"/>
        <i x="15" s="1"/>
        <i x="20"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E1328E7-7BB9-4E22-B6C1-4187D87D7868}" sourceName="Department">
  <pivotTables>
    <pivotTable tabId="4" name="PivotTable1"/>
    <pivotTable tabId="4" name="PivotTable2"/>
    <pivotTable tabId="4" name="PivotTable3"/>
    <pivotTable tabId="4" name="PivotTable4"/>
    <pivotTable tabId="4" name="PivotTable5"/>
  </pivotTables>
  <data>
    <tabular pivotCacheId="1940220173">
      <items count="6">
        <i x="4" s="1"/>
        <i x="1" s="1"/>
        <i x="2" s="1"/>
        <i x="3"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A69583D-06A5-49E9-B29C-5D27EF0376BA}" sourceName="Location">
  <pivotTables>
    <pivotTable tabId="4" name="PivotTable1"/>
    <pivotTable tabId="4" name="PivotTable2"/>
    <pivotTable tabId="4" name="PivotTable3"/>
    <pivotTable tabId="4" name="PivotTable4"/>
    <pivotTable tabId="4" name="PivotTable5"/>
  </pivotTables>
  <data>
    <tabular pivotCacheId="1940220173">
      <items count="5">
        <i x="4" s="1"/>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986B39-1CB4-45B0-9FBC-548643A6DF44}" cache="Slicer_Gender" caption="Gender" columnCount="2" style="SlicerStyleDark4" rowHeight="365760"/>
  <slicer name="Experience (Years)" xr10:uid="{F1426348-9C45-4B19-B484-A1E62B019539}" cache="Slicer_Experience__Years" caption="Experience" columnCount="16" style="SlicerStyleDark4" rowHeight="182880"/>
  <slicer name="Department" xr10:uid="{9E4D4B90-66D9-41D4-A8E0-AADF7232BC27}" cache="Slicer_Department" caption="Department" columnCount="3" style="SlicerStyleDark4" rowHeight="274320"/>
  <slicer name="Location" xr10:uid="{635C8664-B120-4E07-896C-650C88741085}" cache="Slicer_Location" caption="Location" style="SlicerStyleDark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O1001"/>
  <sheetViews>
    <sheetView showGridLines="0" topLeftCell="B1" workbookViewId="0">
      <selection activeCell="N12" sqref="C1:O1001"/>
    </sheetView>
  </sheetViews>
  <sheetFormatPr defaultRowHeight="15" x14ac:dyDescent="0.25"/>
  <cols>
    <col min="3" max="3" width="12.140625" bestFit="1" customWidth="1"/>
    <col min="4" max="4" width="14" bestFit="1" customWidth="1"/>
    <col min="5" max="5" width="7.7109375" bestFit="1" customWidth="1"/>
    <col min="6" max="6" width="4.42578125" bestFit="1" customWidth="1"/>
    <col min="7" max="7" width="11.7109375" bestFit="1" customWidth="1"/>
    <col min="8" max="8" width="9.5703125" bestFit="1" customWidth="1"/>
    <col min="9" max="9" width="17.85546875" bestFit="1" customWidth="1"/>
    <col min="10" max="10" width="12.7109375" bestFit="1" customWidth="1"/>
    <col min="11" max="11" width="7" bestFit="1" customWidth="1"/>
    <col min="12" max="12" width="8.42578125" bestFit="1" customWidth="1"/>
    <col min="13" max="13" width="19" bestFit="1" customWidth="1"/>
    <col min="14" max="14" width="40.140625" bestFit="1" customWidth="1"/>
    <col min="16" max="16" width="40.140625" bestFit="1" customWidth="1"/>
  </cols>
  <sheetData>
    <row r="1" spans="3:15" x14ac:dyDescent="0.25">
      <c r="C1" s="2" t="s">
        <v>0</v>
      </c>
      <c r="D1" s="2" t="s">
        <v>1</v>
      </c>
      <c r="E1" s="2" t="s">
        <v>2</v>
      </c>
      <c r="F1" s="2" t="s">
        <v>3</v>
      </c>
      <c r="G1" s="2" t="s">
        <v>4</v>
      </c>
      <c r="H1" s="2" t="s">
        <v>5</v>
      </c>
      <c r="I1" s="2" t="s">
        <v>6</v>
      </c>
      <c r="J1" s="2" t="s">
        <v>7</v>
      </c>
      <c r="K1" s="2" t="s">
        <v>8</v>
      </c>
      <c r="L1" s="2" t="s">
        <v>9</v>
      </c>
      <c r="M1" s="2" t="s">
        <v>10</v>
      </c>
    </row>
    <row r="2" spans="3:15" x14ac:dyDescent="0.25">
      <c r="C2" s="1" t="s">
        <v>11</v>
      </c>
      <c r="D2" s="1" t="s">
        <v>1011</v>
      </c>
      <c r="E2" s="1" t="s">
        <v>2011</v>
      </c>
      <c r="F2" s="1">
        <v>38</v>
      </c>
      <c r="G2" s="1" t="s">
        <v>2013</v>
      </c>
      <c r="H2" s="1" t="s">
        <v>2019</v>
      </c>
      <c r="I2" s="1">
        <v>30</v>
      </c>
      <c r="J2" s="1" t="s">
        <v>2024</v>
      </c>
      <c r="K2" s="1">
        <v>99806</v>
      </c>
      <c r="L2" s="1">
        <v>11.41</v>
      </c>
      <c r="M2" s="1">
        <v>111190.45</v>
      </c>
      <c r="N2" s="4" t="s">
        <v>2029</v>
      </c>
      <c r="O2">
        <f>SUM('Raw Data'!K2:K1001)</f>
        <v>89155027</v>
      </c>
    </row>
    <row r="3" spans="3:15" x14ac:dyDescent="0.25">
      <c r="C3" s="1" t="s">
        <v>12</v>
      </c>
      <c r="D3" s="1" t="s">
        <v>1012</v>
      </c>
      <c r="E3" s="1" t="s">
        <v>2012</v>
      </c>
      <c r="F3" s="1">
        <v>30</v>
      </c>
      <c r="G3" s="1" t="s">
        <v>2014</v>
      </c>
      <c r="H3" s="1" t="s">
        <v>2020</v>
      </c>
      <c r="I3" s="1">
        <v>6</v>
      </c>
      <c r="J3" s="1" t="s">
        <v>2025</v>
      </c>
      <c r="K3" s="1">
        <v>72814</v>
      </c>
      <c r="L3" s="1">
        <v>12.13</v>
      </c>
      <c r="M3" s="1">
        <v>81643.789999999994</v>
      </c>
      <c r="N3" s="4" t="s">
        <v>2030</v>
      </c>
      <c r="O3">
        <f>AVERAGE(('Raw Data'!K2:K1001))</f>
        <v>89155.027000000002</v>
      </c>
    </row>
    <row r="4" spans="3:15" x14ac:dyDescent="0.25">
      <c r="C4" s="1" t="s">
        <v>13</v>
      </c>
      <c r="D4" s="1" t="s">
        <v>1013</v>
      </c>
      <c r="E4" s="1" t="s">
        <v>2011</v>
      </c>
      <c r="F4" s="1">
        <v>54</v>
      </c>
      <c r="G4" s="1" t="s">
        <v>2015</v>
      </c>
      <c r="H4" s="1" t="s">
        <v>2019</v>
      </c>
      <c r="I4" s="1">
        <v>29</v>
      </c>
      <c r="J4" s="1" t="s">
        <v>2025</v>
      </c>
      <c r="K4" s="1">
        <v>100219</v>
      </c>
      <c r="L4" s="1">
        <v>18.47</v>
      </c>
      <c r="M4" s="1">
        <v>118728.78</v>
      </c>
      <c r="N4" t="s">
        <v>2031</v>
      </c>
      <c r="O4">
        <f>MAX(('Raw Data'!K2:K1001))</f>
        <v>149875</v>
      </c>
    </row>
    <row r="5" spans="3:15" x14ac:dyDescent="0.25">
      <c r="C5" s="1" t="s">
        <v>14</v>
      </c>
      <c r="D5" s="1" t="s">
        <v>1014</v>
      </c>
      <c r="E5" s="1" t="s">
        <v>2011</v>
      </c>
      <c r="F5" s="1">
        <v>41</v>
      </c>
      <c r="G5" s="1" t="s">
        <v>2015</v>
      </c>
      <c r="H5" s="1" t="s">
        <v>2019</v>
      </c>
      <c r="I5" s="1">
        <v>8</v>
      </c>
      <c r="J5" s="1" t="s">
        <v>2026</v>
      </c>
      <c r="K5" s="1">
        <v>79646</v>
      </c>
      <c r="L5" s="1">
        <v>12.88</v>
      </c>
      <c r="M5" s="1">
        <v>89901.01</v>
      </c>
      <c r="N5" t="s">
        <v>2032</v>
      </c>
      <c r="O5">
        <f>MIN(('Raw Data'!K2:K1001))</f>
        <v>30060</v>
      </c>
    </row>
    <row r="6" spans="3:15" x14ac:dyDescent="0.25">
      <c r="C6" s="1" t="s">
        <v>15</v>
      </c>
      <c r="D6" s="1" t="s">
        <v>1015</v>
      </c>
      <c r="E6" s="1" t="s">
        <v>2011</v>
      </c>
      <c r="F6" s="1">
        <v>34</v>
      </c>
      <c r="G6" s="1" t="s">
        <v>2016</v>
      </c>
      <c r="H6" s="1" t="s">
        <v>2019</v>
      </c>
      <c r="I6" s="1">
        <v>33</v>
      </c>
      <c r="J6" s="1" t="s">
        <v>2026</v>
      </c>
      <c r="K6" s="1">
        <v>69884</v>
      </c>
      <c r="L6" s="1">
        <v>15.61</v>
      </c>
      <c r="M6" s="1">
        <v>80792.320000000007</v>
      </c>
      <c r="N6" t="s">
        <v>2033</v>
      </c>
      <c r="O6">
        <f>COUNTA(('Raw Data'!C2:C1001))</f>
        <v>1000</v>
      </c>
    </row>
    <row r="7" spans="3:15" x14ac:dyDescent="0.25">
      <c r="C7" s="1" t="s">
        <v>16</v>
      </c>
      <c r="D7" s="1" t="s">
        <v>1016</v>
      </c>
      <c r="E7" s="1" t="s">
        <v>2012</v>
      </c>
      <c r="F7" s="1">
        <v>49</v>
      </c>
      <c r="G7" s="1" t="s">
        <v>2017</v>
      </c>
      <c r="H7" s="1" t="s">
        <v>2020</v>
      </c>
      <c r="I7" s="1">
        <v>17</v>
      </c>
      <c r="J7" s="1" t="s">
        <v>2027</v>
      </c>
      <c r="K7" s="1">
        <v>125345</v>
      </c>
      <c r="L7" s="1">
        <v>8.7799999999999994</v>
      </c>
      <c r="M7" s="1">
        <v>136353.54</v>
      </c>
    </row>
    <row r="8" spans="3:15" x14ac:dyDescent="0.25">
      <c r="C8" s="1" t="s">
        <v>17</v>
      </c>
      <c r="D8" s="1" t="s">
        <v>1017</v>
      </c>
      <c r="E8" s="1" t="s">
        <v>2011</v>
      </c>
      <c r="F8" s="1">
        <v>50</v>
      </c>
      <c r="G8" s="1" t="s">
        <v>2015</v>
      </c>
      <c r="H8" s="1" t="s">
        <v>2019</v>
      </c>
      <c r="I8" s="1">
        <v>11</v>
      </c>
      <c r="J8" s="1" t="s">
        <v>2024</v>
      </c>
      <c r="K8" s="1">
        <v>130088</v>
      </c>
      <c r="L8" s="1">
        <v>11.7</v>
      </c>
      <c r="M8" s="1">
        <v>145309.46</v>
      </c>
    </row>
    <row r="9" spans="3:15" x14ac:dyDescent="0.25">
      <c r="C9" s="1" t="s">
        <v>18</v>
      </c>
      <c r="D9" s="1" t="s">
        <v>1018</v>
      </c>
      <c r="E9" s="1" t="s">
        <v>2011</v>
      </c>
      <c r="F9" s="1">
        <v>34</v>
      </c>
      <c r="G9" s="1" t="s">
        <v>2015</v>
      </c>
      <c r="H9" s="1" t="s">
        <v>2020</v>
      </c>
      <c r="I9" s="1">
        <v>13</v>
      </c>
      <c r="J9" s="1" t="s">
        <v>2024</v>
      </c>
      <c r="K9" s="1">
        <v>148198</v>
      </c>
      <c r="L9" s="1">
        <v>6.85</v>
      </c>
      <c r="M9" s="1">
        <v>158352.15</v>
      </c>
    </row>
    <row r="10" spans="3:15" x14ac:dyDescent="0.25">
      <c r="C10" s="1" t="s">
        <v>19</v>
      </c>
      <c r="D10" s="1" t="s">
        <v>1019</v>
      </c>
      <c r="E10" s="1" t="s">
        <v>2011</v>
      </c>
      <c r="F10" s="1">
        <v>56</v>
      </c>
      <c r="G10" s="1" t="s">
        <v>2013</v>
      </c>
      <c r="H10" s="1" t="s">
        <v>2019</v>
      </c>
      <c r="I10" s="1">
        <v>11</v>
      </c>
      <c r="J10" s="1" t="s">
        <v>2025</v>
      </c>
      <c r="K10" s="1">
        <v>99322</v>
      </c>
      <c r="L10" s="1">
        <v>8.09</v>
      </c>
      <c r="M10" s="1">
        <v>107356.85</v>
      </c>
    </row>
    <row r="11" spans="3:15" x14ac:dyDescent="0.25">
      <c r="C11" s="1" t="s">
        <v>20</v>
      </c>
      <c r="D11" s="1" t="s">
        <v>1020</v>
      </c>
      <c r="E11" s="1" t="s">
        <v>2012</v>
      </c>
      <c r="F11" s="1">
        <v>27</v>
      </c>
      <c r="G11" s="1" t="s">
        <v>2013</v>
      </c>
      <c r="H11" s="1" t="s">
        <v>2021</v>
      </c>
      <c r="I11" s="1">
        <v>31</v>
      </c>
      <c r="J11" s="1" t="s">
        <v>2027</v>
      </c>
      <c r="K11" s="1">
        <v>51650</v>
      </c>
      <c r="L11" s="1">
        <v>5.01</v>
      </c>
      <c r="M11" s="1">
        <v>54239.81</v>
      </c>
    </row>
    <row r="12" spans="3:15" x14ac:dyDescent="0.25">
      <c r="C12" s="1" t="s">
        <v>21</v>
      </c>
      <c r="D12" s="1" t="s">
        <v>1021</v>
      </c>
      <c r="E12" s="1" t="s">
        <v>2011</v>
      </c>
      <c r="F12" s="1">
        <v>39</v>
      </c>
      <c r="G12" s="1" t="s">
        <v>2018</v>
      </c>
      <c r="H12" s="1" t="s">
        <v>2019</v>
      </c>
      <c r="I12" s="1">
        <v>28</v>
      </c>
      <c r="J12" s="1" t="s">
        <v>2024</v>
      </c>
      <c r="K12" s="1">
        <v>124242</v>
      </c>
      <c r="L12" s="1">
        <v>5.59</v>
      </c>
      <c r="M12" s="1">
        <v>131185.85999999999</v>
      </c>
    </row>
    <row r="13" spans="3:15" x14ac:dyDescent="0.25">
      <c r="C13" s="1" t="s">
        <v>22</v>
      </c>
      <c r="D13" s="1" t="s">
        <v>1022</v>
      </c>
      <c r="E13" s="1" t="s">
        <v>2011</v>
      </c>
      <c r="F13" s="1">
        <v>26</v>
      </c>
      <c r="G13" s="1" t="s">
        <v>2014</v>
      </c>
      <c r="H13" s="1" t="s">
        <v>2022</v>
      </c>
      <c r="I13" s="1">
        <v>6</v>
      </c>
      <c r="J13" s="1" t="s">
        <v>2027</v>
      </c>
      <c r="K13" s="1">
        <v>39190</v>
      </c>
      <c r="L13" s="1">
        <v>19.66</v>
      </c>
      <c r="M13" s="1">
        <v>46894.46</v>
      </c>
    </row>
    <row r="14" spans="3:15" x14ac:dyDescent="0.25">
      <c r="C14" s="1" t="s">
        <v>23</v>
      </c>
      <c r="D14" s="1" t="s">
        <v>1023</v>
      </c>
      <c r="E14" s="1" t="s">
        <v>2011</v>
      </c>
      <c r="F14" s="1">
        <v>46</v>
      </c>
      <c r="G14" s="1" t="s">
        <v>2016</v>
      </c>
      <c r="H14" s="1" t="s">
        <v>2019</v>
      </c>
      <c r="I14" s="1">
        <v>16</v>
      </c>
      <c r="J14" s="1" t="s">
        <v>2027</v>
      </c>
      <c r="K14" s="1">
        <v>68196</v>
      </c>
      <c r="L14" s="1">
        <v>8.64</v>
      </c>
      <c r="M14" s="1">
        <v>74084.929999999993</v>
      </c>
    </row>
    <row r="15" spans="3:15" x14ac:dyDescent="0.25">
      <c r="C15" s="1" t="s">
        <v>24</v>
      </c>
      <c r="D15" s="1" t="s">
        <v>1024</v>
      </c>
      <c r="E15" s="1" t="s">
        <v>2011</v>
      </c>
      <c r="F15" s="1">
        <v>23</v>
      </c>
      <c r="G15" s="1" t="s">
        <v>2014</v>
      </c>
      <c r="H15" s="1" t="s">
        <v>2023</v>
      </c>
      <c r="I15" s="1">
        <v>4</v>
      </c>
      <c r="J15" s="1" t="s">
        <v>2025</v>
      </c>
      <c r="K15" s="1">
        <v>69449</v>
      </c>
      <c r="L15" s="1">
        <v>14.95</v>
      </c>
      <c r="M15" s="1">
        <v>79831.39</v>
      </c>
    </row>
    <row r="16" spans="3:15" x14ac:dyDescent="0.25">
      <c r="C16" s="1" t="s">
        <v>25</v>
      </c>
      <c r="D16" s="1" t="s">
        <v>1025</v>
      </c>
      <c r="E16" s="1" t="s">
        <v>2012</v>
      </c>
      <c r="F16" s="1">
        <v>31</v>
      </c>
      <c r="G16" s="1" t="s">
        <v>2018</v>
      </c>
      <c r="H16" s="1" t="s">
        <v>2019</v>
      </c>
      <c r="I16" s="1">
        <v>35</v>
      </c>
      <c r="J16" s="1" t="s">
        <v>2027</v>
      </c>
      <c r="K16" s="1">
        <v>69661</v>
      </c>
      <c r="L16" s="1">
        <v>17.59</v>
      </c>
      <c r="M16" s="1">
        <v>81911.929999999993</v>
      </c>
    </row>
    <row r="17" spans="3:13" x14ac:dyDescent="0.25">
      <c r="C17" s="1" t="s">
        <v>26</v>
      </c>
      <c r="D17" s="1" t="s">
        <v>1026</v>
      </c>
      <c r="E17" s="1" t="s">
        <v>2011</v>
      </c>
      <c r="F17" s="1">
        <v>51</v>
      </c>
      <c r="G17" s="1" t="s">
        <v>2013</v>
      </c>
      <c r="H17" s="1" t="s">
        <v>2022</v>
      </c>
      <c r="I17" s="1">
        <v>26</v>
      </c>
      <c r="J17" s="1" t="s">
        <v>2026</v>
      </c>
      <c r="K17" s="1">
        <v>59709</v>
      </c>
      <c r="L17" s="1">
        <v>13.26</v>
      </c>
      <c r="M17" s="1">
        <v>67626.36</v>
      </c>
    </row>
    <row r="18" spans="3:13" x14ac:dyDescent="0.25">
      <c r="C18" s="1" t="s">
        <v>27</v>
      </c>
      <c r="D18" s="1" t="s">
        <v>1027</v>
      </c>
      <c r="E18" s="1" t="s">
        <v>2012</v>
      </c>
      <c r="F18" s="1">
        <v>26</v>
      </c>
      <c r="G18" s="1" t="s">
        <v>2017</v>
      </c>
      <c r="H18" s="1" t="s">
        <v>2022</v>
      </c>
      <c r="I18" s="1">
        <v>12</v>
      </c>
      <c r="J18" s="1" t="s">
        <v>2026</v>
      </c>
      <c r="K18" s="1">
        <v>140965</v>
      </c>
      <c r="L18" s="1">
        <v>7.3</v>
      </c>
      <c r="M18" s="1">
        <v>151251.45000000001</v>
      </c>
    </row>
    <row r="19" spans="3:13" x14ac:dyDescent="0.25">
      <c r="C19" s="1" t="s">
        <v>28</v>
      </c>
      <c r="D19" s="1" t="s">
        <v>1028</v>
      </c>
      <c r="E19" s="1" t="s">
        <v>2012</v>
      </c>
      <c r="F19" s="1">
        <v>54</v>
      </c>
      <c r="G19" s="1" t="s">
        <v>2013</v>
      </c>
      <c r="H19" s="1" t="s">
        <v>2020</v>
      </c>
      <c r="I19" s="1">
        <v>11</v>
      </c>
      <c r="J19" s="1" t="s">
        <v>2028</v>
      </c>
      <c r="K19" s="1">
        <v>110428</v>
      </c>
      <c r="L19" s="1">
        <v>15.92</v>
      </c>
      <c r="M19" s="1">
        <v>128010.07</v>
      </c>
    </row>
    <row r="20" spans="3:13" x14ac:dyDescent="0.25">
      <c r="C20" s="1" t="s">
        <v>29</v>
      </c>
      <c r="D20" s="1" t="s">
        <v>1029</v>
      </c>
      <c r="E20" s="1" t="s">
        <v>2012</v>
      </c>
      <c r="F20" s="1">
        <v>22</v>
      </c>
      <c r="G20" s="1" t="s">
        <v>2016</v>
      </c>
      <c r="H20" s="1" t="s">
        <v>2021</v>
      </c>
      <c r="I20" s="1">
        <v>37</v>
      </c>
      <c r="J20" s="1" t="s">
        <v>2025</v>
      </c>
      <c r="K20" s="1">
        <v>105179</v>
      </c>
      <c r="L20" s="1">
        <v>14</v>
      </c>
      <c r="M20" s="1">
        <v>119908.03</v>
      </c>
    </row>
    <row r="21" spans="3:13" x14ac:dyDescent="0.25">
      <c r="C21" s="1" t="s">
        <v>30</v>
      </c>
      <c r="D21" s="1" t="s">
        <v>1030</v>
      </c>
      <c r="E21" s="1" t="s">
        <v>2011</v>
      </c>
      <c r="F21" s="1">
        <v>39</v>
      </c>
      <c r="G21" s="1" t="s">
        <v>2013</v>
      </c>
      <c r="H21" s="1" t="s">
        <v>2019</v>
      </c>
      <c r="I21" s="1">
        <v>25</v>
      </c>
      <c r="J21" s="1" t="s">
        <v>2028</v>
      </c>
      <c r="K21" s="1">
        <v>39943</v>
      </c>
      <c r="L21" s="1">
        <v>15.97</v>
      </c>
      <c r="M21" s="1">
        <v>46321.4</v>
      </c>
    </row>
    <row r="22" spans="3:13" x14ac:dyDescent="0.25">
      <c r="C22" s="1" t="s">
        <v>31</v>
      </c>
      <c r="D22" s="1" t="s">
        <v>1031</v>
      </c>
      <c r="E22" s="1" t="s">
        <v>2012</v>
      </c>
      <c r="F22" s="1">
        <v>53</v>
      </c>
      <c r="G22" s="1" t="s">
        <v>2016</v>
      </c>
      <c r="H22" s="1" t="s">
        <v>2020</v>
      </c>
      <c r="I22" s="1">
        <v>18</v>
      </c>
      <c r="J22" s="1" t="s">
        <v>2026</v>
      </c>
      <c r="K22" s="1">
        <v>73240</v>
      </c>
      <c r="L22" s="1">
        <v>16.55</v>
      </c>
      <c r="M22" s="1">
        <v>85358.44</v>
      </c>
    </row>
    <row r="23" spans="3:13" x14ac:dyDescent="0.25">
      <c r="C23" s="1" t="s">
        <v>32</v>
      </c>
      <c r="D23" s="1" t="s">
        <v>1032</v>
      </c>
      <c r="E23" s="1" t="s">
        <v>2011</v>
      </c>
      <c r="F23" s="1">
        <v>32</v>
      </c>
      <c r="G23" s="1" t="s">
        <v>2016</v>
      </c>
      <c r="H23" s="1" t="s">
        <v>2021</v>
      </c>
      <c r="I23" s="1">
        <v>19</v>
      </c>
      <c r="J23" s="1" t="s">
        <v>2028</v>
      </c>
      <c r="K23" s="1">
        <v>75760</v>
      </c>
      <c r="L23" s="1">
        <v>19.63</v>
      </c>
      <c r="M23" s="1">
        <v>90632.56</v>
      </c>
    </row>
    <row r="24" spans="3:13" x14ac:dyDescent="0.25">
      <c r="C24" s="1" t="s">
        <v>33</v>
      </c>
      <c r="D24" s="1" t="s">
        <v>1033</v>
      </c>
      <c r="E24" s="1" t="s">
        <v>2012</v>
      </c>
      <c r="F24" s="1">
        <v>42</v>
      </c>
      <c r="G24" s="1" t="s">
        <v>2016</v>
      </c>
      <c r="H24" s="1" t="s">
        <v>2019</v>
      </c>
      <c r="I24" s="1">
        <v>23</v>
      </c>
      <c r="J24" s="1" t="s">
        <v>2025</v>
      </c>
      <c r="K24" s="1">
        <v>51042</v>
      </c>
      <c r="L24" s="1">
        <v>13.6</v>
      </c>
      <c r="M24" s="1">
        <v>57985.47</v>
      </c>
    </row>
    <row r="25" spans="3:13" x14ac:dyDescent="0.25">
      <c r="C25" s="1" t="s">
        <v>34</v>
      </c>
      <c r="D25" s="1" t="s">
        <v>1034</v>
      </c>
      <c r="E25" s="1" t="s">
        <v>2012</v>
      </c>
      <c r="F25" s="1">
        <v>47</v>
      </c>
      <c r="G25" s="1" t="s">
        <v>2018</v>
      </c>
      <c r="H25" s="1" t="s">
        <v>2023</v>
      </c>
      <c r="I25" s="1">
        <v>38</v>
      </c>
      <c r="J25" s="1" t="s">
        <v>2025</v>
      </c>
      <c r="K25" s="1">
        <v>73894</v>
      </c>
      <c r="L25" s="1">
        <v>10.119999999999999</v>
      </c>
      <c r="M25" s="1">
        <v>81375.48</v>
      </c>
    </row>
    <row r="26" spans="3:13" x14ac:dyDescent="0.25">
      <c r="C26" s="1" t="s">
        <v>35</v>
      </c>
      <c r="D26" s="1" t="s">
        <v>1035</v>
      </c>
      <c r="E26" s="1" t="s">
        <v>2012</v>
      </c>
      <c r="F26" s="1">
        <v>46</v>
      </c>
      <c r="G26" s="1" t="s">
        <v>2016</v>
      </c>
      <c r="H26" s="1" t="s">
        <v>2019</v>
      </c>
      <c r="I26" s="1">
        <v>18</v>
      </c>
      <c r="J26" s="1" t="s">
        <v>2027</v>
      </c>
      <c r="K26" s="1">
        <v>36869</v>
      </c>
      <c r="L26" s="1">
        <v>14.73</v>
      </c>
      <c r="M26" s="1">
        <v>42298.69</v>
      </c>
    </row>
    <row r="27" spans="3:13" x14ac:dyDescent="0.25">
      <c r="C27" s="1" t="s">
        <v>36</v>
      </c>
      <c r="D27" s="1" t="s">
        <v>1036</v>
      </c>
      <c r="E27" s="1" t="s">
        <v>2012</v>
      </c>
      <c r="F27" s="1">
        <v>43</v>
      </c>
      <c r="G27" s="1" t="s">
        <v>2016</v>
      </c>
      <c r="H27" s="1" t="s">
        <v>2022</v>
      </c>
      <c r="I27" s="1">
        <v>26</v>
      </c>
      <c r="J27" s="1" t="s">
        <v>2024</v>
      </c>
      <c r="K27" s="1">
        <v>91078</v>
      </c>
      <c r="L27" s="1">
        <v>6.03</v>
      </c>
      <c r="M27" s="1">
        <v>96566.92</v>
      </c>
    </row>
    <row r="28" spans="3:13" x14ac:dyDescent="0.25">
      <c r="C28" s="1" t="s">
        <v>37</v>
      </c>
      <c r="D28" s="1" t="s">
        <v>1037</v>
      </c>
      <c r="E28" s="1" t="s">
        <v>2012</v>
      </c>
      <c r="F28" s="1">
        <v>48</v>
      </c>
      <c r="G28" s="1" t="s">
        <v>2017</v>
      </c>
      <c r="H28" s="1" t="s">
        <v>2022</v>
      </c>
      <c r="I28" s="1">
        <v>6</v>
      </c>
      <c r="J28" s="1" t="s">
        <v>2027</v>
      </c>
      <c r="K28" s="1">
        <v>86759</v>
      </c>
      <c r="L28" s="1">
        <v>18.46</v>
      </c>
      <c r="M28" s="1">
        <v>102775.54</v>
      </c>
    </row>
    <row r="29" spans="3:13" x14ac:dyDescent="0.25">
      <c r="C29" s="1" t="s">
        <v>38</v>
      </c>
      <c r="D29" s="1" t="s">
        <v>1038</v>
      </c>
      <c r="E29" s="1" t="s">
        <v>2012</v>
      </c>
      <c r="F29" s="1">
        <v>34</v>
      </c>
      <c r="G29" s="1" t="s">
        <v>2014</v>
      </c>
      <c r="H29" s="1" t="s">
        <v>2023</v>
      </c>
      <c r="I29" s="1">
        <v>4</v>
      </c>
      <c r="J29" s="1" t="s">
        <v>2025</v>
      </c>
      <c r="K29" s="1">
        <v>135973</v>
      </c>
      <c r="L29" s="1">
        <v>6.79</v>
      </c>
      <c r="M29" s="1">
        <v>145206.54</v>
      </c>
    </row>
    <row r="30" spans="3:13" x14ac:dyDescent="0.25">
      <c r="C30" s="1" t="s">
        <v>39</v>
      </c>
      <c r="D30" s="1" t="s">
        <v>1039</v>
      </c>
      <c r="E30" s="1" t="s">
        <v>2012</v>
      </c>
      <c r="F30" s="1">
        <v>54</v>
      </c>
      <c r="G30" s="1" t="s">
        <v>2015</v>
      </c>
      <c r="H30" s="1" t="s">
        <v>2020</v>
      </c>
      <c r="I30" s="1">
        <v>29</v>
      </c>
      <c r="J30" s="1" t="s">
        <v>2026</v>
      </c>
      <c r="K30" s="1">
        <v>74306</v>
      </c>
      <c r="L30" s="1">
        <v>9.92</v>
      </c>
      <c r="M30" s="1">
        <v>81675.399999999994</v>
      </c>
    </row>
    <row r="31" spans="3:13" x14ac:dyDescent="0.25">
      <c r="C31" s="1" t="s">
        <v>40</v>
      </c>
      <c r="D31" s="1" t="s">
        <v>1040</v>
      </c>
      <c r="E31" s="1" t="s">
        <v>2012</v>
      </c>
      <c r="F31" s="1">
        <v>55</v>
      </c>
      <c r="G31" s="1" t="s">
        <v>2014</v>
      </c>
      <c r="H31" s="1" t="s">
        <v>2021</v>
      </c>
      <c r="I31" s="1">
        <v>34</v>
      </c>
      <c r="J31" s="1" t="s">
        <v>2026</v>
      </c>
      <c r="K31" s="1">
        <v>138369</v>
      </c>
      <c r="L31" s="1">
        <v>17.239999999999998</v>
      </c>
      <c r="M31" s="1">
        <v>162218.53</v>
      </c>
    </row>
    <row r="32" spans="3:13" x14ac:dyDescent="0.25">
      <c r="C32" s="1" t="s">
        <v>41</v>
      </c>
      <c r="D32" s="1" t="s">
        <v>1041</v>
      </c>
      <c r="E32" s="1" t="s">
        <v>2011</v>
      </c>
      <c r="F32" s="1">
        <v>56</v>
      </c>
      <c r="G32" s="1" t="s">
        <v>2016</v>
      </c>
      <c r="H32" s="1" t="s">
        <v>2019</v>
      </c>
      <c r="I32" s="1">
        <v>17</v>
      </c>
      <c r="J32" s="1" t="s">
        <v>2027</v>
      </c>
      <c r="K32" s="1">
        <v>85371</v>
      </c>
      <c r="L32" s="1">
        <v>13.96</v>
      </c>
      <c r="M32" s="1">
        <v>97288.52</v>
      </c>
    </row>
    <row r="33" spans="3:13" x14ac:dyDescent="0.25">
      <c r="C33" s="1" t="s">
        <v>42</v>
      </c>
      <c r="D33" s="1" t="s">
        <v>1042</v>
      </c>
      <c r="E33" s="1" t="s">
        <v>2011</v>
      </c>
      <c r="F33" s="1">
        <v>22</v>
      </c>
      <c r="G33" s="1" t="s">
        <v>2017</v>
      </c>
      <c r="H33" s="1" t="s">
        <v>2022</v>
      </c>
      <c r="I33" s="1">
        <v>16</v>
      </c>
      <c r="J33" s="1" t="s">
        <v>2025</v>
      </c>
      <c r="K33" s="1">
        <v>50918</v>
      </c>
      <c r="L33" s="1">
        <v>10.9</v>
      </c>
      <c r="M33" s="1">
        <v>56470.37</v>
      </c>
    </row>
    <row r="34" spans="3:13" x14ac:dyDescent="0.25">
      <c r="C34" s="1" t="s">
        <v>43</v>
      </c>
      <c r="D34" s="1" t="s">
        <v>1043</v>
      </c>
      <c r="E34" s="1" t="s">
        <v>2012</v>
      </c>
      <c r="F34" s="1">
        <v>42</v>
      </c>
      <c r="G34" s="1" t="s">
        <v>2013</v>
      </c>
      <c r="H34" s="1" t="s">
        <v>2020</v>
      </c>
      <c r="I34" s="1">
        <v>2</v>
      </c>
      <c r="J34" s="1" t="s">
        <v>2026</v>
      </c>
      <c r="K34" s="1">
        <v>58379</v>
      </c>
      <c r="L34" s="1">
        <v>12.1</v>
      </c>
      <c r="M34" s="1">
        <v>65443.76</v>
      </c>
    </row>
    <row r="35" spans="3:13" x14ac:dyDescent="0.25">
      <c r="C35" s="1" t="s">
        <v>44</v>
      </c>
      <c r="D35" s="1" t="s">
        <v>1044</v>
      </c>
      <c r="E35" s="1" t="s">
        <v>2012</v>
      </c>
      <c r="F35" s="1">
        <v>27</v>
      </c>
      <c r="G35" s="1" t="s">
        <v>2017</v>
      </c>
      <c r="H35" s="1" t="s">
        <v>2023</v>
      </c>
      <c r="I35" s="1">
        <v>34</v>
      </c>
      <c r="J35" s="1" t="s">
        <v>2025</v>
      </c>
      <c r="K35" s="1">
        <v>138475</v>
      </c>
      <c r="L35" s="1">
        <v>17.82</v>
      </c>
      <c r="M35" s="1">
        <v>163148.76999999999</v>
      </c>
    </row>
    <row r="36" spans="3:13" x14ac:dyDescent="0.25">
      <c r="C36" s="1" t="s">
        <v>45</v>
      </c>
      <c r="D36" s="1" t="s">
        <v>1045</v>
      </c>
      <c r="E36" s="1" t="s">
        <v>2012</v>
      </c>
      <c r="F36" s="1">
        <v>49</v>
      </c>
      <c r="G36" s="1" t="s">
        <v>2016</v>
      </c>
      <c r="H36" s="1" t="s">
        <v>2022</v>
      </c>
      <c r="I36" s="1">
        <v>8</v>
      </c>
      <c r="J36" s="1" t="s">
        <v>2026</v>
      </c>
      <c r="K36" s="1">
        <v>120810</v>
      </c>
      <c r="L36" s="1">
        <v>10.1</v>
      </c>
      <c r="M36" s="1">
        <v>133011.89000000001</v>
      </c>
    </row>
    <row r="37" spans="3:13" x14ac:dyDescent="0.25">
      <c r="C37" s="1" t="s">
        <v>46</v>
      </c>
      <c r="D37" s="1" t="s">
        <v>1046</v>
      </c>
      <c r="E37" s="1" t="s">
        <v>2011</v>
      </c>
      <c r="F37" s="1">
        <v>38</v>
      </c>
      <c r="G37" s="1" t="s">
        <v>2017</v>
      </c>
      <c r="H37" s="1" t="s">
        <v>2023</v>
      </c>
      <c r="I37" s="1">
        <v>13</v>
      </c>
      <c r="J37" s="1" t="s">
        <v>2025</v>
      </c>
      <c r="K37" s="1">
        <v>113232</v>
      </c>
      <c r="L37" s="1">
        <v>18.04</v>
      </c>
      <c r="M37" s="1">
        <v>133664.43</v>
      </c>
    </row>
    <row r="38" spans="3:13" x14ac:dyDescent="0.25">
      <c r="C38" s="1" t="s">
        <v>47</v>
      </c>
      <c r="D38" s="1" t="s">
        <v>1047</v>
      </c>
      <c r="E38" s="1" t="s">
        <v>2012</v>
      </c>
      <c r="F38" s="1">
        <v>26</v>
      </c>
      <c r="G38" s="1" t="s">
        <v>2017</v>
      </c>
      <c r="H38" s="1" t="s">
        <v>2019</v>
      </c>
      <c r="I38" s="1">
        <v>8</v>
      </c>
      <c r="J38" s="1" t="s">
        <v>2028</v>
      </c>
      <c r="K38" s="1">
        <v>32962</v>
      </c>
      <c r="L38" s="1">
        <v>6.32</v>
      </c>
      <c r="M38" s="1">
        <v>35045.86</v>
      </c>
    </row>
    <row r="39" spans="3:13" x14ac:dyDescent="0.25">
      <c r="C39" s="1" t="s">
        <v>48</v>
      </c>
      <c r="D39" s="1" t="s">
        <v>1048</v>
      </c>
      <c r="E39" s="1" t="s">
        <v>2011</v>
      </c>
      <c r="F39" s="1">
        <v>52</v>
      </c>
      <c r="G39" s="1" t="s">
        <v>2016</v>
      </c>
      <c r="H39" s="1" t="s">
        <v>2021</v>
      </c>
      <c r="I39" s="1">
        <v>30</v>
      </c>
      <c r="J39" s="1" t="s">
        <v>2025</v>
      </c>
      <c r="K39" s="1">
        <v>43851</v>
      </c>
      <c r="L39" s="1">
        <v>16.649999999999999</v>
      </c>
      <c r="M39" s="1">
        <v>51153.06</v>
      </c>
    </row>
    <row r="40" spans="3:13" x14ac:dyDescent="0.25">
      <c r="C40" s="1" t="s">
        <v>49</v>
      </c>
      <c r="D40" s="1" t="s">
        <v>1049</v>
      </c>
      <c r="E40" s="1" t="s">
        <v>2011</v>
      </c>
      <c r="F40" s="1">
        <v>26</v>
      </c>
      <c r="G40" s="1" t="s">
        <v>2018</v>
      </c>
      <c r="H40" s="1" t="s">
        <v>2022</v>
      </c>
      <c r="I40" s="1">
        <v>32</v>
      </c>
      <c r="J40" s="1" t="s">
        <v>2025</v>
      </c>
      <c r="K40" s="1">
        <v>147626</v>
      </c>
      <c r="L40" s="1">
        <v>17.71</v>
      </c>
      <c r="M40" s="1">
        <v>173775.31</v>
      </c>
    </row>
    <row r="41" spans="3:13" x14ac:dyDescent="0.25">
      <c r="C41" s="1" t="s">
        <v>50</v>
      </c>
      <c r="D41" s="1" t="s">
        <v>1050</v>
      </c>
      <c r="E41" s="1" t="s">
        <v>2011</v>
      </c>
      <c r="F41" s="1">
        <v>59</v>
      </c>
      <c r="G41" s="1" t="s">
        <v>2017</v>
      </c>
      <c r="H41" s="1" t="s">
        <v>2022</v>
      </c>
      <c r="I41" s="1">
        <v>36</v>
      </c>
      <c r="J41" s="1" t="s">
        <v>2027</v>
      </c>
      <c r="K41" s="1">
        <v>75747</v>
      </c>
      <c r="L41" s="1">
        <v>7.73</v>
      </c>
      <c r="M41" s="1">
        <v>81600.17</v>
      </c>
    </row>
    <row r="42" spans="3:13" x14ac:dyDescent="0.25">
      <c r="C42" s="1" t="s">
        <v>51</v>
      </c>
      <c r="D42" s="1" t="s">
        <v>1051</v>
      </c>
      <c r="E42" s="1" t="s">
        <v>2011</v>
      </c>
      <c r="F42" s="1">
        <v>24</v>
      </c>
      <c r="G42" s="1" t="s">
        <v>2015</v>
      </c>
      <c r="H42" s="1" t="s">
        <v>2019</v>
      </c>
      <c r="I42" s="1">
        <v>30</v>
      </c>
      <c r="J42" s="1" t="s">
        <v>2028</v>
      </c>
      <c r="K42" s="1">
        <v>82349</v>
      </c>
      <c r="L42" s="1">
        <v>11.46</v>
      </c>
      <c r="M42" s="1">
        <v>91782.24</v>
      </c>
    </row>
    <row r="43" spans="3:13" x14ac:dyDescent="0.25">
      <c r="C43" s="1" t="s">
        <v>52</v>
      </c>
      <c r="D43" s="1" t="s">
        <v>1052</v>
      </c>
      <c r="E43" s="1" t="s">
        <v>2011</v>
      </c>
      <c r="F43" s="1">
        <v>44</v>
      </c>
      <c r="G43" s="1" t="s">
        <v>2015</v>
      </c>
      <c r="H43" s="1" t="s">
        <v>2020</v>
      </c>
      <c r="I43" s="1">
        <v>1</v>
      </c>
      <c r="J43" s="1" t="s">
        <v>2024</v>
      </c>
      <c r="K43" s="1">
        <v>100832</v>
      </c>
      <c r="L43" s="1">
        <v>7.48</v>
      </c>
      <c r="M43" s="1">
        <v>108376.75</v>
      </c>
    </row>
    <row r="44" spans="3:13" x14ac:dyDescent="0.25">
      <c r="C44" s="1" t="s">
        <v>53</v>
      </c>
      <c r="D44" s="1" t="s">
        <v>1053</v>
      </c>
      <c r="E44" s="1" t="s">
        <v>2012</v>
      </c>
      <c r="F44" s="1">
        <v>58</v>
      </c>
      <c r="G44" s="1" t="s">
        <v>2017</v>
      </c>
      <c r="H44" s="1" t="s">
        <v>2021</v>
      </c>
      <c r="I44" s="1">
        <v>39</v>
      </c>
      <c r="J44" s="1" t="s">
        <v>2027</v>
      </c>
      <c r="K44" s="1">
        <v>86356</v>
      </c>
      <c r="L44" s="1">
        <v>15.6</v>
      </c>
      <c r="M44" s="1">
        <v>99826.73</v>
      </c>
    </row>
    <row r="45" spans="3:13" x14ac:dyDescent="0.25">
      <c r="C45" s="1" t="s">
        <v>54</v>
      </c>
      <c r="D45" s="1" t="s">
        <v>1054</v>
      </c>
      <c r="E45" s="1" t="s">
        <v>2012</v>
      </c>
      <c r="F45" s="1">
        <v>58</v>
      </c>
      <c r="G45" s="1" t="s">
        <v>2018</v>
      </c>
      <c r="H45" s="1" t="s">
        <v>2022</v>
      </c>
      <c r="I45" s="1">
        <v>17</v>
      </c>
      <c r="J45" s="1" t="s">
        <v>2024</v>
      </c>
      <c r="K45" s="1">
        <v>44745</v>
      </c>
      <c r="L45" s="1">
        <v>13.03</v>
      </c>
      <c r="M45" s="1">
        <v>50575.37</v>
      </c>
    </row>
    <row r="46" spans="3:13" x14ac:dyDescent="0.25">
      <c r="C46" s="1" t="s">
        <v>55</v>
      </c>
      <c r="D46" s="1" t="s">
        <v>1055</v>
      </c>
      <c r="E46" s="1" t="s">
        <v>2012</v>
      </c>
      <c r="F46" s="1">
        <v>31</v>
      </c>
      <c r="G46" s="1" t="s">
        <v>2013</v>
      </c>
      <c r="H46" s="1" t="s">
        <v>2021</v>
      </c>
      <c r="I46" s="1">
        <v>20</v>
      </c>
      <c r="J46" s="1" t="s">
        <v>2026</v>
      </c>
      <c r="K46" s="1">
        <v>35730</v>
      </c>
      <c r="L46" s="1">
        <v>14.53</v>
      </c>
      <c r="M46" s="1">
        <v>40921.519999999997</v>
      </c>
    </row>
    <row r="47" spans="3:13" x14ac:dyDescent="0.25">
      <c r="C47" s="1" t="s">
        <v>56</v>
      </c>
      <c r="D47" s="1" t="s">
        <v>1056</v>
      </c>
      <c r="E47" s="1" t="s">
        <v>2012</v>
      </c>
      <c r="F47" s="1">
        <v>31</v>
      </c>
      <c r="G47" s="1" t="s">
        <v>2016</v>
      </c>
      <c r="H47" s="1" t="s">
        <v>2022</v>
      </c>
      <c r="I47" s="1">
        <v>24</v>
      </c>
      <c r="J47" s="1" t="s">
        <v>2024</v>
      </c>
      <c r="K47" s="1">
        <v>43921</v>
      </c>
      <c r="L47" s="1">
        <v>7.95</v>
      </c>
      <c r="M47" s="1">
        <v>47411.54</v>
      </c>
    </row>
    <row r="48" spans="3:13" x14ac:dyDescent="0.25">
      <c r="C48" s="1" t="s">
        <v>57</v>
      </c>
      <c r="D48" s="1" t="s">
        <v>1057</v>
      </c>
      <c r="E48" s="1" t="s">
        <v>2012</v>
      </c>
      <c r="F48" s="1">
        <v>40</v>
      </c>
      <c r="G48" s="1" t="s">
        <v>2015</v>
      </c>
      <c r="H48" s="1" t="s">
        <v>2021</v>
      </c>
      <c r="I48" s="1">
        <v>22</v>
      </c>
      <c r="J48" s="1" t="s">
        <v>2025</v>
      </c>
      <c r="K48" s="1">
        <v>128430</v>
      </c>
      <c r="L48" s="1">
        <v>8.18</v>
      </c>
      <c r="M48" s="1">
        <v>138930.68</v>
      </c>
    </row>
    <row r="49" spans="3:13" x14ac:dyDescent="0.25">
      <c r="C49" s="1" t="s">
        <v>58</v>
      </c>
      <c r="D49" s="1" t="s">
        <v>1058</v>
      </c>
      <c r="E49" s="1" t="s">
        <v>2011</v>
      </c>
      <c r="F49" s="1">
        <v>38</v>
      </c>
      <c r="G49" s="1" t="s">
        <v>2013</v>
      </c>
      <c r="H49" s="1" t="s">
        <v>2023</v>
      </c>
      <c r="I49" s="1">
        <v>29</v>
      </c>
      <c r="J49" s="1" t="s">
        <v>2024</v>
      </c>
      <c r="K49" s="1">
        <v>101138</v>
      </c>
      <c r="L49" s="1">
        <v>5.62</v>
      </c>
      <c r="M49" s="1">
        <v>106824.44</v>
      </c>
    </row>
    <row r="50" spans="3:13" x14ac:dyDescent="0.25">
      <c r="C50" s="1" t="s">
        <v>59</v>
      </c>
      <c r="D50" s="1" t="s">
        <v>1059</v>
      </c>
      <c r="E50" s="1" t="s">
        <v>2012</v>
      </c>
      <c r="F50" s="1">
        <v>42</v>
      </c>
      <c r="G50" s="1" t="s">
        <v>2017</v>
      </c>
      <c r="H50" s="1" t="s">
        <v>2022</v>
      </c>
      <c r="I50" s="1">
        <v>22</v>
      </c>
      <c r="J50" s="1" t="s">
        <v>2027</v>
      </c>
      <c r="K50" s="1">
        <v>113111</v>
      </c>
      <c r="L50" s="1">
        <v>9.83</v>
      </c>
      <c r="M50" s="1">
        <v>124230.96</v>
      </c>
    </row>
    <row r="51" spans="3:13" x14ac:dyDescent="0.25">
      <c r="C51" s="1" t="s">
        <v>60</v>
      </c>
      <c r="D51" s="1" t="s">
        <v>1060</v>
      </c>
      <c r="E51" s="1" t="s">
        <v>2012</v>
      </c>
      <c r="F51" s="1">
        <v>35</v>
      </c>
      <c r="G51" s="1" t="s">
        <v>2013</v>
      </c>
      <c r="H51" s="1" t="s">
        <v>2021</v>
      </c>
      <c r="I51" s="1">
        <v>9</v>
      </c>
      <c r="J51" s="1" t="s">
        <v>2027</v>
      </c>
      <c r="K51" s="1">
        <v>49023</v>
      </c>
      <c r="L51" s="1">
        <v>13.4</v>
      </c>
      <c r="M51" s="1">
        <v>55590.2</v>
      </c>
    </row>
    <row r="52" spans="3:13" x14ac:dyDescent="0.25">
      <c r="C52" s="1" t="s">
        <v>61</v>
      </c>
      <c r="D52" s="1" t="s">
        <v>1061</v>
      </c>
      <c r="E52" s="1" t="s">
        <v>2011</v>
      </c>
      <c r="F52" s="1">
        <v>30</v>
      </c>
      <c r="G52" s="1" t="s">
        <v>2014</v>
      </c>
      <c r="H52" s="1" t="s">
        <v>2020</v>
      </c>
      <c r="I52" s="1">
        <v>37</v>
      </c>
      <c r="J52" s="1" t="s">
        <v>2024</v>
      </c>
      <c r="K52" s="1">
        <v>75349</v>
      </c>
      <c r="L52" s="1">
        <v>17.87</v>
      </c>
      <c r="M52" s="1">
        <v>88813.13</v>
      </c>
    </row>
    <row r="53" spans="3:13" x14ac:dyDescent="0.25">
      <c r="C53" s="1" t="s">
        <v>62</v>
      </c>
      <c r="D53" s="1" t="s">
        <v>1062</v>
      </c>
      <c r="E53" s="1" t="s">
        <v>2012</v>
      </c>
      <c r="F53" s="1">
        <v>22</v>
      </c>
      <c r="G53" s="1" t="s">
        <v>2015</v>
      </c>
      <c r="H53" s="1" t="s">
        <v>2023</v>
      </c>
      <c r="I53" s="1">
        <v>10</v>
      </c>
      <c r="J53" s="1" t="s">
        <v>2027</v>
      </c>
      <c r="K53" s="1">
        <v>111533</v>
      </c>
      <c r="L53" s="1">
        <v>15</v>
      </c>
      <c r="M53" s="1">
        <v>128267.31</v>
      </c>
    </row>
    <row r="54" spans="3:13" x14ac:dyDescent="0.25">
      <c r="C54" s="1" t="s">
        <v>63</v>
      </c>
      <c r="D54" s="1" t="s">
        <v>1063</v>
      </c>
      <c r="E54" s="1" t="s">
        <v>2011</v>
      </c>
      <c r="F54" s="1">
        <v>34</v>
      </c>
      <c r="G54" s="1" t="s">
        <v>2017</v>
      </c>
      <c r="H54" s="1" t="s">
        <v>2023</v>
      </c>
      <c r="I54" s="1">
        <v>36</v>
      </c>
      <c r="J54" s="1" t="s">
        <v>2027</v>
      </c>
      <c r="K54" s="1">
        <v>113286</v>
      </c>
      <c r="L54" s="1">
        <v>11.53</v>
      </c>
      <c r="M54" s="1">
        <v>126348.95</v>
      </c>
    </row>
    <row r="55" spans="3:13" x14ac:dyDescent="0.25">
      <c r="C55" s="1" t="s">
        <v>64</v>
      </c>
      <c r="D55" s="1" t="s">
        <v>1064</v>
      </c>
      <c r="E55" s="1" t="s">
        <v>2012</v>
      </c>
      <c r="F55" s="1">
        <v>25</v>
      </c>
      <c r="G55" s="1" t="s">
        <v>2016</v>
      </c>
      <c r="H55" s="1" t="s">
        <v>2020</v>
      </c>
      <c r="I55" s="1">
        <v>37</v>
      </c>
      <c r="J55" s="1" t="s">
        <v>2024</v>
      </c>
      <c r="K55" s="1">
        <v>71979</v>
      </c>
      <c r="L55" s="1">
        <v>19.3</v>
      </c>
      <c r="M55" s="1">
        <v>85868.64</v>
      </c>
    </row>
    <row r="56" spans="3:13" x14ac:dyDescent="0.25">
      <c r="C56" s="1" t="s">
        <v>65</v>
      </c>
      <c r="D56" s="1" t="s">
        <v>1065</v>
      </c>
      <c r="E56" s="1" t="s">
        <v>2011</v>
      </c>
      <c r="F56" s="1">
        <v>22</v>
      </c>
      <c r="G56" s="1" t="s">
        <v>2018</v>
      </c>
      <c r="H56" s="1" t="s">
        <v>2021</v>
      </c>
      <c r="I56" s="1">
        <v>28</v>
      </c>
      <c r="J56" s="1" t="s">
        <v>2028</v>
      </c>
      <c r="K56" s="1">
        <v>52837</v>
      </c>
      <c r="L56" s="1">
        <v>15.79</v>
      </c>
      <c r="M56" s="1">
        <v>61179.26</v>
      </c>
    </row>
    <row r="57" spans="3:13" x14ac:dyDescent="0.25">
      <c r="C57" s="1" t="s">
        <v>66</v>
      </c>
      <c r="D57" s="1" t="s">
        <v>1066</v>
      </c>
      <c r="E57" s="1" t="s">
        <v>2012</v>
      </c>
      <c r="F57" s="1">
        <v>53</v>
      </c>
      <c r="G57" s="1" t="s">
        <v>2017</v>
      </c>
      <c r="H57" s="1" t="s">
        <v>2019</v>
      </c>
      <c r="I57" s="1">
        <v>28</v>
      </c>
      <c r="J57" s="1" t="s">
        <v>2028</v>
      </c>
      <c r="K57" s="1">
        <v>44997</v>
      </c>
      <c r="L57" s="1">
        <v>18.95</v>
      </c>
      <c r="M57" s="1">
        <v>53525.05</v>
      </c>
    </row>
    <row r="58" spans="3:13" x14ac:dyDescent="0.25">
      <c r="C58" s="1" t="s">
        <v>67</v>
      </c>
      <c r="D58" s="1" t="s">
        <v>1067</v>
      </c>
      <c r="E58" s="1" t="s">
        <v>2012</v>
      </c>
      <c r="F58" s="1">
        <v>55</v>
      </c>
      <c r="G58" s="1" t="s">
        <v>2016</v>
      </c>
      <c r="H58" s="1" t="s">
        <v>2020</v>
      </c>
      <c r="I58" s="1">
        <v>21</v>
      </c>
      <c r="J58" s="1" t="s">
        <v>2026</v>
      </c>
      <c r="K58" s="1">
        <v>134975</v>
      </c>
      <c r="L58" s="1">
        <v>12.91</v>
      </c>
      <c r="M58" s="1">
        <v>152405.43</v>
      </c>
    </row>
    <row r="59" spans="3:13" x14ac:dyDescent="0.25">
      <c r="C59" s="1" t="s">
        <v>68</v>
      </c>
      <c r="D59" s="1" t="s">
        <v>1068</v>
      </c>
      <c r="E59" s="1" t="s">
        <v>2011</v>
      </c>
      <c r="F59" s="1">
        <v>49</v>
      </c>
      <c r="G59" s="1" t="s">
        <v>2018</v>
      </c>
      <c r="H59" s="1" t="s">
        <v>2021</v>
      </c>
      <c r="I59" s="1">
        <v>24</v>
      </c>
      <c r="J59" s="1" t="s">
        <v>2027</v>
      </c>
      <c r="K59" s="1">
        <v>118603</v>
      </c>
      <c r="L59" s="1">
        <v>8.8800000000000008</v>
      </c>
      <c r="M59" s="1">
        <v>129139.17</v>
      </c>
    </row>
    <row r="60" spans="3:13" x14ac:dyDescent="0.25">
      <c r="C60" s="1" t="s">
        <v>69</v>
      </c>
      <c r="D60" s="1" t="s">
        <v>1069</v>
      </c>
      <c r="E60" s="1" t="s">
        <v>2011</v>
      </c>
      <c r="F60" s="1">
        <v>52</v>
      </c>
      <c r="G60" s="1" t="s">
        <v>2018</v>
      </c>
      <c r="H60" s="1" t="s">
        <v>2020</v>
      </c>
      <c r="I60" s="1">
        <v>2</v>
      </c>
      <c r="J60" s="1" t="s">
        <v>2024</v>
      </c>
      <c r="K60" s="1">
        <v>75039</v>
      </c>
      <c r="L60" s="1">
        <v>5.79</v>
      </c>
      <c r="M60" s="1">
        <v>79385.56</v>
      </c>
    </row>
    <row r="61" spans="3:13" x14ac:dyDescent="0.25">
      <c r="C61" s="1" t="s">
        <v>70</v>
      </c>
      <c r="D61" s="1" t="s">
        <v>1070</v>
      </c>
      <c r="E61" s="1" t="s">
        <v>2011</v>
      </c>
      <c r="F61" s="1">
        <v>29</v>
      </c>
      <c r="G61" s="1" t="s">
        <v>2017</v>
      </c>
      <c r="H61" s="1" t="s">
        <v>2020</v>
      </c>
      <c r="I61" s="1">
        <v>8</v>
      </c>
      <c r="J61" s="1" t="s">
        <v>2027</v>
      </c>
      <c r="K61" s="1">
        <v>50923</v>
      </c>
      <c r="L61" s="1">
        <v>15.89</v>
      </c>
      <c r="M61" s="1">
        <v>59015.31</v>
      </c>
    </row>
    <row r="62" spans="3:13" x14ac:dyDescent="0.25">
      <c r="C62" s="1" t="s">
        <v>71</v>
      </c>
      <c r="D62" s="1" t="s">
        <v>1071</v>
      </c>
      <c r="E62" s="1" t="s">
        <v>2011</v>
      </c>
      <c r="F62" s="1">
        <v>47</v>
      </c>
      <c r="G62" s="1" t="s">
        <v>2013</v>
      </c>
      <c r="H62" s="1" t="s">
        <v>2022</v>
      </c>
      <c r="I62" s="1">
        <v>27</v>
      </c>
      <c r="J62" s="1" t="s">
        <v>2025</v>
      </c>
      <c r="K62" s="1">
        <v>38876</v>
      </c>
      <c r="L62" s="1">
        <v>6.82</v>
      </c>
      <c r="M62" s="1">
        <v>41527.17</v>
      </c>
    </row>
    <row r="63" spans="3:13" x14ac:dyDescent="0.25">
      <c r="C63" s="1" t="s">
        <v>72</v>
      </c>
      <c r="D63" s="1" t="s">
        <v>1072</v>
      </c>
      <c r="E63" s="1" t="s">
        <v>2011</v>
      </c>
      <c r="F63" s="1">
        <v>55</v>
      </c>
      <c r="G63" s="1" t="s">
        <v>2013</v>
      </c>
      <c r="H63" s="1" t="s">
        <v>2021</v>
      </c>
      <c r="I63" s="1">
        <v>22</v>
      </c>
      <c r="J63" s="1" t="s">
        <v>2027</v>
      </c>
      <c r="K63" s="1">
        <v>90973</v>
      </c>
      <c r="L63" s="1">
        <v>9.5399999999999991</v>
      </c>
      <c r="M63" s="1">
        <v>99653.3</v>
      </c>
    </row>
    <row r="64" spans="3:13" x14ac:dyDescent="0.25">
      <c r="C64" s="1" t="s">
        <v>73</v>
      </c>
      <c r="D64" s="1" t="s">
        <v>1073</v>
      </c>
      <c r="E64" s="1" t="s">
        <v>2011</v>
      </c>
      <c r="F64" s="1">
        <v>24</v>
      </c>
      <c r="G64" s="1" t="s">
        <v>2018</v>
      </c>
      <c r="H64" s="1" t="s">
        <v>2019</v>
      </c>
      <c r="I64" s="1">
        <v>37</v>
      </c>
      <c r="J64" s="1" t="s">
        <v>2027</v>
      </c>
      <c r="K64" s="1">
        <v>32887</v>
      </c>
      <c r="L64" s="1">
        <v>12.99</v>
      </c>
      <c r="M64" s="1">
        <v>37158.06</v>
      </c>
    </row>
    <row r="65" spans="3:13" x14ac:dyDescent="0.25">
      <c r="C65" s="1" t="s">
        <v>74</v>
      </c>
      <c r="D65" s="1" t="s">
        <v>1074</v>
      </c>
      <c r="E65" s="1" t="s">
        <v>2011</v>
      </c>
      <c r="F65" s="1">
        <v>33</v>
      </c>
      <c r="G65" s="1" t="s">
        <v>2013</v>
      </c>
      <c r="H65" s="1" t="s">
        <v>2022</v>
      </c>
      <c r="I65" s="1">
        <v>27</v>
      </c>
      <c r="J65" s="1" t="s">
        <v>2028</v>
      </c>
      <c r="K65" s="1">
        <v>93723</v>
      </c>
      <c r="L65" s="1">
        <v>13.47</v>
      </c>
      <c r="M65" s="1">
        <v>106343.97</v>
      </c>
    </row>
    <row r="66" spans="3:13" x14ac:dyDescent="0.25">
      <c r="C66" s="1" t="s">
        <v>75</v>
      </c>
      <c r="D66" s="1" t="s">
        <v>1075</v>
      </c>
      <c r="E66" s="1" t="s">
        <v>2011</v>
      </c>
      <c r="F66" s="1">
        <v>22</v>
      </c>
      <c r="G66" s="1" t="s">
        <v>2014</v>
      </c>
      <c r="H66" s="1" t="s">
        <v>2020</v>
      </c>
      <c r="I66" s="1">
        <v>29</v>
      </c>
      <c r="J66" s="1" t="s">
        <v>2024</v>
      </c>
      <c r="K66" s="1">
        <v>72422</v>
      </c>
      <c r="L66" s="1">
        <v>14.01</v>
      </c>
      <c r="M66" s="1">
        <v>82567.42</v>
      </c>
    </row>
    <row r="67" spans="3:13" x14ac:dyDescent="0.25">
      <c r="C67" s="1" t="s">
        <v>76</v>
      </c>
      <c r="D67" s="1" t="s">
        <v>1076</v>
      </c>
      <c r="E67" s="1" t="s">
        <v>2012</v>
      </c>
      <c r="F67" s="1">
        <v>26</v>
      </c>
      <c r="G67" s="1" t="s">
        <v>2018</v>
      </c>
      <c r="H67" s="1" t="s">
        <v>2020</v>
      </c>
      <c r="I67" s="1">
        <v>3</v>
      </c>
      <c r="J67" s="1" t="s">
        <v>2027</v>
      </c>
      <c r="K67" s="1">
        <v>132390</v>
      </c>
      <c r="L67" s="1">
        <v>7.49</v>
      </c>
      <c r="M67" s="1">
        <v>142311.07999999999</v>
      </c>
    </row>
    <row r="68" spans="3:13" x14ac:dyDescent="0.25">
      <c r="C68" s="1" t="s">
        <v>77</v>
      </c>
      <c r="D68" s="1" t="s">
        <v>1077</v>
      </c>
      <c r="E68" s="1" t="s">
        <v>2012</v>
      </c>
      <c r="F68" s="1">
        <v>51</v>
      </c>
      <c r="G68" s="1" t="s">
        <v>2018</v>
      </c>
      <c r="H68" s="1" t="s">
        <v>2020</v>
      </c>
      <c r="I68" s="1">
        <v>13</v>
      </c>
      <c r="J68" s="1" t="s">
        <v>2028</v>
      </c>
      <c r="K68" s="1">
        <v>81413</v>
      </c>
      <c r="L68" s="1">
        <v>10.7</v>
      </c>
      <c r="M68" s="1">
        <v>90120.98</v>
      </c>
    </row>
    <row r="69" spans="3:13" x14ac:dyDescent="0.25">
      <c r="C69" s="1" t="s">
        <v>78</v>
      </c>
      <c r="D69" s="1" t="s">
        <v>1078</v>
      </c>
      <c r="E69" s="1" t="s">
        <v>2011</v>
      </c>
      <c r="F69" s="1">
        <v>51</v>
      </c>
      <c r="G69" s="1" t="s">
        <v>2016</v>
      </c>
      <c r="H69" s="1" t="s">
        <v>2021</v>
      </c>
      <c r="I69" s="1">
        <v>10</v>
      </c>
      <c r="J69" s="1" t="s">
        <v>2026</v>
      </c>
      <c r="K69" s="1">
        <v>132484</v>
      </c>
      <c r="L69" s="1">
        <v>14.26</v>
      </c>
      <c r="M69" s="1">
        <v>151373.45000000001</v>
      </c>
    </row>
    <row r="70" spans="3:13" x14ac:dyDescent="0.25">
      <c r="C70" s="1" t="s">
        <v>79</v>
      </c>
      <c r="D70" s="1" t="s">
        <v>1079</v>
      </c>
      <c r="E70" s="1" t="s">
        <v>2012</v>
      </c>
      <c r="F70" s="1">
        <v>38</v>
      </c>
      <c r="G70" s="1" t="s">
        <v>2013</v>
      </c>
      <c r="H70" s="1" t="s">
        <v>2021</v>
      </c>
      <c r="I70" s="1">
        <v>36</v>
      </c>
      <c r="J70" s="1" t="s">
        <v>2028</v>
      </c>
      <c r="K70" s="1">
        <v>32841</v>
      </c>
      <c r="L70" s="1">
        <v>19.55</v>
      </c>
      <c r="M70" s="1">
        <v>39260.519999999997</v>
      </c>
    </row>
    <row r="71" spans="3:13" x14ac:dyDescent="0.25">
      <c r="C71" s="1" t="s">
        <v>80</v>
      </c>
      <c r="D71" s="1" t="s">
        <v>1080</v>
      </c>
      <c r="E71" s="1" t="s">
        <v>2012</v>
      </c>
      <c r="F71" s="1">
        <v>44</v>
      </c>
      <c r="G71" s="1" t="s">
        <v>2018</v>
      </c>
      <c r="H71" s="1" t="s">
        <v>2022</v>
      </c>
      <c r="I71" s="1">
        <v>9</v>
      </c>
      <c r="J71" s="1" t="s">
        <v>2028</v>
      </c>
      <c r="K71" s="1">
        <v>58756</v>
      </c>
      <c r="L71" s="1">
        <v>15.91</v>
      </c>
      <c r="M71" s="1">
        <v>68106.7</v>
      </c>
    </row>
    <row r="72" spans="3:13" x14ac:dyDescent="0.25">
      <c r="C72" s="1" t="s">
        <v>81</v>
      </c>
      <c r="D72" s="1" t="s">
        <v>1081</v>
      </c>
      <c r="E72" s="1" t="s">
        <v>2012</v>
      </c>
      <c r="F72" s="1">
        <v>36</v>
      </c>
      <c r="G72" s="1" t="s">
        <v>2014</v>
      </c>
      <c r="H72" s="1" t="s">
        <v>2019</v>
      </c>
      <c r="I72" s="1">
        <v>27</v>
      </c>
      <c r="J72" s="1" t="s">
        <v>2028</v>
      </c>
      <c r="K72" s="1">
        <v>101576</v>
      </c>
      <c r="L72" s="1">
        <v>18.84</v>
      </c>
      <c r="M72" s="1">
        <v>120711.96</v>
      </c>
    </row>
    <row r="73" spans="3:13" x14ac:dyDescent="0.25">
      <c r="C73" s="1" t="s">
        <v>82</v>
      </c>
      <c r="D73" s="1" t="s">
        <v>1082</v>
      </c>
      <c r="E73" s="1" t="s">
        <v>2012</v>
      </c>
      <c r="F73" s="1">
        <v>58</v>
      </c>
      <c r="G73" s="1" t="s">
        <v>2016</v>
      </c>
      <c r="H73" s="1" t="s">
        <v>2022</v>
      </c>
      <c r="I73" s="1">
        <v>34</v>
      </c>
      <c r="J73" s="1" t="s">
        <v>2027</v>
      </c>
      <c r="K73" s="1">
        <v>148248</v>
      </c>
      <c r="L73" s="1">
        <v>16.43</v>
      </c>
      <c r="M73" s="1">
        <v>172609.86</v>
      </c>
    </row>
    <row r="74" spans="3:13" x14ac:dyDescent="0.25">
      <c r="C74" s="1" t="s">
        <v>83</v>
      </c>
      <c r="D74" s="1" t="s">
        <v>1083</v>
      </c>
      <c r="E74" s="1" t="s">
        <v>2011</v>
      </c>
      <c r="F74" s="1">
        <v>42</v>
      </c>
      <c r="G74" s="1" t="s">
        <v>2017</v>
      </c>
      <c r="H74" s="1" t="s">
        <v>2023</v>
      </c>
      <c r="I74" s="1">
        <v>1</v>
      </c>
      <c r="J74" s="1" t="s">
        <v>2027</v>
      </c>
      <c r="K74" s="1">
        <v>40304</v>
      </c>
      <c r="L74" s="1">
        <v>13.88</v>
      </c>
      <c r="M74" s="1">
        <v>45896.480000000003</v>
      </c>
    </row>
    <row r="75" spans="3:13" x14ac:dyDescent="0.25">
      <c r="C75" s="1" t="s">
        <v>84</v>
      </c>
      <c r="D75" s="1" t="s">
        <v>1084</v>
      </c>
      <c r="E75" s="1" t="s">
        <v>2012</v>
      </c>
      <c r="F75" s="1">
        <v>35</v>
      </c>
      <c r="G75" s="1" t="s">
        <v>2018</v>
      </c>
      <c r="H75" s="1" t="s">
        <v>2020</v>
      </c>
      <c r="I75" s="1">
        <v>32</v>
      </c>
      <c r="J75" s="1" t="s">
        <v>2026</v>
      </c>
      <c r="K75" s="1">
        <v>60341</v>
      </c>
      <c r="L75" s="1">
        <v>7.88</v>
      </c>
      <c r="M75" s="1">
        <v>65096.08</v>
      </c>
    </row>
    <row r="76" spans="3:13" x14ac:dyDescent="0.25">
      <c r="C76" s="1" t="s">
        <v>85</v>
      </c>
      <c r="D76" s="1" t="s">
        <v>1085</v>
      </c>
      <c r="E76" s="1" t="s">
        <v>2011</v>
      </c>
      <c r="F76" s="1">
        <v>23</v>
      </c>
      <c r="G76" s="1" t="s">
        <v>2014</v>
      </c>
      <c r="H76" s="1" t="s">
        <v>2020</v>
      </c>
      <c r="I76" s="1">
        <v>25</v>
      </c>
      <c r="J76" s="1" t="s">
        <v>2025</v>
      </c>
      <c r="K76" s="1">
        <v>34758</v>
      </c>
      <c r="L76" s="1">
        <v>15</v>
      </c>
      <c r="M76" s="1">
        <v>39971.800000000003</v>
      </c>
    </row>
    <row r="77" spans="3:13" x14ac:dyDescent="0.25">
      <c r="C77" s="1" t="s">
        <v>86</v>
      </c>
      <c r="D77" s="1" t="s">
        <v>1086</v>
      </c>
      <c r="E77" s="1" t="s">
        <v>2012</v>
      </c>
      <c r="F77" s="1">
        <v>32</v>
      </c>
      <c r="G77" s="1" t="s">
        <v>2015</v>
      </c>
      <c r="H77" s="1" t="s">
        <v>2020</v>
      </c>
      <c r="I77" s="1">
        <v>29</v>
      </c>
      <c r="J77" s="1" t="s">
        <v>2025</v>
      </c>
      <c r="K77" s="1">
        <v>47010</v>
      </c>
      <c r="L77" s="1">
        <v>14.35</v>
      </c>
      <c r="M77" s="1">
        <v>53756.26</v>
      </c>
    </row>
    <row r="78" spans="3:13" x14ac:dyDescent="0.25">
      <c r="C78" s="1" t="s">
        <v>87</v>
      </c>
      <c r="D78" s="1" t="s">
        <v>1087</v>
      </c>
      <c r="E78" s="1" t="s">
        <v>2012</v>
      </c>
      <c r="F78" s="1">
        <v>59</v>
      </c>
      <c r="G78" s="1" t="s">
        <v>2014</v>
      </c>
      <c r="H78" s="1" t="s">
        <v>2022</v>
      </c>
      <c r="I78" s="1">
        <v>7</v>
      </c>
      <c r="J78" s="1" t="s">
        <v>2025</v>
      </c>
      <c r="K78" s="1">
        <v>90758</v>
      </c>
      <c r="L78" s="1">
        <v>14.04</v>
      </c>
      <c r="M78" s="1">
        <v>103497.73</v>
      </c>
    </row>
    <row r="79" spans="3:13" x14ac:dyDescent="0.25">
      <c r="C79" s="1" t="s">
        <v>88</v>
      </c>
      <c r="D79" s="1" t="s">
        <v>1088</v>
      </c>
      <c r="E79" s="1" t="s">
        <v>2012</v>
      </c>
      <c r="F79" s="1">
        <v>55</v>
      </c>
      <c r="G79" s="1" t="s">
        <v>2014</v>
      </c>
      <c r="H79" s="1" t="s">
        <v>2022</v>
      </c>
      <c r="I79" s="1">
        <v>3</v>
      </c>
      <c r="J79" s="1" t="s">
        <v>2026</v>
      </c>
      <c r="K79" s="1">
        <v>61658</v>
      </c>
      <c r="L79" s="1">
        <v>12.35</v>
      </c>
      <c r="M79" s="1">
        <v>69270.78</v>
      </c>
    </row>
    <row r="80" spans="3:13" x14ac:dyDescent="0.25">
      <c r="C80" s="1" t="s">
        <v>89</v>
      </c>
      <c r="D80" s="1" t="s">
        <v>1089</v>
      </c>
      <c r="E80" s="1" t="s">
        <v>2011</v>
      </c>
      <c r="F80" s="1">
        <v>59</v>
      </c>
      <c r="G80" s="1" t="s">
        <v>2016</v>
      </c>
      <c r="H80" s="1" t="s">
        <v>2020</v>
      </c>
      <c r="I80" s="1">
        <v>20</v>
      </c>
      <c r="J80" s="1" t="s">
        <v>2025</v>
      </c>
      <c r="K80" s="1">
        <v>79002</v>
      </c>
      <c r="L80" s="1">
        <v>12.93</v>
      </c>
      <c r="M80" s="1">
        <v>89216.84</v>
      </c>
    </row>
    <row r="81" spans="3:13" x14ac:dyDescent="0.25">
      <c r="C81" s="1" t="s">
        <v>90</v>
      </c>
      <c r="D81" s="1" t="s">
        <v>1090</v>
      </c>
      <c r="E81" s="1" t="s">
        <v>2012</v>
      </c>
      <c r="F81" s="1">
        <v>55</v>
      </c>
      <c r="G81" s="1" t="s">
        <v>2017</v>
      </c>
      <c r="H81" s="1" t="s">
        <v>2022</v>
      </c>
      <c r="I81" s="1">
        <v>20</v>
      </c>
      <c r="J81" s="1" t="s">
        <v>2025</v>
      </c>
      <c r="K81" s="1">
        <v>133318</v>
      </c>
      <c r="L81" s="1">
        <v>10.02</v>
      </c>
      <c r="M81" s="1">
        <v>146671.98000000001</v>
      </c>
    </row>
    <row r="82" spans="3:13" x14ac:dyDescent="0.25">
      <c r="C82" s="1" t="s">
        <v>91</v>
      </c>
      <c r="D82" s="1" t="s">
        <v>1091</v>
      </c>
      <c r="E82" s="1" t="s">
        <v>2011</v>
      </c>
      <c r="F82" s="1">
        <v>39</v>
      </c>
      <c r="G82" s="1" t="s">
        <v>2015</v>
      </c>
      <c r="H82" s="1" t="s">
        <v>2021</v>
      </c>
      <c r="I82" s="1">
        <v>30</v>
      </c>
      <c r="J82" s="1" t="s">
        <v>2028</v>
      </c>
      <c r="K82" s="1">
        <v>31375</v>
      </c>
      <c r="L82" s="1">
        <v>12.79</v>
      </c>
      <c r="M82" s="1">
        <v>35387.769999999997</v>
      </c>
    </row>
    <row r="83" spans="3:13" x14ac:dyDescent="0.25">
      <c r="C83" s="1" t="s">
        <v>92</v>
      </c>
      <c r="D83" s="1" t="s">
        <v>1092</v>
      </c>
      <c r="E83" s="1" t="s">
        <v>2012</v>
      </c>
      <c r="F83" s="1">
        <v>51</v>
      </c>
      <c r="G83" s="1" t="s">
        <v>2013</v>
      </c>
      <c r="H83" s="1" t="s">
        <v>2021</v>
      </c>
      <c r="I83" s="1">
        <v>35</v>
      </c>
      <c r="J83" s="1" t="s">
        <v>2027</v>
      </c>
      <c r="K83" s="1">
        <v>129485</v>
      </c>
      <c r="L83" s="1">
        <v>7.96</v>
      </c>
      <c r="M83" s="1">
        <v>139796.32999999999</v>
      </c>
    </row>
    <row r="84" spans="3:13" x14ac:dyDescent="0.25">
      <c r="C84" s="1" t="s">
        <v>93</v>
      </c>
      <c r="D84" s="1" t="s">
        <v>1093</v>
      </c>
      <c r="E84" s="1" t="s">
        <v>2011</v>
      </c>
      <c r="F84" s="1">
        <v>36</v>
      </c>
      <c r="G84" s="1" t="s">
        <v>2013</v>
      </c>
      <c r="H84" s="1" t="s">
        <v>2022</v>
      </c>
      <c r="I84" s="1">
        <v>35</v>
      </c>
      <c r="J84" s="1" t="s">
        <v>2027</v>
      </c>
      <c r="K84" s="1">
        <v>52092</v>
      </c>
      <c r="L84" s="1">
        <v>17.079999999999998</v>
      </c>
      <c r="M84" s="1">
        <v>60988.07</v>
      </c>
    </row>
    <row r="85" spans="3:13" x14ac:dyDescent="0.25">
      <c r="C85" s="1" t="s">
        <v>94</v>
      </c>
      <c r="D85" s="1" t="s">
        <v>1094</v>
      </c>
      <c r="E85" s="1" t="s">
        <v>2012</v>
      </c>
      <c r="F85" s="1">
        <v>48</v>
      </c>
      <c r="G85" s="1" t="s">
        <v>2014</v>
      </c>
      <c r="H85" s="1" t="s">
        <v>2020</v>
      </c>
      <c r="I85" s="1">
        <v>39</v>
      </c>
      <c r="J85" s="1" t="s">
        <v>2028</v>
      </c>
      <c r="K85" s="1">
        <v>30490</v>
      </c>
      <c r="L85" s="1">
        <v>7.79</v>
      </c>
      <c r="M85" s="1">
        <v>32864.15</v>
      </c>
    </row>
    <row r="86" spans="3:13" x14ac:dyDescent="0.25">
      <c r="C86" s="1" t="s">
        <v>95</v>
      </c>
      <c r="D86" s="1" t="s">
        <v>1095</v>
      </c>
      <c r="E86" s="1" t="s">
        <v>2011</v>
      </c>
      <c r="F86" s="1">
        <v>55</v>
      </c>
      <c r="G86" s="1" t="s">
        <v>2016</v>
      </c>
      <c r="H86" s="1" t="s">
        <v>2022</v>
      </c>
      <c r="I86" s="1">
        <v>27</v>
      </c>
      <c r="J86" s="1" t="s">
        <v>2028</v>
      </c>
      <c r="K86" s="1">
        <v>33729</v>
      </c>
      <c r="L86" s="1">
        <v>6.27</v>
      </c>
      <c r="M86" s="1">
        <v>35845.32</v>
      </c>
    </row>
    <row r="87" spans="3:13" x14ac:dyDescent="0.25">
      <c r="C87" s="1" t="s">
        <v>96</v>
      </c>
      <c r="D87" s="1" t="s">
        <v>1096</v>
      </c>
      <c r="E87" s="1" t="s">
        <v>2011</v>
      </c>
      <c r="F87" s="1">
        <v>59</v>
      </c>
      <c r="G87" s="1" t="s">
        <v>2016</v>
      </c>
      <c r="H87" s="1" t="s">
        <v>2022</v>
      </c>
      <c r="I87" s="1">
        <v>26</v>
      </c>
      <c r="J87" s="1" t="s">
        <v>2028</v>
      </c>
      <c r="K87" s="1">
        <v>35974</v>
      </c>
      <c r="L87" s="1">
        <v>11.54</v>
      </c>
      <c r="M87" s="1">
        <v>40126.730000000003</v>
      </c>
    </row>
    <row r="88" spans="3:13" x14ac:dyDescent="0.25">
      <c r="C88" s="1" t="s">
        <v>97</v>
      </c>
      <c r="D88" s="1" t="s">
        <v>1097</v>
      </c>
      <c r="E88" s="1" t="s">
        <v>2012</v>
      </c>
      <c r="F88" s="1">
        <v>54</v>
      </c>
      <c r="G88" s="1" t="s">
        <v>2013</v>
      </c>
      <c r="H88" s="1" t="s">
        <v>2022</v>
      </c>
      <c r="I88" s="1">
        <v>14</v>
      </c>
      <c r="J88" s="1" t="s">
        <v>2027</v>
      </c>
      <c r="K88" s="1">
        <v>148222</v>
      </c>
      <c r="L88" s="1">
        <v>14.87</v>
      </c>
      <c r="M88" s="1">
        <v>170269.45</v>
      </c>
    </row>
    <row r="89" spans="3:13" x14ac:dyDescent="0.25">
      <c r="C89" s="1" t="s">
        <v>98</v>
      </c>
      <c r="D89" s="1" t="s">
        <v>1098</v>
      </c>
      <c r="E89" s="1" t="s">
        <v>2011</v>
      </c>
      <c r="F89" s="1">
        <v>45</v>
      </c>
      <c r="G89" s="1" t="s">
        <v>2015</v>
      </c>
      <c r="H89" s="1" t="s">
        <v>2023</v>
      </c>
      <c r="I89" s="1">
        <v>17</v>
      </c>
      <c r="J89" s="1" t="s">
        <v>2025</v>
      </c>
      <c r="K89" s="1">
        <v>115216</v>
      </c>
      <c r="L89" s="1">
        <v>11.57</v>
      </c>
      <c r="M89" s="1">
        <v>128541.6</v>
      </c>
    </row>
    <row r="90" spans="3:13" x14ac:dyDescent="0.25">
      <c r="C90" s="1" t="s">
        <v>99</v>
      </c>
      <c r="D90" s="1" t="s">
        <v>1099</v>
      </c>
      <c r="E90" s="1" t="s">
        <v>2012</v>
      </c>
      <c r="F90" s="1">
        <v>36</v>
      </c>
      <c r="G90" s="1" t="s">
        <v>2017</v>
      </c>
      <c r="H90" s="1" t="s">
        <v>2021</v>
      </c>
      <c r="I90" s="1">
        <v>18</v>
      </c>
      <c r="J90" s="1" t="s">
        <v>2028</v>
      </c>
      <c r="K90" s="1">
        <v>113860</v>
      </c>
      <c r="L90" s="1">
        <v>9.15</v>
      </c>
      <c r="M90" s="1">
        <v>124279.67999999999</v>
      </c>
    </row>
    <row r="91" spans="3:13" x14ac:dyDescent="0.25">
      <c r="C91" s="1" t="s">
        <v>100</v>
      </c>
      <c r="D91" s="1" t="s">
        <v>1100</v>
      </c>
      <c r="E91" s="1" t="s">
        <v>2012</v>
      </c>
      <c r="F91" s="1">
        <v>51</v>
      </c>
      <c r="G91" s="1" t="s">
        <v>2015</v>
      </c>
      <c r="H91" s="1" t="s">
        <v>2019</v>
      </c>
      <c r="I91" s="1">
        <v>29</v>
      </c>
      <c r="J91" s="1" t="s">
        <v>2026</v>
      </c>
      <c r="K91" s="1">
        <v>126870</v>
      </c>
      <c r="L91" s="1">
        <v>13.37</v>
      </c>
      <c r="M91" s="1">
        <v>143835.78</v>
      </c>
    </row>
    <row r="92" spans="3:13" x14ac:dyDescent="0.25">
      <c r="C92" s="1" t="s">
        <v>101</v>
      </c>
      <c r="D92" s="1" t="s">
        <v>1101</v>
      </c>
      <c r="E92" s="1" t="s">
        <v>2012</v>
      </c>
      <c r="F92" s="1">
        <v>38</v>
      </c>
      <c r="G92" s="1" t="s">
        <v>2018</v>
      </c>
      <c r="H92" s="1" t="s">
        <v>2019</v>
      </c>
      <c r="I92" s="1">
        <v>20</v>
      </c>
      <c r="J92" s="1" t="s">
        <v>2028</v>
      </c>
      <c r="K92" s="1">
        <v>51398</v>
      </c>
      <c r="L92" s="1">
        <v>10.210000000000001</v>
      </c>
      <c r="M92" s="1">
        <v>56643.18</v>
      </c>
    </row>
    <row r="93" spans="3:13" x14ac:dyDescent="0.25">
      <c r="C93" s="1" t="s">
        <v>102</v>
      </c>
      <c r="D93" s="1" t="s">
        <v>1102</v>
      </c>
      <c r="E93" s="1" t="s">
        <v>2012</v>
      </c>
      <c r="F93" s="1">
        <v>26</v>
      </c>
      <c r="G93" s="1" t="s">
        <v>2018</v>
      </c>
      <c r="H93" s="1" t="s">
        <v>2023</v>
      </c>
      <c r="I93" s="1">
        <v>27</v>
      </c>
      <c r="J93" s="1" t="s">
        <v>2024</v>
      </c>
      <c r="K93" s="1">
        <v>64650</v>
      </c>
      <c r="L93" s="1">
        <v>18.989999999999998</v>
      </c>
      <c r="M93" s="1">
        <v>76928.98</v>
      </c>
    </row>
    <row r="94" spans="3:13" x14ac:dyDescent="0.25">
      <c r="C94" s="1" t="s">
        <v>103</v>
      </c>
      <c r="D94" s="1" t="s">
        <v>1103</v>
      </c>
      <c r="E94" s="1" t="s">
        <v>2012</v>
      </c>
      <c r="F94" s="1">
        <v>50</v>
      </c>
      <c r="G94" s="1" t="s">
        <v>2017</v>
      </c>
      <c r="H94" s="1" t="s">
        <v>2022</v>
      </c>
      <c r="I94" s="1">
        <v>18</v>
      </c>
      <c r="J94" s="1" t="s">
        <v>2028</v>
      </c>
      <c r="K94" s="1">
        <v>51292</v>
      </c>
      <c r="L94" s="1">
        <v>18.84</v>
      </c>
      <c r="M94" s="1">
        <v>60955.25</v>
      </c>
    </row>
    <row r="95" spans="3:13" x14ac:dyDescent="0.25">
      <c r="C95" s="1" t="s">
        <v>104</v>
      </c>
      <c r="D95" s="1" t="s">
        <v>1104</v>
      </c>
      <c r="E95" s="1" t="s">
        <v>2012</v>
      </c>
      <c r="F95" s="1">
        <v>25</v>
      </c>
      <c r="G95" s="1" t="s">
        <v>2013</v>
      </c>
      <c r="H95" s="1" t="s">
        <v>2023</v>
      </c>
      <c r="I95" s="1">
        <v>4</v>
      </c>
      <c r="J95" s="1" t="s">
        <v>2027</v>
      </c>
      <c r="K95" s="1">
        <v>131291</v>
      </c>
      <c r="L95" s="1">
        <v>12.54</v>
      </c>
      <c r="M95" s="1">
        <v>147749.07999999999</v>
      </c>
    </row>
    <row r="96" spans="3:13" x14ac:dyDescent="0.25">
      <c r="C96" s="1" t="s">
        <v>105</v>
      </c>
      <c r="D96" s="1" t="s">
        <v>1105</v>
      </c>
      <c r="E96" s="1" t="s">
        <v>2012</v>
      </c>
      <c r="F96" s="1">
        <v>31</v>
      </c>
      <c r="G96" s="1" t="s">
        <v>2017</v>
      </c>
      <c r="H96" s="1" t="s">
        <v>2023</v>
      </c>
      <c r="I96" s="1">
        <v>1</v>
      </c>
      <c r="J96" s="1" t="s">
        <v>2028</v>
      </c>
      <c r="K96" s="1">
        <v>133889</v>
      </c>
      <c r="L96" s="1">
        <v>9.92</v>
      </c>
      <c r="M96" s="1">
        <v>147168.46</v>
      </c>
    </row>
    <row r="97" spans="3:13" x14ac:dyDescent="0.25">
      <c r="C97" s="1" t="s">
        <v>106</v>
      </c>
      <c r="D97" s="1" t="s">
        <v>1106</v>
      </c>
      <c r="E97" s="1" t="s">
        <v>2012</v>
      </c>
      <c r="F97" s="1">
        <v>38</v>
      </c>
      <c r="G97" s="1" t="s">
        <v>2016</v>
      </c>
      <c r="H97" s="1" t="s">
        <v>2020</v>
      </c>
      <c r="I97" s="1">
        <v>1</v>
      </c>
      <c r="J97" s="1" t="s">
        <v>2024</v>
      </c>
      <c r="K97" s="1">
        <v>33159</v>
      </c>
      <c r="L97" s="1">
        <v>16.059999999999999</v>
      </c>
      <c r="M97" s="1">
        <v>38483.339999999997</v>
      </c>
    </row>
    <row r="98" spans="3:13" x14ac:dyDescent="0.25">
      <c r="C98" s="1" t="s">
        <v>107</v>
      </c>
      <c r="D98" s="1" t="s">
        <v>1107</v>
      </c>
      <c r="E98" s="1" t="s">
        <v>2012</v>
      </c>
      <c r="F98" s="1">
        <v>31</v>
      </c>
      <c r="G98" s="1" t="s">
        <v>2018</v>
      </c>
      <c r="H98" s="1" t="s">
        <v>2021</v>
      </c>
      <c r="I98" s="1">
        <v>26</v>
      </c>
      <c r="J98" s="1" t="s">
        <v>2026</v>
      </c>
      <c r="K98" s="1">
        <v>128162</v>
      </c>
      <c r="L98" s="1">
        <v>5.55</v>
      </c>
      <c r="M98" s="1">
        <v>135275.88</v>
      </c>
    </row>
    <row r="99" spans="3:13" x14ac:dyDescent="0.25">
      <c r="C99" s="1" t="s">
        <v>108</v>
      </c>
      <c r="D99" s="1" t="s">
        <v>1108</v>
      </c>
      <c r="E99" s="1" t="s">
        <v>2012</v>
      </c>
      <c r="F99" s="1">
        <v>38</v>
      </c>
      <c r="G99" s="1" t="s">
        <v>2014</v>
      </c>
      <c r="H99" s="1" t="s">
        <v>2019</v>
      </c>
      <c r="I99" s="1">
        <v>20</v>
      </c>
      <c r="J99" s="1" t="s">
        <v>2025</v>
      </c>
      <c r="K99" s="1">
        <v>92766</v>
      </c>
      <c r="L99" s="1">
        <v>12.12</v>
      </c>
      <c r="M99" s="1">
        <v>104010.66</v>
      </c>
    </row>
    <row r="100" spans="3:13" x14ac:dyDescent="0.25">
      <c r="C100" s="1" t="s">
        <v>109</v>
      </c>
      <c r="D100" s="1" t="s">
        <v>1109</v>
      </c>
      <c r="E100" s="1" t="s">
        <v>2012</v>
      </c>
      <c r="F100" s="1">
        <v>41</v>
      </c>
      <c r="G100" s="1" t="s">
        <v>2014</v>
      </c>
      <c r="H100" s="1" t="s">
        <v>2022</v>
      </c>
      <c r="I100" s="1">
        <v>23</v>
      </c>
      <c r="J100" s="1" t="s">
        <v>2028</v>
      </c>
      <c r="K100" s="1">
        <v>124887</v>
      </c>
      <c r="L100" s="1">
        <v>10.039999999999999</v>
      </c>
      <c r="M100" s="1">
        <v>137431.71</v>
      </c>
    </row>
    <row r="101" spans="3:13" x14ac:dyDescent="0.25">
      <c r="C101" s="1" t="s">
        <v>110</v>
      </c>
      <c r="D101" s="1" t="s">
        <v>1110</v>
      </c>
      <c r="E101" s="1" t="s">
        <v>2011</v>
      </c>
      <c r="F101" s="1">
        <v>45</v>
      </c>
      <c r="G101" s="1" t="s">
        <v>2013</v>
      </c>
      <c r="H101" s="1" t="s">
        <v>2019</v>
      </c>
      <c r="I101" s="1">
        <v>10</v>
      </c>
      <c r="J101" s="1" t="s">
        <v>2024</v>
      </c>
      <c r="K101" s="1">
        <v>132834</v>
      </c>
      <c r="L101" s="1">
        <v>18.809999999999999</v>
      </c>
      <c r="M101" s="1">
        <v>157817.47</v>
      </c>
    </row>
    <row r="102" spans="3:13" x14ac:dyDescent="0.25">
      <c r="C102" s="1" t="s">
        <v>111</v>
      </c>
      <c r="D102" s="1" t="s">
        <v>1111</v>
      </c>
      <c r="E102" s="1" t="s">
        <v>2011</v>
      </c>
      <c r="F102" s="1">
        <v>26</v>
      </c>
      <c r="G102" s="1" t="s">
        <v>2016</v>
      </c>
      <c r="H102" s="1" t="s">
        <v>2019</v>
      </c>
      <c r="I102" s="1">
        <v>11</v>
      </c>
      <c r="J102" s="1" t="s">
        <v>2024</v>
      </c>
      <c r="K102" s="1">
        <v>47065</v>
      </c>
      <c r="L102" s="1">
        <v>5.18</v>
      </c>
      <c r="M102" s="1">
        <v>49502.99</v>
      </c>
    </row>
    <row r="103" spans="3:13" x14ac:dyDescent="0.25">
      <c r="C103" s="1" t="s">
        <v>112</v>
      </c>
      <c r="D103" s="1" t="s">
        <v>1112</v>
      </c>
      <c r="E103" s="1" t="s">
        <v>2012</v>
      </c>
      <c r="F103" s="1">
        <v>55</v>
      </c>
      <c r="G103" s="1" t="s">
        <v>2015</v>
      </c>
      <c r="H103" s="1" t="s">
        <v>2021</v>
      </c>
      <c r="I103" s="1">
        <v>5</v>
      </c>
      <c r="J103" s="1" t="s">
        <v>2026</v>
      </c>
      <c r="K103" s="1">
        <v>51638</v>
      </c>
      <c r="L103" s="1">
        <v>13.29</v>
      </c>
      <c r="M103" s="1">
        <v>58501.84</v>
      </c>
    </row>
    <row r="104" spans="3:13" x14ac:dyDescent="0.25">
      <c r="C104" s="1" t="s">
        <v>113</v>
      </c>
      <c r="D104" s="1" t="s">
        <v>1113</v>
      </c>
      <c r="E104" s="1" t="s">
        <v>2012</v>
      </c>
      <c r="F104" s="1">
        <v>27</v>
      </c>
      <c r="G104" s="1" t="s">
        <v>2016</v>
      </c>
      <c r="H104" s="1" t="s">
        <v>2019</v>
      </c>
      <c r="I104" s="1">
        <v>1</v>
      </c>
      <c r="J104" s="1" t="s">
        <v>2027</v>
      </c>
      <c r="K104" s="1">
        <v>31073</v>
      </c>
      <c r="L104" s="1">
        <v>16.11</v>
      </c>
      <c r="M104" s="1">
        <v>36078.85</v>
      </c>
    </row>
    <row r="105" spans="3:13" x14ac:dyDescent="0.25">
      <c r="C105" s="1" t="s">
        <v>114</v>
      </c>
      <c r="D105" s="1" t="s">
        <v>1114</v>
      </c>
      <c r="E105" s="1" t="s">
        <v>2012</v>
      </c>
      <c r="F105" s="1">
        <v>23</v>
      </c>
      <c r="G105" s="1" t="s">
        <v>2014</v>
      </c>
      <c r="H105" s="1" t="s">
        <v>2019</v>
      </c>
      <c r="I105" s="1">
        <v>17</v>
      </c>
      <c r="J105" s="1" t="s">
        <v>2028</v>
      </c>
      <c r="K105" s="1">
        <v>76511</v>
      </c>
      <c r="L105" s="1">
        <v>12.28</v>
      </c>
      <c r="M105" s="1">
        <v>85902.93</v>
      </c>
    </row>
    <row r="106" spans="3:13" x14ac:dyDescent="0.25">
      <c r="C106" s="1" t="s">
        <v>115</v>
      </c>
      <c r="D106" s="1" t="s">
        <v>1115</v>
      </c>
      <c r="E106" s="1" t="s">
        <v>2012</v>
      </c>
      <c r="F106" s="1">
        <v>34</v>
      </c>
      <c r="G106" s="1" t="s">
        <v>2014</v>
      </c>
      <c r="H106" s="1" t="s">
        <v>2023</v>
      </c>
      <c r="I106" s="1">
        <v>22</v>
      </c>
      <c r="J106" s="1" t="s">
        <v>2024</v>
      </c>
      <c r="K106" s="1">
        <v>114307</v>
      </c>
      <c r="L106" s="1">
        <v>6.28</v>
      </c>
      <c r="M106" s="1">
        <v>121486.67</v>
      </c>
    </row>
    <row r="107" spans="3:13" x14ac:dyDescent="0.25">
      <c r="C107" s="1" t="s">
        <v>116</v>
      </c>
      <c r="D107" s="1" t="s">
        <v>1116</v>
      </c>
      <c r="E107" s="1" t="s">
        <v>2012</v>
      </c>
      <c r="F107" s="1">
        <v>32</v>
      </c>
      <c r="G107" s="1" t="s">
        <v>2018</v>
      </c>
      <c r="H107" s="1" t="s">
        <v>2021</v>
      </c>
      <c r="I107" s="1">
        <v>34</v>
      </c>
      <c r="J107" s="1" t="s">
        <v>2026</v>
      </c>
      <c r="K107" s="1">
        <v>130997</v>
      </c>
      <c r="L107" s="1">
        <v>19.59</v>
      </c>
      <c r="M107" s="1">
        <v>156655.28</v>
      </c>
    </row>
    <row r="108" spans="3:13" x14ac:dyDescent="0.25">
      <c r="C108" s="1" t="s">
        <v>117</v>
      </c>
      <c r="D108" s="1" t="s">
        <v>1117</v>
      </c>
      <c r="E108" s="1" t="s">
        <v>2012</v>
      </c>
      <c r="F108" s="1">
        <v>44</v>
      </c>
      <c r="G108" s="1" t="s">
        <v>2016</v>
      </c>
      <c r="H108" s="1" t="s">
        <v>2020</v>
      </c>
      <c r="I108" s="1">
        <v>29</v>
      </c>
      <c r="J108" s="1" t="s">
        <v>2025</v>
      </c>
      <c r="K108" s="1">
        <v>137866</v>
      </c>
      <c r="L108" s="1">
        <v>12.77</v>
      </c>
      <c r="M108" s="1">
        <v>155471.70000000001</v>
      </c>
    </row>
    <row r="109" spans="3:13" x14ac:dyDescent="0.25">
      <c r="C109" s="1" t="s">
        <v>118</v>
      </c>
      <c r="D109" s="1" t="s">
        <v>1118</v>
      </c>
      <c r="E109" s="1" t="s">
        <v>2012</v>
      </c>
      <c r="F109" s="1">
        <v>37</v>
      </c>
      <c r="G109" s="1" t="s">
        <v>2016</v>
      </c>
      <c r="H109" s="1" t="s">
        <v>2022</v>
      </c>
      <c r="I109" s="1">
        <v>4</v>
      </c>
      <c r="J109" s="1" t="s">
        <v>2024</v>
      </c>
      <c r="K109" s="1">
        <v>59320</v>
      </c>
      <c r="L109" s="1">
        <v>14.21</v>
      </c>
      <c r="M109" s="1">
        <v>67751.03</v>
      </c>
    </row>
    <row r="110" spans="3:13" x14ac:dyDescent="0.25">
      <c r="C110" s="1" t="s">
        <v>119</v>
      </c>
      <c r="D110" s="1" t="s">
        <v>1119</v>
      </c>
      <c r="E110" s="1" t="s">
        <v>2012</v>
      </c>
      <c r="F110" s="1">
        <v>52</v>
      </c>
      <c r="G110" s="1" t="s">
        <v>2014</v>
      </c>
      <c r="H110" s="1" t="s">
        <v>2019</v>
      </c>
      <c r="I110" s="1">
        <v>5</v>
      </c>
      <c r="J110" s="1" t="s">
        <v>2026</v>
      </c>
      <c r="K110" s="1">
        <v>99876</v>
      </c>
      <c r="L110" s="1">
        <v>8.5500000000000007</v>
      </c>
      <c r="M110" s="1">
        <v>108414.55</v>
      </c>
    </row>
    <row r="111" spans="3:13" x14ac:dyDescent="0.25">
      <c r="C111" s="1" t="s">
        <v>120</v>
      </c>
      <c r="D111" s="1" t="s">
        <v>1120</v>
      </c>
      <c r="E111" s="1" t="s">
        <v>2011</v>
      </c>
      <c r="F111" s="1">
        <v>32</v>
      </c>
      <c r="G111" s="1" t="s">
        <v>2015</v>
      </c>
      <c r="H111" s="1" t="s">
        <v>2022</v>
      </c>
      <c r="I111" s="1">
        <v>11</v>
      </c>
      <c r="J111" s="1" t="s">
        <v>2027</v>
      </c>
      <c r="K111" s="1">
        <v>64924</v>
      </c>
      <c r="L111" s="1">
        <v>12.25</v>
      </c>
      <c r="M111" s="1">
        <v>72878.789999999994</v>
      </c>
    </row>
    <row r="112" spans="3:13" x14ac:dyDescent="0.25">
      <c r="C112" s="1" t="s">
        <v>121</v>
      </c>
      <c r="D112" s="1" t="s">
        <v>1121</v>
      </c>
      <c r="E112" s="1" t="s">
        <v>2012</v>
      </c>
      <c r="F112" s="1">
        <v>37</v>
      </c>
      <c r="G112" s="1" t="s">
        <v>2013</v>
      </c>
      <c r="H112" s="1" t="s">
        <v>2020</v>
      </c>
      <c r="I112" s="1">
        <v>21</v>
      </c>
      <c r="J112" s="1" t="s">
        <v>2027</v>
      </c>
      <c r="K112" s="1">
        <v>111720</v>
      </c>
      <c r="L112" s="1">
        <v>11.44</v>
      </c>
      <c r="M112" s="1">
        <v>124497.69</v>
      </c>
    </row>
    <row r="113" spans="3:13" x14ac:dyDescent="0.25">
      <c r="C113" s="1" t="s">
        <v>122</v>
      </c>
      <c r="D113" s="1" t="s">
        <v>1122</v>
      </c>
      <c r="E113" s="1" t="s">
        <v>2011</v>
      </c>
      <c r="F113" s="1">
        <v>29</v>
      </c>
      <c r="G113" s="1" t="s">
        <v>2013</v>
      </c>
      <c r="H113" s="1" t="s">
        <v>2022</v>
      </c>
      <c r="I113" s="1">
        <v>35</v>
      </c>
      <c r="J113" s="1" t="s">
        <v>2024</v>
      </c>
      <c r="K113" s="1">
        <v>70734</v>
      </c>
      <c r="L113" s="1">
        <v>6.12</v>
      </c>
      <c r="M113" s="1">
        <v>75065.350000000006</v>
      </c>
    </row>
    <row r="114" spans="3:13" x14ac:dyDescent="0.25">
      <c r="C114" s="1" t="s">
        <v>123</v>
      </c>
      <c r="D114" s="1" t="s">
        <v>1123</v>
      </c>
      <c r="E114" s="1" t="s">
        <v>2012</v>
      </c>
      <c r="F114" s="1">
        <v>25</v>
      </c>
      <c r="G114" s="1" t="s">
        <v>2016</v>
      </c>
      <c r="H114" s="1" t="s">
        <v>2020</v>
      </c>
      <c r="I114" s="1">
        <v>12</v>
      </c>
      <c r="J114" s="1" t="s">
        <v>2024</v>
      </c>
      <c r="K114" s="1">
        <v>98116</v>
      </c>
      <c r="L114" s="1">
        <v>6.59</v>
      </c>
      <c r="M114" s="1">
        <v>104584.2</v>
      </c>
    </row>
    <row r="115" spans="3:13" x14ac:dyDescent="0.25">
      <c r="C115" s="1" t="s">
        <v>124</v>
      </c>
      <c r="D115" s="1" t="s">
        <v>1124</v>
      </c>
      <c r="E115" s="1" t="s">
        <v>2012</v>
      </c>
      <c r="F115" s="1">
        <v>25</v>
      </c>
      <c r="G115" s="1" t="s">
        <v>2013</v>
      </c>
      <c r="H115" s="1" t="s">
        <v>2023</v>
      </c>
      <c r="I115" s="1">
        <v>26</v>
      </c>
      <c r="J115" s="1" t="s">
        <v>2028</v>
      </c>
      <c r="K115" s="1">
        <v>70025</v>
      </c>
      <c r="L115" s="1">
        <v>17.559999999999999</v>
      </c>
      <c r="M115" s="1">
        <v>82322.850000000006</v>
      </c>
    </row>
    <row r="116" spans="3:13" x14ac:dyDescent="0.25">
      <c r="C116" s="1" t="s">
        <v>125</v>
      </c>
      <c r="D116" s="1" t="s">
        <v>1125</v>
      </c>
      <c r="E116" s="1" t="s">
        <v>2011</v>
      </c>
      <c r="F116" s="1">
        <v>46</v>
      </c>
      <c r="G116" s="1" t="s">
        <v>2014</v>
      </c>
      <c r="H116" s="1" t="s">
        <v>2019</v>
      </c>
      <c r="I116" s="1">
        <v>19</v>
      </c>
      <c r="J116" s="1" t="s">
        <v>2026</v>
      </c>
      <c r="K116" s="1">
        <v>124503</v>
      </c>
      <c r="L116" s="1">
        <v>8.6</v>
      </c>
      <c r="M116" s="1">
        <v>135206.9</v>
      </c>
    </row>
    <row r="117" spans="3:13" x14ac:dyDescent="0.25">
      <c r="C117" s="1" t="s">
        <v>126</v>
      </c>
      <c r="D117" s="1" t="s">
        <v>1126</v>
      </c>
      <c r="E117" s="1" t="s">
        <v>2012</v>
      </c>
      <c r="F117" s="1">
        <v>24</v>
      </c>
      <c r="G117" s="1" t="s">
        <v>2014</v>
      </c>
      <c r="H117" s="1" t="s">
        <v>2020</v>
      </c>
      <c r="I117" s="1">
        <v>7</v>
      </c>
      <c r="J117" s="1" t="s">
        <v>2024</v>
      </c>
      <c r="K117" s="1">
        <v>32159</v>
      </c>
      <c r="L117" s="1">
        <v>7.92</v>
      </c>
      <c r="M117" s="1">
        <v>34707.4</v>
      </c>
    </row>
    <row r="118" spans="3:13" x14ac:dyDescent="0.25">
      <c r="C118" s="1" t="s">
        <v>127</v>
      </c>
      <c r="D118" s="1" t="s">
        <v>1127</v>
      </c>
      <c r="E118" s="1" t="s">
        <v>2011</v>
      </c>
      <c r="F118" s="1">
        <v>53</v>
      </c>
      <c r="G118" s="1" t="s">
        <v>2016</v>
      </c>
      <c r="H118" s="1" t="s">
        <v>2022</v>
      </c>
      <c r="I118" s="1">
        <v>7</v>
      </c>
      <c r="J118" s="1" t="s">
        <v>2028</v>
      </c>
      <c r="K118" s="1">
        <v>78940</v>
      </c>
      <c r="L118" s="1">
        <v>12.57</v>
      </c>
      <c r="M118" s="1">
        <v>88865.66</v>
      </c>
    </row>
    <row r="119" spans="3:13" x14ac:dyDescent="0.25">
      <c r="C119" s="1" t="s">
        <v>128</v>
      </c>
      <c r="D119" s="1" t="s">
        <v>1128</v>
      </c>
      <c r="E119" s="1" t="s">
        <v>2012</v>
      </c>
      <c r="F119" s="1">
        <v>24</v>
      </c>
      <c r="G119" s="1" t="s">
        <v>2016</v>
      </c>
      <c r="H119" s="1" t="s">
        <v>2019</v>
      </c>
      <c r="I119" s="1">
        <v>26</v>
      </c>
      <c r="J119" s="1" t="s">
        <v>2028</v>
      </c>
      <c r="K119" s="1">
        <v>109436</v>
      </c>
      <c r="L119" s="1">
        <v>16.53</v>
      </c>
      <c r="M119" s="1">
        <v>127527.09</v>
      </c>
    </row>
    <row r="120" spans="3:13" x14ac:dyDescent="0.25">
      <c r="C120" s="1" t="s">
        <v>129</v>
      </c>
      <c r="D120" s="1" t="s">
        <v>1129</v>
      </c>
      <c r="E120" s="1" t="s">
        <v>2012</v>
      </c>
      <c r="F120" s="1">
        <v>48</v>
      </c>
      <c r="G120" s="1" t="s">
        <v>2018</v>
      </c>
      <c r="H120" s="1" t="s">
        <v>2023</v>
      </c>
      <c r="I120" s="1">
        <v>5</v>
      </c>
      <c r="J120" s="1" t="s">
        <v>2024</v>
      </c>
      <c r="K120" s="1">
        <v>106976</v>
      </c>
      <c r="L120" s="1">
        <v>5.93</v>
      </c>
      <c r="M120" s="1">
        <v>113318.82</v>
      </c>
    </row>
    <row r="121" spans="3:13" x14ac:dyDescent="0.25">
      <c r="C121" s="1" t="s">
        <v>130</v>
      </c>
      <c r="D121" s="1" t="s">
        <v>1130</v>
      </c>
      <c r="E121" s="1" t="s">
        <v>2011</v>
      </c>
      <c r="F121" s="1">
        <v>50</v>
      </c>
      <c r="G121" s="1" t="s">
        <v>2016</v>
      </c>
      <c r="H121" s="1" t="s">
        <v>2019</v>
      </c>
      <c r="I121" s="1">
        <v>21</v>
      </c>
      <c r="J121" s="1" t="s">
        <v>2027</v>
      </c>
      <c r="K121" s="1">
        <v>44678</v>
      </c>
      <c r="L121" s="1">
        <v>13.65</v>
      </c>
      <c r="M121" s="1">
        <v>50777.49</v>
      </c>
    </row>
    <row r="122" spans="3:13" x14ac:dyDescent="0.25">
      <c r="C122" s="1" t="s">
        <v>131</v>
      </c>
      <c r="D122" s="1" t="s">
        <v>1131</v>
      </c>
      <c r="E122" s="1" t="s">
        <v>2012</v>
      </c>
      <c r="F122" s="1">
        <v>53</v>
      </c>
      <c r="G122" s="1" t="s">
        <v>2015</v>
      </c>
      <c r="H122" s="1" t="s">
        <v>2020</v>
      </c>
      <c r="I122" s="1">
        <v>14</v>
      </c>
      <c r="J122" s="1" t="s">
        <v>2026</v>
      </c>
      <c r="K122" s="1">
        <v>91075</v>
      </c>
      <c r="L122" s="1">
        <v>6.79</v>
      </c>
      <c r="M122" s="1">
        <v>97257.31</v>
      </c>
    </row>
    <row r="123" spans="3:13" x14ac:dyDescent="0.25">
      <c r="C123" s="1" t="s">
        <v>132</v>
      </c>
      <c r="D123" s="1" t="s">
        <v>1132</v>
      </c>
      <c r="E123" s="1" t="s">
        <v>2011</v>
      </c>
      <c r="F123" s="1">
        <v>40</v>
      </c>
      <c r="G123" s="1" t="s">
        <v>2013</v>
      </c>
      <c r="H123" s="1" t="s">
        <v>2023</v>
      </c>
      <c r="I123" s="1">
        <v>4</v>
      </c>
      <c r="J123" s="1" t="s">
        <v>2026</v>
      </c>
      <c r="K123" s="1">
        <v>77204</v>
      </c>
      <c r="L123" s="1">
        <v>5.55</v>
      </c>
      <c r="M123" s="1">
        <v>81486.44</v>
      </c>
    </row>
    <row r="124" spans="3:13" x14ac:dyDescent="0.25">
      <c r="C124" s="1" t="s">
        <v>133</v>
      </c>
      <c r="D124" s="1" t="s">
        <v>1133</v>
      </c>
      <c r="E124" s="1" t="s">
        <v>2012</v>
      </c>
      <c r="F124" s="1">
        <v>42</v>
      </c>
      <c r="G124" s="1" t="s">
        <v>2016</v>
      </c>
      <c r="H124" s="1" t="s">
        <v>2022</v>
      </c>
      <c r="I124" s="1">
        <v>23</v>
      </c>
      <c r="J124" s="1" t="s">
        <v>2027</v>
      </c>
      <c r="K124" s="1">
        <v>42021</v>
      </c>
      <c r="L124" s="1">
        <v>5.79</v>
      </c>
      <c r="M124" s="1">
        <v>44454.5</v>
      </c>
    </row>
    <row r="125" spans="3:13" x14ac:dyDescent="0.25">
      <c r="C125" s="1" t="s">
        <v>134</v>
      </c>
      <c r="D125" s="1" t="s">
        <v>1134</v>
      </c>
      <c r="E125" s="1" t="s">
        <v>2011</v>
      </c>
      <c r="F125" s="1">
        <v>26</v>
      </c>
      <c r="G125" s="1" t="s">
        <v>2017</v>
      </c>
      <c r="H125" s="1" t="s">
        <v>2023</v>
      </c>
      <c r="I125" s="1">
        <v>20</v>
      </c>
      <c r="J125" s="1" t="s">
        <v>2024</v>
      </c>
      <c r="K125" s="1">
        <v>36772</v>
      </c>
      <c r="L125" s="1">
        <v>17.510000000000002</v>
      </c>
      <c r="M125" s="1">
        <v>43211.68</v>
      </c>
    </row>
    <row r="126" spans="3:13" x14ac:dyDescent="0.25">
      <c r="C126" s="1" t="s">
        <v>135</v>
      </c>
      <c r="D126" s="1" t="s">
        <v>1135</v>
      </c>
      <c r="E126" s="1" t="s">
        <v>2011</v>
      </c>
      <c r="F126" s="1">
        <v>39</v>
      </c>
      <c r="G126" s="1" t="s">
        <v>2018</v>
      </c>
      <c r="H126" s="1" t="s">
        <v>2023</v>
      </c>
      <c r="I126" s="1">
        <v>15</v>
      </c>
      <c r="J126" s="1" t="s">
        <v>2026</v>
      </c>
      <c r="K126" s="1">
        <v>97163</v>
      </c>
      <c r="L126" s="1">
        <v>6.77</v>
      </c>
      <c r="M126" s="1">
        <v>103740.53</v>
      </c>
    </row>
    <row r="127" spans="3:13" x14ac:dyDescent="0.25">
      <c r="C127" s="1" t="s">
        <v>136</v>
      </c>
      <c r="D127" s="1" t="s">
        <v>1136</v>
      </c>
      <c r="E127" s="1" t="s">
        <v>2012</v>
      </c>
      <c r="F127" s="1">
        <v>49</v>
      </c>
      <c r="G127" s="1" t="s">
        <v>2017</v>
      </c>
      <c r="H127" s="1" t="s">
        <v>2021</v>
      </c>
      <c r="I127" s="1">
        <v>29</v>
      </c>
      <c r="J127" s="1" t="s">
        <v>2024</v>
      </c>
      <c r="K127" s="1">
        <v>139968</v>
      </c>
      <c r="L127" s="1">
        <v>5.68</v>
      </c>
      <c r="M127" s="1">
        <v>147914.35999999999</v>
      </c>
    </row>
    <row r="128" spans="3:13" x14ac:dyDescent="0.25">
      <c r="C128" s="1" t="s">
        <v>137</v>
      </c>
      <c r="D128" s="1" t="s">
        <v>1137</v>
      </c>
      <c r="E128" s="1" t="s">
        <v>2012</v>
      </c>
      <c r="F128" s="1">
        <v>43</v>
      </c>
      <c r="G128" s="1" t="s">
        <v>2014</v>
      </c>
      <c r="H128" s="1" t="s">
        <v>2023</v>
      </c>
      <c r="I128" s="1">
        <v>8</v>
      </c>
      <c r="J128" s="1" t="s">
        <v>2024</v>
      </c>
      <c r="K128" s="1">
        <v>103755</v>
      </c>
      <c r="L128" s="1">
        <v>11.57</v>
      </c>
      <c r="M128" s="1">
        <v>115757.9</v>
      </c>
    </row>
    <row r="129" spans="3:13" x14ac:dyDescent="0.25">
      <c r="C129" s="1" t="s">
        <v>138</v>
      </c>
      <c r="D129" s="1" t="s">
        <v>1138</v>
      </c>
      <c r="E129" s="1" t="s">
        <v>2011</v>
      </c>
      <c r="F129" s="1">
        <v>42</v>
      </c>
      <c r="G129" s="1" t="s">
        <v>2013</v>
      </c>
      <c r="H129" s="1" t="s">
        <v>2023</v>
      </c>
      <c r="I129" s="1">
        <v>19</v>
      </c>
      <c r="J129" s="1" t="s">
        <v>2028</v>
      </c>
      <c r="K129" s="1">
        <v>53464</v>
      </c>
      <c r="L129" s="1">
        <v>17.66</v>
      </c>
      <c r="M129" s="1">
        <v>62905.69</v>
      </c>
    </row>
    <row r="130" spans="3:13" x14ac:dyDescent="0.25">
      <c r="C130" s="1" t="s">
        <v>139</v>
      </c>
      <c r="D130" s="1" t="s">
        <v>1139</v>
      </c>
      <c r="E130" s="1" t="s">
        <v>2012</v>
      </c>
      <c r="F130" s="1">
        <v>27</v>
      </c>
      <c r="G130" s="1" t="s">
        <v>2016</v>
      </c>
      <c r="H130" s="1" t="s">
        <v>2019</v>
      </c>
      <c r="I130" s="1">
        <v>39</v>
      </c>
      <c r="J130" s="1" t="s">
        <v>2027</v>
      </c>
      <c r="K130" s="1">
        <v>81137</v>
      </c>
      <c r="L130" s="1">
        <v>8.94</v>
      </c>
      <c r="M130" s="1">
        <v>88387.5</v>
      </c>
    </row>
    <row r="131" spans="3:13" x14ac:dyDescent="0.25">
      <c r="C131" s="1" t="s">
        <v>140</v>
      </c>
      <c r="D131" s="1" t="s">
        <v>1140</v>
      </c>
      <c r="E131" s="1" t="s">
        <v>2012</v>
      </c>
      <c r="F131" s="1">
        <v>22</v>
      </c>
      <c r="G131" s="1" t="s">
        <v>2017</v>
      </c>
      <c r="H131" s="1" t="s">
        <v>2022</v>
      </c>
      <c r="I131" s="1">
        <v>28</v>
      </c>
      <c r="J131" s="1" t="s">
        <v>2024</v>
      </c>
      <c r="K131" s="1">
        <v>60232</v>
      </c>
      <c r="L131" s="1">
        <v>11.33</v>
      </c>
      <c r="M131" s="1">
        <v>67053.69</v>
      </c>
    </row>
    <row r="132" spans="3:13" x14ac:dyDescent="0.25">
      <c r="C132" s="1" t="s">
        <v>141</v>
      </c>
      <c r="D132" s="1" t="s">
        <v>1141</v>
      </c>
      <c r="E132" s="1" t="s">
        <v>2012</v>
      </c>
      <c r="F132" s="1">
        <v>26</v>
      </c>
      <c r="G132" s="1" t="s">
        <v>2013</v>
      </c>
      <c r="H132" s="1" t="s">
        <v>2019</v>
      </c>
      <c r="I132" s="1">
        <v>27</v>
      </c>
      <c r="J132" s="1" t="s">
        <v>2025</v>
      </c>
      <c r="K132" s="1">
        <v>91497</v>
      </c>
      <c r="L132" s="1">
        <v>5.6</v>
      </c>
      <c r="M132" s="1">
        <v>96619.77</v>
      </c>
    </row>
    <row r="133" spans="3:13" x14ac:dyDescent="0.25">
      <c r="C133" s="1" t="s">
        <v>142</v>
      </c>
      <c r="D133" s="1" t="s">
        <v>1142</v>
      </c>
      <c r="E133" s="1" t="s">
        <v>2011</v>
      </c>
      <c r="F133" s="1">
        <v>33</v>
      </c>
      <c r="G133" s="1" t="s">
        <v>2014</v>
      </c>
      <c r="H133" s="1" t="s">
        <v>2019</v>
      </c>
      <c r="I133" s="1">
        <v>4</v>
      </c>
      <c r="J133" s="1" t="s">
        <v>2027</v>
      </c>
      <c r="K133" s="1">
        <v>138017</v>
      </c>
      <c r="L133" s="1">
        <v>11.74</v>
      </c>
      <c r="M133" s="1">
        <v>154214.92000000001</v>
      </c>
    </row>
    <row r="134" spans="3:13" x14ac:dyDescent="0.25">
      <c r="C134" s="1" t="s">
        <v>143</v>
      </c>
      <c r="D134" s="1" t="s">
        <v>1143</v>
      </c>
      <c r="E134" s="1" t="s">
        <v>2011</v>
      </c>
      <c r="F134" s="1">
        <v>47</v>
      </c>
      <c r="G134" s="1" t="s">
        <v>2015</v>
      </c>
      <c r="H134" s="1" t="s">
        <v>2020</v>
      </c>
      <c r="I134" s="1">
        <v>15</v>
      </c>
      <c r="J134" s="1" t="s">
        <v>2026</v>
      </c>
      <c r="K134" s="1">
        <v>104024</v>
      </c>
      <c r="L134" s="1">
        <v>13.66</v>
      </c>
      <c r="M134" s="1">
        <v>118238.04</v>
      </c>
    </row>
    <row r="135" spans="3:13" x14ac:dyDescent="0.25">
      <c r="C135" s="1" t="s">
        <v>144</v>
      </c>
      <c r="D135" s="1" t="s">
        <v>1144</v>
      </c>
      <c r="E135" s="1" t="s">
        <v>2011</v>
      </c>
      <c r="F135" s="1">
        <v>55</v>
      </c>
      <c r="G135" s="1" t="s">
        <v>2018</v>
      </c>
      <c r="H135" s="1" t="s">
        <v>2019</v>
      </c>
      <c r="I135" s="1">
        <v>35</v>
      </c>
      <c r="J135" s="1" t="s">
        <v>2028</v>
      </c>
      <c r="K135" s="1">
        <v>130485</v>
      </c>
      <c r="L135" s="1">
        <v>13.56</v>
      </c>
      <c r="M135" s="1">
        <v>148183.47</v>
      </c>
    </row>
    <row r="136" spans="3:13" x14ac:dyDescent="0.25">
      <c r="C136" s="1" t="s">
        <v>145</v>
      </c>
      <c r="D136" s="1" t="s">
        <v>1145</v>
      </c>
      <c r="E136" s="1" t="s">
        <v>2011</v>
      </c>
      <c r="F136" s="1">
        <v>35</v>
      </c>
      <c r="G136" s="1" t="s">
        <v>2013</v>
      </c>
      <c r="H136" s="1" t="s">
        <v>2021</v>
      </c>
      <c r="I136" s="1">
        <v>37</v>
      </c>
      <c r="J136" s="1" t="s">
        <v>2026</v>
      </c>
      <c r="K136" s="1">
        <v>139898</v>
      </c>
      <c r="L136" s="1">
        <v>9.99</v>
      </c>
      <c r="M136" s="1">
        <v>153868.76999999999</v>
      </c>
    </row>
    <row r="137" spans="3:13" x14ac:dyDescent="0.25">
      <c r="C137" s="1" t="s">
        <v>146</v>
      </c>
      <c r="D137" s="1" t="s">
        <v>1146</v>
      </c>
      <c r="E137" s="1" t="s">
        <v>2011</v>
      </c>
      <c r="F137" s="1">
        <v>47</v>
      </c>
      <c r="G137" s="1" t="s">
        <v>2013</v>
      </c>
      <c r="H137" s="1" t="s">
        <v>2021</v>
      </c>
      <c r="I137" s="1">
        <v>1</v>
      </c>
      <c r="J137" s="1" t="s">
        <v>2026</v>
      </c>
      <c r="K137" s="1">
        <v>81448</v>
      </c>
      <c r="L137" s="1">
        <v>9.73</v>
      </c>
      <c r="M137" s="1">
        <v>89375.33</v>
      </c>
    </row>
    <row r="138" spans="3:13" x14ac:dyDescent="0.25">
      <c r="C138" s="1" t="s">
        <v>147</v>
      </c>
      <c r="D138" s="1" t="s">
        <v>1147</v>
      </c>
      <c r="E138" s="1" t="s">
        <v>2011</v>
      </c>
      <c r="F138" s="1">
        <v>48</v>
      </c>
      <c r="G138" s="1" t="s">
        <v>2015</v>
      </c>
      <c r="H138" s="1" t="s">
        <v>2020</v>
      </c>
      <c r="I138" s="1">
        <v>3</v>
      </c>
      <c r="J138" s="1" t="s">
        <v>2027</v>
      </c>
      <c r="K138" s="1">
        <v>135468</v>
      </c>
      <c r="L138" s="1">
        <v>6.6</v>
      </c>
      <c r="M138" s="1">
        <v>144408.01</v>
      </c>
    </row>
    <row r="139" spans="3:13" x14ac:dyDescent="0.25">
      <c r="C139" s="1" t="s">
        <v>148</v>
      </c>
      <c r="D139" s="1" t="s">
        <v>1148</v>
      </c>
      <c r="E139" s="1" t="s">
        <v>2011</v>
      </c>
      <c r="F139" s="1">
        <v>30</v>
      </c>
      <c r="G139" s="1" t="s">
        <v>2013</v>
      </c>
      <c r="H139" s="1" t="s">
        <v>2022</v>
      </c>
      <c r="I139" s="1">
        <v>24</v>
      </c>
      <c r="J139" s="1" t="s">
        <v>2026</v>
      </c>
      <c r="K139" s="1">
        <v>114517</v>
      </c>
      <c r="L139" s="1">
        <v>10.5</v>
      </c>
      <c r="M139" s="1">
        <v>126543.55</v>
      </c>
    </row>
    <row r="140" spans="3:13" x14ac:dyDescent="0.25">
      <c r="C140" s="1" t="s">
        <v>149</v>
      </c>
      <c r="D140" s="1" t="s">
        <v>1149</v>
      </c>
      <c r="E140" s="1" t="s">
        <v>2011</v>
      </c>
      <c r="F140" s="1">
        <v>47</v>
      </c>
      <c r="G140" s="1" t="s">
        <v>2014</v>
      </c>
      <c r="H140" s="1" t="s">
        <v>2022</v>
      </c>
      <c r="I140" s="1">
        <v>27</v>
      </c>
      <c r="J140" s="1" t="s">
        <v>2024</v>
      </c>
      <c r="K140" s="1">
        <v>30901</v>
      </c>
      <c r="L140" s="1">
        <v>6.49</v>
      </c>
      <c r="M140" s="1">
        <v>32907.22</v>
      </c>
    </row>
    <row r="141" spans="3:13" x14ac:dyDescent="0.25">
      <c r="C141" s="1" t="s">
        <v>150</v>
      </c>
      <c r="D141" s="1" t="s">
        <v>1150</v>
      </c>
      <c r="E141" s="1" t="s">
        <v>2011</v>
      </c>
      <c r="F141" s="1">
        <v>43</v>
      </c>
      <c r="G141" s="1" t="s">
        <v>2014</v>
      </c>
      <c r="H141" s="1" t="s">
        <v>2019</v>
      </c>
      <c r="I141" s="1">
        <v>36</v>
      </c>
      <c r="J141" s="1" t="s">
        <v>2026</v>
      </c>
      <c r="K141" s="1">
        <v>117980</v>
      </c>
      <c r="L141" s="1">
        <v>16.5</v>
      </c>
      <c r="M141" s="1">
        <v>137445.45000000001</v>
      </c>
    </row>
    <row r="142" spans="3:13" x14ac:dyDescent="0.25">
      <c r="C142" s="1" t="s">
        <v>151</v>
      </c>
      <c r="D142" s="1" t="s">
        <v>1151</v>
      </c>
      <c r="E142" s="1" t="s">
        <v>2012</v>
      </c>
      <c r="F142" s="1">
        <v>51</v>
      </c>
      <c r="G142" s="1" t="s">
        <v>2015</v>
      </c>
      <c r="H142" s="1" t="s">
        <v>2019</v>
      </c>
      <c r="I142" s="1">
        <v>34</v>
      </c>
      <c r="J142" s="1" t="s">
        <v>2028</v>
      </c>
      <c r="K142" s="1">
        <v>137594</v>
      </c>
      <c r="L142" s="1">
        <v>19.489999999999998</v>
      </c>
      <c r="M142" s="1">
        <v>164416.73000000001</v>
      </c>
    </row>
    <row r="143" spans="3:13" x14ac:dyDescent="0.25">
      <c r="C143" s="1" t="s">
        <v>152</v>
      </c>
      <c r="D143" s="1" t="s">
        <v>1152</v>
      </c>
      <c r="E143" s="1" t="s">
        <v>2011</v>
      </c>
      <c r="F143" s="1">
        <v>38</v>
      </c>
      <c r="G143" s="1" t="s">
        <v>2018</v>
      </c>
      <c r="H143" s="1" t="s">
        <v>2019</v>
      </c>
      <c r="I143" s="1">
        <v>29</v>
      </c>
      <c r="J143" s="1" t="s">
        <v>2028</v>
      </c>
      <c r="K143" s="1">
        <v>113597</v>
      </c>
      <c r="L143" s="1">
        <v>19.55</v>
      </c>
      <c r="M143" s="1">
        <v>135806.48000000001</v>
      </c>
    </row>
    <row r="144" spans="3:13" x14ac:dyDescent="0.25">
      <c r="C144" s="1" t="s">
        <v>153</v>
      </c>
      <c r="D144" s="1" t="s">
        <v>1153</v>
      </c>
      <c r="E144" s="1" t="s">
        <v>2012</v>
      </c>
      <c r="F144" s="1">
        <v>47</v>
      </c>
      <c r="G144" s="1" t="s">
        <v>2016</v>
      </c>
      <c r="H144" s="1" t="s">
        <v>2022</v>
      </c>
      <c r="I144" s="1">
        <v>24</v>
      </c>
      <c r="J144" s="1" t="s">
        <v>2025</v>
      </c>
      <c r="K144" s="1">
        <v>32881</v>
      </c>
      <c r="L144" s="1">
        <v>17.98</v>
      </c>
      <c r="M144" s="1">
        <v>38791.71</v>
      </c>
    </row>
    <row r="145" spans="3:13" x14ac:dyDescent="0.25">
      <c r="C145" s="1" t="s">
        <v>154</v>
      </c>
      <c r="D145" s="1" t="s">
        <v>1154</v>
      </c>
      <c r="E145" s="1" t="s">
        <v>2012</v>
      </c>
      <c r="F145" s="1">
        <v>57</v>
      </c>
      <c r="G145" s="1" t="s">
        <v>2017</v>
      </c>
      <c r="H145" s="1" t="s">
        <v>2023</v>
      </c>
      <c r="I145" s="1">
        <v>24</v>
      </c>
      <c r="J145" s="1" t="s">
        <v>2028</v>
      </c>
      <c r="K145" s="1">
        <v>59863</v>
      </c>
      <c r="L145" s="1">
        <v>14.01</v>
      </c>
      <c r="M145" s="1">
        <v>68250.929999999993</v>
      </c>
    </row>
    <row r="146" spans="3:13" x14ac:dyDescent="0.25">
      <c r="C146" s="1" t="s">
        <v>155</v>
      </c>
      <c r="D146" s="1" t="s">
        <v>1155</v>
      </c>
      <c r="E146" s="1" t="s">
        <v>2012</v>
      </c>
      <c r="F146" s="1">
        <v>22</v>
      </c>
      <c r="G146" s="1" t="s">
        <v>2016</v>
      </c>
      <c r="H146" s="1" t="s">
        <v>2021</v>
      </c>
      <c r="I146" s="1">
        <v>4</v>
      </c>
      <c r="J146" s="1" t="s">
        <v>2026</v>
      </c>
      <c r="K146" s="1">
        <v>141362</v>
      </c>
      <c r="L146" s="1">
        <v>15.51</v>
      </c>
      <c r="M146" s="1">
        <v>163291.47</v>
      </c>
    </row>
    <row r="147" spans="3:13" x14ac:dyDescent="0.25">
      <c r="C147" s="1" t="s">
        <v>156</v>
      </c>
      <c r="D147" s="1" t="s">
        <v>1156</v>
      </c>
      <c r="E147" s="1" t="s">
        <v>2011</v>
      </c>
      <c r="F147" s="1">
        <v>29</v>
      </c>
      <c r="G147" s="1" t="s">
        <v>2013</v>
      </c>
      <c r="H147" s="1" t="s">
        <v>2023</v>
      </c>
      <c r="I147" s="1">
        <v>3</v>
      </c>
      <c r="J147" s="1" t="s">
        <v>2028</v>
      </c>
      <c r="K147" s="1">
        <v>35622</v>
      </c>
      <c r="L147" s="1">
        <v>9.2799999999999994</v>
      </c>
      <c r="M147" s="1">
        <v>38927.040000000001</v>
      </c>
    </row>
    <row r="148" spans="3:13" x14ac:dyDescent="0.25">
      <c r="C148" s="1" t="s">
        <v>157</v>
      </c>
      <c r="D148" s="1" t="s">
        <v>1157</v>
      </c>
      <c r="E148" s="1" t="s">
        <v>2011</v>
      </c>
      <c r="F148" s="1">
        <v>56</v>
      </c>
      <c r="G148" s="1" t="s">
        <v>2017</v>
      </c>
      <c r="H148" s="1" t="s">
        <v>2023</v>
      </c>
      <c r="I148" s="1">
        <v>34</v>
      </c>
      <c r="J148" s="1" t="s">
        <v>2027</v>
      </c>
      <c r="K148" s="1">
        <v>31378</v>
      </c>
      <c r="L148" s="1">
        <v>14.46</v>
      </c>
      <c r="M148" s="1">
        <v>35915.75</v>
      </c>
    </row>
    <row r="149" spans="3:13" x14ac:dyDescent="0.25">
      <c r="C149" s="1" t="s">
        <v>158</v>
      </c>
      <c r="D149" s="1" t="s">
        <v>1158</v>
      </c>
      <c r="E149" s="1" t="s">
        <v>2011</v>
      </c>
      <c r="F149" s="1">
        <v>36</v>
      </c>
      <c r="G149" s="1" t="s">
        <v>2015</v>
      </c>
      <c r="H149" s="1" t="s">
        <v>2022</v>
      </c>
      <c r="I149" s="1">
        <v>23</v>
      </c>
      <c r="J149" s="1" t="s">
        <v>2028</v>
      </c>
      <c r="K149" s="1">
        <v>113168</v>
      </c>
      <c r="L149" s="1">
        <v>11.83</v>
      </c>
      <c r="M149" s="1">
        <v>126561.14</v>
      </c>
    </row>
    <row r="150" spans="3:13" x14ac:dyDescent="0.25">
      <c r="C150" s="1" t="s">
        <v>159</v>
      </c>
      <c r="D150" s="1" t="s">
        <v>1159</v>
      </c>
      <c r="E150" s="1" t="s">
        <v>2011</v>
      </c>
      <c r="F150" s="1">
        <v>43</v>
      </c>
      <c r="G150" s="1" t="s">
        <v>2015</v>
      </c>
      <c r="H150" s="1" t="s">
        <v>2023</v>
      </c>
      <c r="I150" s="1">
        <v>23</v>
      </c>
      <c r="J150" s="1" t="s">
        <v>2024</v>
      </c>
      <c r="K150" s="1">
        <v>123847</v>
      </c>
      <c r="L150" s="1">
        <v>12.23</v>
      </c>
      <c r="M150" s="1">
        <v>138993.81</v>
      </c>
    </row>
    <row r="151" spans="3:13" x14ac:dyDescent="0.25">
      <c r="C151" s="1" t="s">
        <v>160</v>
      </c>
      <c r="D151" s="1" t="s">
        <v>1160</v>
      </c>
      <c r="E151" s="1" t="s">
        <v>2012</v>
      </c>
      <c r="F151" s="1">
        <v>35</v>
      </c>
      <c r="G151" s="1" t="s">
        <v>2018</v>
      </c>
      <c r="H151" s="1" t="s">
        <v>2020</v>
      </c>
      <c r="I151" s="1">
        <v>5</v>
      </c>
      <c r="J151" s="1" t="s">
        <v>2027</v>
      </c>
      <c r="K151" s="1">
        <v>101186</v>
      </c>
      <c r="L151" s="1">
        <v>16.37</v>
      </c>
      <c r="M151" s="1">
        <v>117746.76</v>
      </c>
    </row>
    <row r="152" spans="3:13" x14ac:dyDescent="0.25">
      <c r="C152" s="1" t="s">
        <v>161</v>
      </c>
      <c r="D152" s="1" t="s">
        <v>1161</v>
      </c>
      <c r="E152" s="1" t="s">
        <v>2011</v>
      </c>
      <c r="F152" s="1">
        <v>47</v>
      </c>
      <c r="G152" s="1" t="s">
        <v>2017</v>
      </c>
      <c r="H152" s="1" t="s">
        <v>2019</v>
      </c>
      <c r="I152" s="1">
        <v>31</v>
      </c>
      <c r="J152" s="1" t="s">
        <v>2025</v>
      </c>
      <c r="K152" s="1">
        <v>75201</v>
      </c>
      <c r="L152" s="1">
        <v>9.23</v>
      </c>
      <c r="M152" s="1">
        <v>82141.13</v>
      </c>
    </row>
    <row r="153" spans="3:13" x14ac:dyDescent="0.25">
      <c r="C153" s="1" t="s">
        <v>162</v>
      </c>
      <c r="D153" s="1" t="s">
        <v>1162</v>
      </c>
      <c r="E153" s="1" t="s">
        <v>2011</v>
      </c>
      <c r="F153" s="1">
        <v>49</v>
      </c>
      <c r="G153" s="1" t="s">
        <v>2014</v>
      </c>
      <c r="H153" s="1" t="s">
        <v>2020</v>
      </c>
      <c r="I153" s="1">
        <v>6</v>
      </c>
      <c r="J153" s="1" t="s">
        <v>2024</v>
      </c>
      <c r="K153" s="1">
        <v>137760</v>
      </c>
      <c r="L153" s="1">
        <v>9.77</v>
      </c>
      <c r="M153" s="1">
        <v>151219.97</v>
      </c>
    </row>
    <row r="154" spans="3:13" x14ac:dyDescent="0.25">
      <c r="C154" s="1" t="s">
        <v>163</v>
      </c>
      <c r="D154" s="1" t="s">
        <v>1163</v>
      </c>
      <c r="E154" s="1" t="s">
        <v>2011</v>
      </c>
      <c r="F154" s="1">
        <v>44</v>
      </c>
      <c r="G154" s="1" t="s">
        <v>2017</v>
      </c>
      <c r="H154" s="1" t="s">
        <v>2021</v>
      </c>
      <c r="I154" s="1">
        <v>37</v>
      </c>
      <c r="J154" s="1" t="s">
        <v>2026</v>
      </c>
      <c r="K154" s="1">
        <v>89251</v>
      </c>
      <c r="L154" s="1">
        <v>18.87</v>
      </c>
      <c r="M154" s="1">
        <v>106092.33</v>
      </c>
    </row>
    <row r="155" spans="3:13" x14ac:dyDescent="0.25">
      <c r="C155" s="1" t="s">
        <v>164</v>
      </c>
      <c r="D155" s="1" t="s">
        <v>1164</v>
      </c>
      <c r="E155" s="1" t="s">
        <v>2011</v>
      </c>
      <c r="F155" s="1">
        <v>35</v>
      </c>
      <c r="G155" s="1" t="s">
        <v>2013</v>
      </c>
      <c r="H155" s="1" t="s">
        <v>2019</v>
      </c>
      <c r="I155" s="1">
        <v>10</v>
      </c>
      <c r="J155" s="1" t="s">
        <v>2026</v>
      </c>
      <c r="K155" s="1">
        <v>102572</v>
      </c>
      <c r="L155" s="1">
        <v>5.84</v>
      </c>
      <c r="M155" s="1">
        <v>108565.66</v>
      </c>
    </row>
    <row r="156" spans="3:13" x14ac:dyDescent="0.25">
      <c r="C156" s="1" t="s">
        <v>165</v>
      </c>
      <c r="D156" s="1" t="s">
        <v>1165</v>
      </c>
      <c r="E156" s="1" t="s">
        <v>2011</v>
      </c>
      <c r="F156" s="1">
        <v>45</v>
      </c>
      <c r="G156" s="1" t="s">
        <v>2014</v>
      </c>
      <c r="H156" s="1" t="s">
        <v>2023</v>
      </c>
      <c r="I156" s="1">
        <v>7</v>
      </c>
      <c r="J156" s="1" t="s">
        <v>2026</v>
      </c>
      <c r="K156" s="1">
        <v>69255</v>
      </c>
      <c r="L156" s="1">
        <v>12.28</v>
      </c>
      <c r="M156" s="1">
        <v>77762.64</v>
      </c>
    </row>
    <row r="157" spans="3:13" x14ac:dyDescent="0.25">
      <c r="C157" s="1" t="s">
        <v>166</v>
      </c>
      <c r="D157" s="1" t="s">
        <v>1166</v>
      </c>
      <c r="E157" s="1" t="s">
        <v>2012</v>
      </c>
      <c r="F157" s="1">
        <v>23</v>
      </c>
      <c r="G157" s="1" t="s">
        <v>2015</v>
      </c>
      <c r="H157" s="1" t="s">
        <v>2021</v>
      </c>
      <c r="I157" s="1">
        <v>39</v>
      </c>
      <c r="J157" s="1" t="s">
        <v>2024</v>
      </c>
      <c r="K157" s="1">
        <v>93212</v>
      </c>
      <c r="L157" s="1">
        <v>18.690000000000001</v>
      </c>
      <c r="M157" s="1">
        <v>110635.2</v>
      </c>
    </row>
    <row r="158" spans="3:13" x14ac:dyDescent="0.25">
      <c r="C158" s="1" t="s">
        <v>167</v>
      </c>
      <c r="D158" s="1" t="s">
        <v>1167</v>
      </c>
      <c r="E158" s="1" t="s">
        <v>2011</v>
      </c>
      <c r="F158" s="1">
        <v>47</v>
      </c>
      <c r="G158" s="1" t="s">
        <v>2017</v>
      </c>
      <c r="H158" s="1" t="s">
        <v>2019</v>
      </c>
      <c r="I158" s="1">
        <v>38</v>
      </c>
      <c r="J158" s="1" t="s">
        <v>2024</v>
      </c>
      <c r="K158" s="1">
        <v>80210</v>
      </c>
      <c r="L158" s="1">
        <v>14.16</v>
      </c>
      <c r="M158" s="1">
        <v>91564.08</v>
      </c>
    </row>
    <row r="159" spans="3:13" x14ac:dyDescent="0.25">
      <c r="C159" s="1" t="s">
        <v>168</v>
      </c>
      <c r="D159" s="1" t="s">
        <v>1168</v>
      </c>
      <c r="E159" s="1" t="s">
        <v>2012</v>
      </c>
      <c r="F159" s="1">
        <v>35</v>
      </c>
      <c r="G159" s="1" t="s">
        <v>2016</v>
      </c>
      <c r="H159" s="1" t="s">
        <v>2023</v>
      </c>
      <c r="I159" s="1">
        <v>21</v>
      </c>
      <c r="J159" s="1" t="s">
        <v>2024</v>
      </c>
      <c r="K159" s="1">
        <v>146736</v>
      </c>
      <c r="L159" s="1">
        <v>13.2</v>
      </c>
      <c r="M159" s="1">
        <v>166099.44</v>
      </c>
    </row>
    <row r="160" spans="3:13" x14ac:dyDescent="0.25">
      <c r="C160" s="1" t="s">
        <v>169</v>
      </c>
      <c r="D160" s="1" t="s">
        <v>1169</v>
      </c>
      <c r="E160" s="1" t="s">
        <v>2011</v>
      </c>
      <c r="F160" s="1">
        <v>28</v>
      </c>
      <c r="G160" s="1" t="s">
        <v>2018</v>
      </c>
      <c r="H160" s="1" t="s">
        <v>2020</v>
      </c>
      <c r="I160" s="1">
        <v>20</v>
      </c>
      <c r="J160" s="1" t="s">
        <v>2027</v>
      </c>
      <c r="K160" s="1">
        <v>52499</v>
      </c>
      <c r="L160" s="1">
        <v>8.75</v>
      </c>
      <c r="M160" s="1">
        <v>57090.65</v>
      </c>
    </row>
    <row r="161" spans="3:13" x14ac:dyDescent="0.25">
      <c r="C161" s="1" t="s">
        <v>170</v>
      </c>
      <c r="D161" s="1" t="s">
        <v>1170</v>
      </c>
      <c r="E161" s="1" t="s">
        <v>2012</v>
      </c>
      <c r="F161" s="1">
        <v>24</v>
      </c>
      <c r="G161" s="1" t="s">
        <v>2016</v>
      </c>
      <c r="H161" s="1" t="s">
        <v>2019</v>
      </c>
      <c r="I161" s="1">
        <v>3</v>
      </c>
      <c r="J161" s="1" t="s">
        <v>2027</v>
      </c>
      <c r="K161" s="1">
        <v>132552</v>
      </c>
      <c r="L161" s="1">
        <v>10.15</v>
      </c>
      <c r="M161" s="1">
        <v>146004.88</v>
      </c>
    </row>
    <row r="162" spans="3:13" x14ac:dyDescent="0.25">
      <c r="C162" s="1" t="s">
        <v>171</v>
      </c>
      <c r="D162" s="1" t="s">
        <v>1171</v>
      </c>
      <c r="E162" s="1" t="s">
        <v>2011</v>
      </c>
      <c r="F162" s="1">
        <v>44</v>
      </c>
      <c r="G162" s="1" t="s">
        <v>2018</v>
      </c>
      <c r="H162" s="1" t="s">
        <v>2023</v>
      </c>
      <c r="I162" s="1">
        <v>22</v>
      </c>
      <c r="J162" s="1" t="s">
        <v>2026</v>
      </c>
      <c r="K162" s="1">
        <v>81628</v>
      </c>
      <c r="L162" s="1">
        <v>17.78</v>
      </c>
      <c r="M162" s="1">
        <v>96142.05</v>
      </c>
    </row>
    <row r="163" spans="3:13" x14ac:dyDescent="0.25">
      <c r="C163" s="1" t="s">
        <v>172</v>
      </c>
      <c r="D163" s="1" t="s">
        <v>1172</v>
      </c>
      <c r="E163" s="1" t="s">
        <v>2011</v>
      </c>
      <c r="F163" s="1">
        <v>39</v>
      </c>
      <c r="G163" s="1" t="s">
        <v>2013</v>
      </c>
      <c r="H163" s="1" t="s">
        <v>2020</v>
      </c>
      <c r="I163" s="1">
        <v>4</v>
      </c>
      <c r="J163" s="1" t="s">
        <v>2028</v>
      </c>
      <c r="K163" s="1">
        <v>91360</v>
      </c>
      <c r="L163" s="1">
        <v>13.39</v>
      </c>
      <c r="M163" s="1">
        <v>103591.53</v>
      </c>
    </row>
    <row r="164" spans="3:13" x14ac:dyDescent="0.25">
      <c r="C164" s="1" t="s">
        <v>173</v>
      </c>
      <c r="D164" s="1" t="s">
        <v>1173</v>
      </c>
      <c r="E164" s="1" t="s">
        <v>2012</v>
      </c>
      <c r="F164" s="1">
        <v>59</v>
      </c>
      <c r="G164" s="1" t="s">
        <v>2016</v>
      </c>
      <c r="H164" s="1" t="s">
        <v>2021</v>
      </c>
      <c r="I164" s="1">
        <v>28</v>
      </c>
      <c r="J164" s="1" t="s">
        <v>2026</v>
      </c>
      <c r="K164" s="1">
        <v>34603</v>
      </c>
      <c r="L164" s="1">
        <v>12.72</v>
      </c>
      <c r="M164" s="1">
        <v>39004.89</v>
      </c>
    </row>
    <row r="165" spans="3:13" x14ac:dyDescent="0.25">
      <c r="C165" s="1" t="s">
        <v>174</v>
      </c>
      <c r="D165" s="1" t="s">
        <v>1174</v>
      </c>
      <c r="E165" s="1" t="s">
        <v>2012</v>
      </c>
      <c r="F165" s="1">
        <v>56</v>
      </c>
      <c r="G165" s="1" t="s">
        <v>2017</v>
      </c>
      <c r="H165" s="1" t="s">
        <v>2021</v>
      </c>
      <c r="I165" s="1">
        <v>12</v>
      </c>
      <c r="J165" s="1" t="s">
        <v>2025</v>
      </c>
      <c r="K165" s="1">
        <v>123309</v>
      </c>
      <c r="L165" s="1">
        <v>6.49</v>
      </c>
      <c r="M165" s="1">
        <v>131316.31</v>
      </c>
    </row>
    <row r="166" spans="3:13" x14ac:dyDescent="0.25">
      <c r="C166" s="1" t="s">
        <v>175</v>
      </c>
      <c r="D166" s="1" t="s">
        <v>1175</v>
      </c>
      <c r="E166" s="1" t="s">
        <v>2012</v>
      </c>
      <c r="F166" s="1">
        <v>36</v>
      </c>
      <c r="G166" s="1" t="s">
        <v>2017</v>
      </c>
      <c r="H166" s="1" t="s">
        <v>2021</v>
      </c>
      <c r="I166" s="1">
        <v>38</v>
      </c>
      <c r="J166" s="1" t="s">
        <v>2027</v>
      </c>
      <c r="K166" s="1">
        <v>115473</v>
      </c>
      <c r="L166" s="1">
        <v>5.24</v>
      </c>
      <c r="M166" s="1">
        <v>121524.27</v>
      </c>
    </row>
    <row r="167" spans="3:13" x14ac:dyDescent="0.25">
      <c r="C167" s="1" t="s">
        <v>176</v>
      </c>
      <c r="D167" s="1" t="s">
        <v>1176</v>
      </c>
      <c r="E167" s="1" t="s">
        <v>2011</v>
      </c>
      <c r="F167" s="1">
        <v>46</v>
      </c>
      <c r="G167" s="1" t="s">
        <v>2016</v>
      </c>
      <c r="H167" s="1" t="s">
        <v>2021</v>
      </c>
      <c r="I167" s="1">
        <v>36</v>
      </c>
      <c r="J167" s="1" t="s">
        <v>2024</v>
      </c>
      <c r="K167" s="1">
        <v>42632</v>
      </c>
      <c r="L167" s="1">
        <v>19.46</v>
      </c>
      <c r="M167" s="1">
        <v>50926.17</v>
      </c>
    </row>
    <row r="168" spans="3:13" x14ac:dyDescent="0.25">
      <c r="C168" s="1" t="s">
        <v>177</v>
      </c>
      <c r="D168" s="1" t="s">
        <v>1177</v>
      </c>
      <c r="E168" s="1" t="s">
        <v>2012</v>
      </c>
      <c r="F168" s="1">
        <v>58</v>
      </c>
      <c r="G168" s="1" t="s">
        <v>2017</v>
      </c>
      <c r="H168" s="1" t="s">
        <v>2022</v>
      </c>
      <c r="I168" s="1">
        <v>5</v>
      </c>
      <c r="J168" s="1" t="s">
        <v>2027</v>
      </c>
      <c r="K168" s="1">
        <v>60607</v>
      </c>
      <c r="L168" s="1">
        <v>10.65</v>
      </c>
      <c r="M168" s="1">
        <v>67064.55</v>
      </c>
    </row>
    <row r="169" spans="3:13" x14ac:dyDescent="0.25">
      <c r="C169" s="1" t="s">
        <v>178</v>
      </c>
      <c r="D169" s="1" t="s">
        <v>1178</v>
      </c>
      <c r="E169" s="1" t="s">
        <v>2011</v>
      </c>
      <c r="F169" s="1">
        <v>49</v>
      </c>
      <c r="G169" s="1" t="s">
        <v>2013</v>
      </c>
      <c r="H169" s="1" t="s">
        <v>2019</v>
      </c>
      <c r="I169" s="1">
        <v>13</v>
      </c>
      <c r="J169" s="1" t="s">
        <v>2024</v>
      </c>
      <c r="K169" s="1">
        <v>121873</v>
      </c>
      <c r="L169" s="1">
        <v>14.05</v>
      </c>
      <c r="M169" s="1">
        <v>138993.96</v>
      </c>
    </row>
    <row r="170" spans="3:13" x14ac:dyDescent="0.25">
      <c r="C170" s="1" t="s">
        <v>179</v>
      </c>
      <c r="D170" s="1" t="s">
        <v>1179</v>
      </c>
      <c r="E170" s="1" t="s">
        <v>2011</v>
      </c>
      <c r="F170" s="1">
        <v>31</v>
      </c>
      <c r="G170" s="1" t="s">
        <v>2014</v>
      </c>
      <c r="H170" s="1" t="s">
        <v>2019</v>
      </c>
      <c r="I170" s="1">
        <v>23</v>
      </c>
      <c r="J170" s="1" t="s">
        <v>2025</v>
      </c>
      <c r="K170" s="1">
        <v>95756</v>
      </c>
      <c r="L170" s="1">
        <v>6.2</v>
      </c>
      <c r="M170" s="1">
        <v>101688.78</v>
      </c>
    </row>
    <row r="171" spans="3:13" x14ac:dyDescent="0.25">
      <c r="C171" s="1" t="s">
        <v>180</v>
      </c>
      <c r="D171" s="1" t="s">
        <v>1180</v>
      </c>
      <c r="E171" s="1" t="s">
        <v>2012</v>
      </c>
      <c r="F171" s="1">
        <v>38</v>
      </c>
      <c r="G171" s="1" t="s">
        <v>2013</v>
      </c>
      <c r="H171" s="1" t="s">
        <v>2022</v>
      </c>
      <c r="I171" s="1">
        <v>30</v>
      </c>
      <c r="J171" s="1" t="s">
        <v>2025</v>
      </c>
      <c r="K171" s="1">
        <v>76994</v>
      </c>
      <c r="L171" s="1">
        <v>15.25</v>
      </c>
      <c r="M171" s="1">
        <v>88733.06</v>
      </c>
    </row>
    <row r="172" spans="3:13" x14ac:dyDescent="0.25">
      <c r="C172" s="1" t="s">
        <v>181</v>
      </c>
      <c r="D172" s="1" t="s">
        <v>1181</v>
      </c>
      <c r="E172" s="1" t="s">
        <v>2012</v>
      </c>
      <c r="F172" s="1">
        <v>43</v>
      </c>
      <c r="G172" s="1" t="s">
        <v>2018</v>
      </c>
      <c r="H172" s="1" t="s">
        <v>2023</v>
      </c>
      <c r="I172" s="1">
        <v>37</v>
      </c>
      <c r="J172" s="1" t="s">
        <v>2027</v>
      </c>
      <c r="K172" s="1">
        <v>93382</v>
      </c>
      <c r="L172" s="1">
        <v>18.989999999999998</v>
      </c>
      <c r="M172" s="1">
        <v>111113.84</v>
      </c>
    </row>
    <row r="173" spans="3:13" x14ac:dyDescent="0.25">
      <c r="C173" s="1" t="s">
        <v>182</v>
      </c>
      <c r="D173" s="1" t="s">
        <v>1182</v>
      </c>
      <c r="E173" s="1" t="s">
        <v>2011</v>
      </c>
      <c r="F173" s="1">
        <v>47</v>
      </c>
      <c r="G173" s="1" t="s">
        <v>2013</v>
      </c>
      <c r="H173" s="1" t="s">
        <v>2023</v>
      </c>
      <c r="I173" s="1">
        <v>25</v>
      </c>
      <c r="J173" s="1" t="s">
        <v>2024</v>
      </c>
      <c r="K173" s="1">
        <v>100354</v>
      </c>
      <c r="L173" s="1">
        <v>13.63</v>
      </c>
      <c r="M173" s="1">
        <v>114037.25</v>
      </c>
    </row>
    <row r="174" spans="3:13" x14ac:dyDescent="0.25">
      <c r="C174" s="1" t="s">
        <v>183</v>
      </c>
      <c r="D174" s="1" t="s">
        <v>1183</v>
      </c>
      <c r="E174" s="1" t="s">
        <v>2011</v>
      </c>
      <c r="F174" s="1">
        <v>46</v>
      </c>
      <c r="G174" s="1" t="s">
        <v>2018</v>
      </c>
      <c r="H174" s="1" t="s">
        <v>2021</v>
      </c>
      <c r="I174" s="1">
        <v>27</v>
      </c>
      <c r="J174" s="1" t="s">
        <v>2025</v>
      </c>
      <c r="K174" s="1">
        <v>86344</v>
      </c>
      <c r="L174" s="1">
        <v>6.89</v>
      </c>
      <c r="M174" s="1">
        <v>92294.6</v>
      </c>
    </row>
    <row r="175" spans="3:13" x14ac:dyDescent="0.25">
      <c r="C175" s="1" t="s">
        <v>184</v>
      </c>
      <c r="D175" s="1" t="s">
        <v>1184</v>
      </c>
      <c r="E175" s="1" t="s">
        <v>2012</v>
      </c>
      <c r="F175" s="1">
        <v>38</v>
      </c>
      <c r="G175" s="1" t="s">
        <v>2017</v>
      </c>
      <c r="H175" s="1" t="s">
        <v>2020</v>
      </c>
      <c r="I175" s="1">
        <v>14</v>
      </c>
      <c r="J175" s="1" t="s">
        <v>2026</v>
      </c>
      <c r="K175" s="1">
        <v>83775</v>
      </c>
      <c r="L175" s="1">
        <v>13.73</v>
      </c>
      <c r="M175" s="1">
        <v>95273.81</v>
      </c>
    </row>
    <row r="176" spans="3:13" x14ac:dyDescent="0.25">
      <c r="C176" s="1" t="s">
        <v>185</v>
      </c>
      <c r="D176" s="1" t="s">
        <v>1185</v>
      </c>
      <c r="E176" s="1" t="s">
        <v>2012</v>
      </c>
      <c r="F176" s="1">
        <v>34</v>
      </c>
      <c r="G176" s="1" t="s">
        <v>2014</v>
      </c>
      <c r="H176" s="1" t="s">
        <v>2023</v>
      </c>
      <c r="I176" s="1">
        <v>36</v>
      </c>
      <c r="J176" s="1" t="s">
        <v>2026</v>
      </c>
      <c r="K176" s="1">
        <v>37349</v>
      </c>
      <c r="L176" s="1">
        <v>16.5</v>
      </c>
      <c r="M176" s="1">
        <v>43509.8</v>
      </c>
    </row>
    <row r="177" spans="3:13" x14ac:dyDescent="0.25">
      <c r="C177" s="1" t="s">
        <v>186</v>
      </c>
      <c r="D177" s="1" t="s">
        <v>1186</v>
      </c>
      <c r="E177" s="1" t="s">
        <v>2012</v>
      </c>
      <c r="F177" s="1">
        <v>41</v>
      </c>
      <c r="G177" s="1" t="s">
        <v>2017</v>
      </c>
      <c r="H177" s="1" t="s">
        <v>2020</v>
      </c>
      <c r="I177" s="1">
        <v>39</v>
      </c>
      <c r="J177" s="1" t="s">
        <v>2024</v>
      </c>
      <c r="K177" s="1">
        <v>101154</v>
      </c>
      <c r="L177" s="1">
        <v>11.1</v>
      </c>
      <c r="M177" s="1">
        <v>112378.3</v>
      </c>
    </row>
    <row r="178" spans="3:13" x14ac:dyDescent="0.25">
      <c r="C178" s="1" t="s">
        <v>187</v>
      </c>
      <c r="D178" s="1" t="s">
        <v>1187</v>
      </c>
      <c r="E178" s="1" t="s">
        <v>2011</v>
      </c>
      <c r="F178" s="1">
        <v>46</v>
      </c>
      <c r="G178" s="1" t="s">
        <v>2015</v>
      </c>
      <c r="H178" s="1" t="s">
        <v>2019</v>
      </c>
      <c r="I178" s="1">
        <v>16</v>
      </c>
      <c r="J178" s="1" t="s">
        <v>2027</v>
      </c>
      <c r="K178" s="1">
        <v>57464</v>
      </c>
      <c r="L178" s="1">
        <v>18.2</v>
      </c>
      <c r="M178" s="1">
        <v>67921.05</v>
      </c>
    </row>
    <row r="179" spans="3:13" x14ac:dyDescent="0.25">
      <c r="C179" s="1" t="s">
        <v>188</v>
      </c>
      <c r="D179" s="1" t="s">
        <v>1188</v>
      </c>
      <c r="E179" s="1" t="s">
        <v>2011</v>
      </c>
      <c r="F179" s="1">
        <v>25</v>
      </c>
      <c r="G179" s="1" t="s">
        <v>2017</v>
      </c>
      <c r="H179" s="1" t="s">
        <v>2020</v>
      </c>
      <c r="I179" s="1">
        <v>22</v>
      </c>
      <c r="J179" s="1" t="s">
        <v>2025</v>
      </c>
      <c r="K179" s="1">
        <v>72624</v>
      </c>
      <c r="L179" s="1">
        <v>14.73</v>
      </c>
      <c r="M179" s="1">
        <v>83321.69</v>
      </c>
    </row>
    <row r="180" spans="3:13" x14ac:dyDescent="0.25">
      <c r="C180" s="1" t="s">
        <v>189</v>
      </c>
      <c r="D180" s="1" t="s">
        <v>1189</v>
      </c>
      <c r="E180" s="1" t="s">
        <v>2011</v>
      </c>
      <c r="F180" s="1">
        <v>31</v>
      </c>
      <c r="G180" s="1" t="s">
        <v>2018</v>
      </c>
      <c r="H180" s="1" t="s">
        <v>2019</v>
      </c>
      <c r="I180" s="1">
        <v>21</v>
      </c>
      <c r="J180" s="1" t="s">
        <v>2027</v>
      </c>
      <c r="K180" s="1">
        <v>67344</v>
      </c>
      <c r="L180" s="1">
        <v>18.489999999999998</v>
      </c>
      <c r="M180" s="1">
        <v>79795.05</v>
      </c>
    </row>
    <row r="181" spans="3:13" x14ac:dyDescent="0.25">
      <c r="C181" s="1" t="s">
        <v>190</v>
      </c>
      <c r="D181" s="1" t="s">
        <v>1190</v>
      </c>
      <c r="E181" s="1" t="s">
        <v>2011</v>
      </c>
      <c r="F181" s="1">
        <v>24</v>
      </c>
      <c r="G181" s="1" t="s">
        <v>2017</v>
      </c>
      <c r="H181" s="1" t="s">
        <v>2022</v>
      </c>
      <c r="I181" s="1">
        <v>21</v>
      </c>
      <c r="J181" s="1" t="s">
        <v>2026</v>
      </c>
      <c r="K181" s="1">
        <v>113791</v>
      </c>
      <c r="L181" s="1">
        <v>14.35</v>
      </c>
      <c r="M181" s="1">
        <v>130122.94</v>
      </c>
    </row>
    <row r="182" spans="3:13" x14ac:dyDescent="0.25">
      <c r="C182" s="1" t="s">
        <v>191</v>
      </c>
      <c r="D182" s="1" t="s">
        <v>1191</v>
      </c>
      <c r="E182" s="1" t="s">
        <v>2011</v>
      </c>
      <c r="F182" s="1">
        <v>39</v>
      </c>
      <c r="G182" s="1" t="s">
        <v>2017</v>
      </c>
      <c r="H182" s="1" t="s">
        <v>2022</v>
      </c>
      <c r="I182" s="1">
        <v>8</v>
      </c>
      <c r="J182" s="1" t="s">
        <v>2025</v>
      </c>
      <c r="K182" s="1">
        <v>54299</v>
      </c>
      <c r="L182" s="1">
        <v>6.97</v>
      </c>
      <c r="M182" s="1">
        <v>58083.27</v>
      </c>
    </row>
    <row r="183" spans="3:13" x14ac:dyDescent="0.25">
      <c r="C183" s="1" t="s">
        <v>192</v>
      </c>
      <c r="D183" s="1" t="s">
        <v>1192</v>
      </c>
      <c r="E183" s="1" t="s">
        <v>2011</v>
      </c>
      <c r="F183" s="1">
        <v>57</v>
      </c>
      <c r="G183" s="1" t="s">
        <v>2014</v>
      </c>
      <c r="H183" s="1" t="s">
        <v>2021</v>
      </c>
      <c r="I183" s="1">
        <v>16</v>
      </c>
      <c r="J183" s="1" t="s">
        <v>2027</v>
      </c>
      <c r="K183" s="1">
        <v>77975</v>
      </c>
      <c r="L183" s="1">
        <v>9.65</v>
      </c>
      <c r="M183" s="1">
        <v>85495.98</v>
      </c>
    </row>
    <row r="184" spans="3:13" x14ac:dyDescent="0.25">
      <c r="C184" s="1" t="s">
        <v>193</v>
      </c>
      <c r="D184" s="1" t="s">
        <v>1193</v>
      </c>
      <c r="E184" s="1" t="s">
        <v>2012</v>
      </c>
      <c r="F184" s="1">
        <v>43</v>
      </c>
      <c r="G184" s="1" t="s">
        <v>2017</v>
      </c>
      <c r="H184" s="1" t="s">
        <v>2023</v>
      </c>
      <c r="I184" s="1">
        <v>31</v>
      </c>
      <c r="J184" s="1" t="s">
        <v>2028</v>
      </c>
      <c r="K184" s="1">
        <v>31462</v>
      </c>
      <c r="L184" s="1">
        <v>8.0299999999999994</v>
      </c>
      <c r="M184" s="1">
        <v>33987.43</v>
      </c>
    </row>
    <row r="185" spans="3:13" x14ac:dyDescent="0.25">
      <c r="C185" s="1" t="s">
        <v>194</v>
      </c>
      <c r="D185" s="1" t="s">
        <v>1194</v>
      </c>
      <c r="E185" s="1" t="s">
        <v>2011</v>
      </c>
      <c r="F185" s="1">
        <v>55</v>
      </c>
      <c r="G185" s="1" t="s">
        <v>2014</v>
      </c>
      <c r="H185" s="1" t="s">
        <v>2021</v>
      </c>
      <c r="I185" s="1">
        <v>10</v>
      </c>
      <c r="J185" s="1" t="s">
        <v>2024</v>
      </c>
      <c r="K185" s="1">
        <v>111441</v>
      </c>
      <c r="L185" s="1">
        <v>18.63</v>
      </c>
      <c r="M185" s="1">
        <v>132205.13</v>
      </c>
    </row>
    <row r="186" spans="3:13" x14ac:dyDescent="0.25">
      <c r="C186" s="1" t="s">
        <v>195</v>
      </c>
      <c r="D186" s="1" t="s">
        <v>1195</v>
      </c>
      <c r="E186" s="1" t="s">
        <v>2011</v>
      </c>
      <c r="F186" s="1">
        <v>29</v>
      </c>
      <c r="G186" s="1" t="s">
        <v>2016</v>
      </c>
      <c r="H186" s="1" t="s">
        <v>2019</v>
      </c>
      <c r="I186" s="1">
        <v>32</v>
      </c>
      <c r="J186" s="1" t="s">
        <v>2024</v>
      </c>
      <c r="K186" s="1">
        <v>120456</v>
      </c>
      <c r="L186" s="1">
        <v>16.41</v>
      </c>
      <c r="M186" s="1">
        <v>140218.01</v>
      </c>
    </row>
    <row r="187" spans="3:13" x14ac:dyDescent="0.25">
      <c r="C187" s="1" t="s">
        <v>196</v>
      </c>
      <c r="D187" s="1" t="s">
        <v>1196</v>
      </c>
      <c r="E187" s="1" t="s">
        <v>2011</v>
      </c>
      <c r="F187" s="1">
        <v>40</v>
      </c>
      <c r="G187" s="1" t="s">
        <v>2015</v>
      </c>
      <c r="H187" s="1" t="s">
        <v>2021</v>
      </c>
      <c r="I187" s="1">
        <v>34</v>
      </c>
      <c r="J187" s="1" t="s">
        <v>2028</v>
      </c>
      <c r="K187" s="1">
        <v>111788</v>
      </c>
      <c r="L187" s="1">
        <v>15.15</v>
      </c>
      <c r="M187" s="1">
        <v>128719.38</v>
      </c>
    </row>
    <row r="188" spans="3:13" x14ac:dyDescent="0.25">
      <c r="C188" s="1" t="s">
        <v>197</v>
      </c>
      <c r="D188" s="1" t="s">
        <v>1197</v>
      </c>
      <c r="E188" s="1" t="s">
        <v>2012</v>
      </c>
      <c r="F188" s="1">
        <v>58</v>
      </c>
      <c r="G188" s="1" t="s">
        <v>2014</v>
      </c>
      <c r="H188" s="1" t="s">
        <v>2020</v>
      </c>
      <c r="I188" s="1">
        <v>9</v>
      </c>
      <c r="J188" s="1" t="s">
        <v>2026</v>
      </c>
      <c r="K188" s="1">
        <v>136540</v>
      </c>
      <c r="L188" s="1">
        <v>9.51</v>
      </c>
      <c r="M188" s="1">
        <v>149531.09</v>
      </c>
    </row>
    <row r="189" spans="3:13" x14ac:dyDescent="0.25">
      <c r="C189" s="1" t="s">
        <v>198</v>
      </c>
      <c r="D189" s="1" t="s">
        <v>1198</v>
      </c>
      <c r="E189" s="1" t="s">
        <v>2011</v>
      </c>
      <c r="F189" s="1">
        <v>27</v>
      </c>
      <c r="G189" s="1" t="s">
        <v>2018</v>
      </c>
      <c r="H189" s="1" t="s">
        <v>2019</v>
      </c>
      <c r="I189" s="1">
        <v>17</v>
      </c>
      <c r="J189" s="1" t="s">
        <v>2025</v>
      </c>
      <c r="K189" s="1">
        <v>70581</v>
      </c>
      <c r="L189" s="1">
        <v>7.76</v>
      </c>
      <c r="M189" s="1">
        <v>76058.559999999998</v>
      </c>
    </row>
    <row r="190" spans="3:13" x14ac:dyDescent="0.25">
      <c r="C190" s="1" t="s">
        <v>199</v>
      </c>
      <c r="D190" s="1" t="s">
        <v>1199</v>
      </c>
      <c r="E190" s="1" t="s">
        <v>2011</v>
      </c>
      <c r="F190" s="1">
        <v>47</v>
      </c>
      <c r="G190" s="1" t="s">
        <v>2016</v>
      </c>
      <c r="H190" s="1" t="s">
        <v>2022</v>
      </c>
      <c r="I190" s="1">
        <v>11</v>
      </c>
      <c r="J190" s="1" t="s">
        <v>2024</v>
      </c>
      <c r="K190" s="1">
        <v>130372</v>
      </c>
      <c r="L190" s="1">
        <v>16.350000000000001</v>
      </c>
      <c r="M190" s="1">
        <v>151683.60999999999</v>
      </c>
    </row>
    <row r="191" spans="3:13" x14ac:dyDescent="0.25">
      <c r="C191" s="1" t="s">
        <v>200</v>
      </c>
      <c r="D191" s="1" t="s">
        <v>1200</v>
      </c>
      <c r="E191" s="1" t="s">
        <v>2012</v>
      </c>
      <c r="F191" s="1">
        <v>55</v>
      </c>
      <c r="G191" s="1" t="s">
        <v>2014</v>
      </c>
      <c r="H191" s="1" t="s">
        <v>2023</v>
      </c>
      <c r="I191" s="1">
        <v>32</v>
      </c>
      <c r="J191" s="1" t="s">
        <v>2028</v>
      </c>
      <c r="K191" s="1">
        <v>101289</v>
      </c>
      <c r="L191" s="1">
        <v>12.11</v>
      </c>
      <c r="M191" s="1">
        <v>113557.5</v>
      </c>
    </row>
    <row r="192" spans="3:13" x14ac:dyDescent="0.25">
      <c r="C192" s="1" t="s">
        <v>201</v>
      </c>
      <c r="D192" s="1" t="s">
        <v>1201</v>
      </c>
      <c r="E192" s="1" t="s">
        <v>2011</v>
      </c>
      <c r="F192" s="1">
        <v>27</v>
      </c>
      <c r="G192" s="1" t="s">
        <v>2014</v>
      </c>
      <c r="H192" s="1" t="s">
        <v>2019</v>
      </c>
      <c r="I192" s="1">
        <v>10</v>
      </c>
      <c r="J192" s="1" t="s">
        <v>2028</v>
      </c>
      <c r="K192" s="1">
        <v>135541</v>
      </c>
      <c r="L192" s="1">
        <v>8.39</v>
      </c>
      <c r="M192" s="1">
        <v>146908.60999999999</v>
      </c>
    </row>
    <row r="193" spans="3:13" x14ac:dyDescent="0.25">
      <c r="C193" s="1" t="s">
        <v>202</v>
      </c>
      <c r="D193" s="1" t="s">
        <v>1202</v>
      </c>
      <c r="E193" s="1" t="s">
        <v>2011</v>
      </c>
      <c r="F193" s="1">
        <v>58</v>
      </c>
      <c r="G193" s="1" t="s">
        <v>2015</v>
      </c>
      <c r="H193" s="1" t="s">
        <v>2019</v>
      </c>
      <c r="I193" s="1">
        <v>22</v>
      </c>
      <c r="J193" s="1" t="s">
        <v>2026</v>
      </c>
      <c r="K193" s="1">
        <v>44175</v>
      </c>
      <c r="L193" s="1">
        <v>14.25</v>
      </c>
      <c r="M193" s="1">
        <v>50469.64</v>
      </c>
    </row>
    <row r="194" spans="3:13" x14ac:dyDescent="0.25">
      <c r="C194" s="1" t="s">
        <v>203</v>
      </c>
      <c r="D194" s="1" t="s">
        <v>1203</v>
      </c>
      <c r="E194" s="1" t="s">
        <v>2011</v>
      </c>
      <c r="F194" s="1">
        <v>54</v>
      </c>
      <c r="G194" s="1" t="s">
        <v>2018</v>
      </c>
      <c r="H194" s="1" t="s">
        <v>2020</v>
      </c>
      <c r="I194" s="1">
        <v>17</v>
      </c>
      <c r="J194" s="1" t="s">
        <v>2026</v>
      </c>
      <c r="K194" s="1">
        <v>36191</v>
      </c>
      <c r="L194" s="1">
        <v>5.61</v>
      </c>
      <c r="M194" s="1">
        <v>38219.51</v>
      </c>
    </row>
    <row r="195" spans="3:13" x14ac:dyDescent="0.25">
      <c r="C195" s="1" t="s">
        <v>204</v>
      </c>
      <c r="D195" s="1" t="s">
        <v>1204</v>
      </c>
      <c r="E195" s="1" t="s">
        <v>2011</v>
      </c>
      <c r="F195" s="1">
        <v>43</v>
      </c>
      <c r="G195" s="1" t="s">
        <v>2013</v>
      </c>
      <c r="H195" s="1" t="s">
        <v>2023</v>
      </c>
      <c r="I195" s="1">
        <v>4</v>
      </c>
      <c r="J195" s="1" t="s">
        <v>2027</v>
      </c>
      <c r="K195" s="1">
        <v>113434</v>
      </c>
      <c r="L195" s="1">
        <v>9.89</v>
      </c>
      <c r="M195" s="1">
        <v>124655.52</v>
      </c>
    </row>
    <row r="196" spans="3:13" x14ac:dyDescent="0.25">
      <c r="C196" s="1" t="s">
        <v>205</v>
      </c>
      <c r="D196" s="1" t="s">
        <v>1205</v>
      </c>
      <c r="E196" s="1" t="s">
        <v>2011</v>
      </c>
      <c r="F196" s="1">
        <v>42</v>
      </c>
      <c r="G196" s="1" t="s">
        <v>2013</v>
      </c>
      <c r="H196" s="1" t="s">
        <v>2022</v>
      </c>
      <c r="I196" s="1">
        <v>25</v>
      </c>
      <c r="J196" s="1" t="s">
        <v>2024</v>
      </c>
      <c r="K196" s="1">
        <v>114518</v>
      </c>
      <c r="L196" s="1">
        <v>12.03</v>
      </c>
      <c r="M196" s="1">
        <v>128292.63</v>
      </c>
    </row>
    <row r="197" spans="3:13" x14ac:dyDescent="0.25">
      <c r="C197" s="1" t="s">
        <v>206</v>
      </c>
      <c r="D197" s="1" t="s">
        <v>1206</v>
      </c>
      <c r="E197" s="1" t="s">
        <v>2012</v>
      </c>
      <c r="F197" s="1">
        <v>27</v>
      </c>
      <c r="G197" s="1" t="s">
        <v>2014</v>
      </c>
      <c r="H197" s="1" t="s">
        <v>2019</v>
      </c>
      <c r="I197" s="1">
        <v>21</v>
      </c>
      <c r="J197" s="1" t="s">
        <v>2027</v>
      </c>
      <c r="K197" s="1">
        <v>110158</v>
      </c>
      <c r="L197" s="1">
        <v>7.22</v>
      </c>
      <c r="M197" s="1">
        <v>118110.72</v>
      </c>
    </row>
    <row r="198" spans="3:13" x14ac:dyDescent="0.25">
      <c r="C198" s="1" t="s">
        <v>207</v>
      </c>
      <c r="D198" s="1" t="s">
        <v>1207</v>
      </c>
      <c r="E198" s="1" t="s">
        <v>2012</v>
      </c>
      <c r="F198" s="1">
        <v>27</v>
      </c>
      <c r="G198" s="1" t="s">
        <v>2017</v>
      </c>
      <c r="H198" s="1" t="s">
        <v>2019</v>
      </c>
      <c r="I198" s="1">
        <v>37</v>
      </c>
      <c r="J198" s="1" t="s">
        <v>2028</v>
      </c>
      <c r="K198" s="1">
        <v>96537</v>
      </c>
      <c r="L198" s="1">
        <v>19.77</v>
      </c>
      <c r="M198" s="1">
        <v>115622.19</v>
      </c>
    </row>
    <row r="199" spans="3:13" x14ac:dyDescent="0.25">
      <c r="C199" s="1" t="s">
        <v>208</v>
      </c>
      <c r="D199" s="1" t="s">
        <v>1208</v>
      </c>
      <c r="E199" s="1" t="s">
        <v>2012</v>
      </c>
      <c r="F199" s="1">
        <v>25</v>
      </c>
      <c r="G199" s="1" t="s">
        <v>2018</v>
      </c>
      <c r="H199" s="1" t="s">
        <v>2020</v>
      </c>
      <c r="I199" s="1">
        <v>38</v>
      </c>
      <c r="J199" s="1" t="s">
        <v>2025</v>
      </c>
      <c r="K199" s="1">
        <v>145721</v>
      </c>
      <c r="L199" s="1">
        <v>8.14</v>
      </c>
      <c r="M199" s="1">
        <v>157577.53</v>
      </c>
    </row>
    <row r="200" spans="3:13" x14ac:dyDescent="0.25">
      <c r="C200" s="1" t="s">
        <v>209</v>
      </c>
      <c r="D200" s="1" t="s">
        <v>1209</v>
      </c>
      <c r="E200" s="1" t="s">
        <v>2011</v>
      </c>
      <c r="F200" s="1">
        <v>51</v>
      </c>
      <c r="G200" s="1" t="s">
        <v>2016</v>
      </c>
      <c r="H200" s="1" t="s">
        <v>2021</v>
      </c>
      <c r="I200" s="1">
        <v>1</v>
      </c>
      <c r="J200" s="1" t="s">
        <v>2025</v>
      </c>
      <c r="K200" s="1">
        <v>77645</v>
      </c>
      <c r="L200" s="1">
        <v>6.96</v>
      </c>
      <c r="M200" s="1">
        <v>83045.440000000002</v>
      </c>
    </row>
    <row r="201" spans="3:13" x14ac:dyDescent="0.25">
      <c r="C201" s="1" t="s">
        <v>210</v>
      </c>
      <c r="D201" s="1" t="s">
        <v>1210</v>
      </c>
      <c r="E201" s="1" t="s">
        <v>2011</v>
      </c>
      <c r="F201" s="1">
        <v>32</v>
      </c>
      <c r="G201" s="1" t="s">
        <v>2017</v>
      </c>
      <c r="H201" s="1" t="s">
        <v>2022</v>
      </c>
      <c r="I201" s="1">
        <v>25</v>
      </c>
      <c r="J201" s="1" t="s">
        <v>2026</v>
      </c>
      <c r="K201" s="1">
        <v>138536</v>
      </c>
      <c r="L201" s="1">
        <v>8.0500000000000007</v>
      </c>
      <c r="M201" s="1">
        <v>149692.34</v>
      </c>
    </row>
    <row r="202" spans="3:13" x14ac:dyDescent="0.25">
      <c r="C202" s="1" t="s">
        <v>211</v>
      </c>
      <c r="D202" s="1" t="s">
        <v>1211</v>
      </c>
      <c r="E202" s="1" t="s">
        <v>2011</v>
      </c>
      <c r="F202" s="1">
        <v>51</v>
      </c>
      <c r="G202" s="1" t="s">
        <v>2017</v>
      </c>
      <c r="H202" s="1" t="s">
        <v>2023</v>
      </c>
      <c r="I202" s="1">
        <v>36</v>
      </c>
      <c r="J202" s="1" t="s">
        <v>2025</v>
      </c>
      <c r="K202" s="1">
        <v>53283</v>
      </c>
      <c r="L202" s="1">
        <v>16.54</v>
      </c>
      <c r="M202" s="1">
        <v>62093.83</v>
      </c>
    </row>
    <row r="203" spans="3:13" x14ac:dyDescent="0.25">
      <c r="C203" s="1" t="s">
        <v>212</v>
      </c>
      <c r="D203" s="1" t="s">
        <v>1212</v>
      </c>
      <c r="E203" s="1" t="s">
        <v>2012</v>
      </c>
      <c r="F203" s="1">
        <v>52</v>
      </c>
      <c r="G203" s="1" t="s">
        <v>2018</v>
      </c>
      <c r="H203" s="1" t="s">
        <v>2019</v>
      </c>
      <c r="I203" s="1">
        <v>17</v>
      </c>
      <c r="J203" s="1" t="s">
        <v>2025</v>
      </c>
      <c r="K203" s="1">
        <v>116971</v>
      </c>
      <c r="L203" s="1">
        <v>11.38</v>
      </c>
      <c r="M203" s="1">
        <v>130285.32</v>
      </c>
    </row>
    <row r="204" spans="3:13" x14ac:dyDescent="0.25">
      <c r="C204" s="1" t="s">
        <v>213</v>
      </c>
      <c r="D204" s="1" t="s">
        <v>1213</v>
      </c>
      <c r="E204" s="1" t="s">
        <v>2011</v>
      </c>
      <c r="F204" s="1">
        <v>45</v>
      </c>
      <c r="G204" s="1" t="s">
        <v>2014</v>
      </c>
      <c r="H204" s="1" t="s">
        <v>2019</v>
      </c>
      <c r="I204" s="1">
        <v>24</v>
      </c>
      <c r="J204" s="1" t="s">
        <v>2025</v>
      </c>
      <c r="K204" s="1">
        <v>122759</v>
      </c>
      <c r="L204" s="1">
        <v>13.48</v>
      </c>
      <c r="M204" s="1">
        <v>139308.43</v>
      </c>
    </row>
    <row r="205" spans="3:13" x14ac:dyDescent="0.25">
      <c r="C205" s="1" t="s">
        <v>214</v>
      </c>
      <c r="D205" s="1" t="s">
        <v>1214</v>
      </c>
      <c r="E205" s="1" t="s">
        <v>2011</v>
      </c>
      <c r="F205" s="1">
        <v>30</v>
      </c>
      <c r="G205" s="1" t="s">
        <v>2014</v>
      </c>
      <c r="H205" s="1" t="s">
        <v>2022</v>
      </c>
      <c r="I205" s="1">
        <v>2</v>
      </c>
      <c r="J205" s="1" t="s">
        <v>2028</v>
      </c>
      <c r="K205" s="1">
        <v>89123</v>
      </c>
      <c r="L205" s="1">
        <v>5.32</v>
      </c>
      <c r="M205" s="1">
        <v>93860.01</v>
      </c>
    </row>
    <row r="206" spans="3:13" x14ac:dyDescent="0.25">
      <c r="C206" s="1" t="s">
        <v>215</v>
      </c>
      <c r="D206" s="1" t="s">
        <v>1215</v>
      </c>
      <c r="E206" s="1" t="s">
        <v>2012</v>
      </c>
      <c r="F206" s="1">
        <v>24</v>
      </c>
      <c r="G206" s="1" t="s">
        <v>2014</v>
      </c>
      <c r="H206" s="1" t="s">
        <v>2021</v>
      </c>
      <c r="I206" s="1">
        <v>15</v>
      </c>
      <c r="J206" s="1" t="s">
        <v>2025</v>
      </c>
      <c r="K206" s="1">
        <v>132780</v>
      </c>
      <c r="L206" s="1">
        <v>5.52</v>
      </c>
      <c r="M206" s="1">
        <v>140104.76999999999</v>
      </c>
    </row>
    <row r="207" spans="3:13" x14ac:dyDescent="0.25">
      <c r="C207" s="1" t="s">
        <v>216</v>
      </c>
      <c r="D207" s="1" t="s">
        <v>1216</v>
      </c>
      <c r="E207" s="1" t="s">
        <v>2011</v>
      </c>
      <c r="F207" s="1">
        <v>52</v>
      </c>
      <c r="G207" s="1" t="s">
        <v>2014</v>
      </c>
      <c r="H207" s="1" t="s">
        <v>2019</v>
      </c>
      <c r="I207" s="1">
        <v>32</v>
      </c>
      <c r="J207" s="1" t="s">
        <v>2025</v>
      </c>
      <c r="K207" s="1">
        <v>60024</v>
      </c>
      <c r="L207" s="1">
        <v>11.69</v>
      </c>
      <c r="M207" s="1">
        <v>67039.23</v>
      </c>
    </row>
    <row r="208" spans="3:13" x14ac:dyDescent="0.25">
      <c r="C208" s="1" t="s">
        <v>217</v>
      </c>
      <c r="D208" s="1" t="s">
        <v>1217</v>
      </c>
      <c r="E208" s="1" t="s">
        <v>2012</v>
      </c>
      <c r="F208" s="1">
        <v>58</v>
      </c>
      <c r="G208" s="1" t="s">
        <v>2013</v>
      </c>
      <c r="H208" s="1" t="s">
        <v>2022</v>
      </c>
      <c r="I208" s="1">
        <v>39</v>
      </c>
      <c r="J208" s="1" t="s">
        <v>2025</v>
      </c>
      <c r="K208" s="1">
        <v>79630</v>
      </c>
      <c r="L208" s="1">
        <v>17.25</v>
      </c>
      <c r="M208" s="1">
        <v>93366.04</v>
      </c>
    </row>
    <row r="209" spans="3:13" x14ac:dyDescent="0.25">
      <c r="C209" s="1" t="s">
        <v>218</v>
      </c>
      <c r="D209" s="1" t="s">
        <v>1218</v>
      </c>
      <c r="E209" s="1" t="s">
        <v>2012</v>
      </c>
      <c r="F209" s="1">
        <v>57</v>
      </c>
      <c r="G209" s="1" t="s">
        <v>2014</v>
      </c>
      <c r="H209" s="1" t="s">
        <v>2020</v>
      </c>
      <c r="I209" s="1">
        <v>6</v>
      </c>
      <c r="J209" s="1" t="s">
        <v>2027</v>
      </c>
      <c r="K209" s="1">
        <v>60734</v>
      </c>
      <c r="L209" s="1">
        <v>18.28</v>
      </c>
      <c r="M209" s="1">
        <v>71835.31</v>
      </c>
    </row>
    <row r="210" spans="3:13" x14ac:dyDescent="0.25">
      <c r="C210" s="1" t="s">
        <v>219</v>
      </c>
      <c r="D210" s="1" t="s">
        <v>1219</v>
      </c>
      <c r="E210" s="1" t="s">
        <v>2012</v>
      </c>
      <c r="F210" s="1">
        <v>45</v>
      </c>
      <c r="G210" s="1" t="s">
        <v>2013</v>
      </c>
      <c r="H210" s="1" t="s">
        <v>2021</v>
      </c>
      <c r="I210" s="1">
        <v>1</v>
      </c>
      <c r="J210" s="1" t="s">
        <v>2028</v>
      </c>
      <c r="K210" s="1">
        <v>30515</v>
      </c>
      <c r="L210" s="1">
        <v>6.3</v>
      </c>
      <c r="M210" s="1">
        <v>32437.63</v>
      </c>
    </row>
    <row r="211" spans="3:13" x14ac:dyDescent="0.25">
      <c r="C211" s="1" t="s">
        <v>220</v>
      </c>
      <c r="D211" s="1" t="s">
        <v>1220</v>
      </c>
      <c r="E211" s="1" t="s">
        <v>2011</v>
      </c>
      <c r="F211" s="1">
        <v>52</v>
      </c>
      <c r="G211" s="1" t="s">
        <v>2013</v>
      </c>
      <c r="H211" s="1" t="s">
        <v>2023</v>
      </c>
      <c r="I211" s="1">
        <v>23</v>
      </c>
      <c r="J211" s="1" t="s">
        <v>2026</v>
      </c>
      <c r="K211" s="1">
        <v>140782</v>
      </c>
      <c r="L211" s="1">
        <v>13.08</v>
      </c>
      <c r="M211" s="1">
        <v>159189.88</v>
      </c>
    </row>
    <row r="212" spans="3:13" x14ac:dyDescent="0.25">
      <c r="C212" s="1" t="s">
        <v>221</v>
      </c>
      <c r="D212" s="1" t="s">
        <v>1221</v>
      </c>
      <c r="E212" s="1" t="s">
        <v>2011</v>
      </c>
      <c r="F212" s="1">
        <v>27</v>
      </c>
      <c r="G212" s="1" t="s">
        <v>2014</v>
      </c>
      <c r="H212" s="1" t="s">
        <v>2019</v>
      </c>
      <c r="I212" s="1">
        <v>39</v>
      </c>
      <c r="J212" s="1" t="s">
        <v>2027</v>
      </c>
      <c r="K212" s="1">
        <v>96727</v>
      </c>
      <c r="L212" s="1">
        <v>18.7</v>
      </c>
      <c r="M212" s="1">
        <v>114813.45</v>
      </c>
    </row>
    <row r="213" spans="3:13" x14ac:dyDescent="0.25">
      <c r="C213" s="1" t="s">
        <v>222</v>
      </c>
      <c r="D213" s="1" t="s">
        <v>1222</v>
      </c>
      <c r="E213" s="1" t="s">
        <v>2011</v>
      </c>
      <c r="F213" s="1">
        <v>23</v>
      </c>
      <c r="G213" s="1" t="s">
        <v>2015</v>
      </c>
      <c r="H213" s="1" t="s">
        <v>2022</v>
      </c>
      <c r="I213" s="1">
        <v>17</v>
      </c>
      <c r="J213" s="1" t="s">
        <v>2024</v>
      </c>
      <c r="K213" s="1">
        <v>127800</v>
      </c>
      <c r="L213" s="1">
        <v>10.82</v>
      </c>
      <c r="M213" s="1">
        <v>141627.44</v>
      </c>
    </row>
    <row r="214" spans="3:13" x14ac:dyDescent="0.25">
      <c r="C214" s="1" t="s">
        <v>223</v>
      </c>
      <c r="D214" s="1" t="s">
        <v>1223</v>
      </c>
      <c r="E214" s="1" t="s">
        <v>2011</v>
      </c>
      <c r="F214" s="1">
        <v>41</v>
      </c>
      <c r="G214" s="1" t="s">
        <v>2016</v>
      </c>
      <c r="H214" s="1" t="s">
        <v>2020</v>
      </c>
      <c r="I214" s="1">
        <v>34</v>
      </c>
      <c r="J214" s="1" t="s">
        <v>2028</v>
      </c>
      <c r="K214" s="1">
        <v>139164</v>
      </c>
      <c r="L214" s="1">
        <v>17.440000000000001</v>
      </c>
      <c r="M214" s="1">
        <v>163439.04999999999</v>
      </c>
    </row>
    <row r="215" spans="3:13" x14ac:dyDescent="0.25">
      <c r="C215" s="1" t="s">
        <v>224</v>
      </c>
      <c r="D215" s="1" t="s">
        <v>1224</v>
      </c>
      <c r="E215" s="1" t="s">
        <v>2011</v>
      </c>
      <c r="F215" s="1">
        <v>49</v>
      </c>
      <c r="G215" s="1" t="s">
        <v>2017</v>
      </c>
      <c r="H215" s="1" t="s">
        <v>2023</v>
      </c>
      <c r="I215" s="1">
        <v>29</v>
      </c>
      <c r="J215" s="1" t="s">
        <v>2028</v>
      </c>
      <c r="K215" s="1">
        <v>76216</v>
      </c>
      <c r="L215" s="1">
        <v>7.01</v>
      </c>
      <c r="M215" s="1">
        <v>81555.259999999995</v>
      </c>
    </row>
    <row r="216" spans="3:13" x14ac:dyDescent="0.25">
      <c r="C216" s="1" t="s">
        <v>225</v>
      </c>
      <c r="D216" s="1" t="s">
        <v>1225</v>
      </c>
      <c r="E216" s="1" t="s">
        <v>2011</v>
      </c>
      <c r="F216" s="1">
        <v>32</v>
      </c>
      <c r="G216" s="1" t="s">
        <v>2013</v>
      </c>
      <c r="H216" s="1" t="s">
        <v>2022</v>
      </c>
      <c r="I216" s="1">
        <v>9</v>
      </c>
      <c r="J216" s="1" t="s">
        <v>2024</v>
      </c>
      <c r="K216" s="1">
        <v>101833</v>
      </c>
      <c r="L216" s="1">
        <v>19.03</v>
      </c>
      <c r="M216" s="1">
        <v>121212.75</v>
      </c>
    </row>
    <row r="217" spans="3:13" x14ac:dyDescent="0.25">
      <c r="C217" s="1" t="s">
        <v>226</v>
      </c>
      <c r="D217" s="1" t="s">
        <v>1226</v>
      </c>
      <c r="E217" s="1" t="s">
        <v>2011</v>
      </c>
      <c r="F217" s="1">
        <v>25</v>
      </c>
      <c r="G217" s="1" t="s">
        <v>2018</v>
      </c>
      <c r="H217" s="1" t="s">
        <v>2022</v>
      </c>
      <c r="I217" s="1">
        <v>13</v>
      </c>
      <c r="J217" s="1" t="s">
        <v>2024</v>
      </c>
      <c r="K217" s="1">
        <v>88755</v>
      </c>
      <c r="L217" s="1">
        <v>16.27</v>
      </c>
      <c r="M217" s="1">
        <v>103196.64</v>
      </c>
    </row>
    <row r="218" spans="3:13" x14ac:dyDescent="0.25">
      <c r="C218" s="1" t="s">
        <v>227</v>
      </c>
      <c r="D218" s="1" t="s">
        <v>1227</v>
      </c>
      <c r="E218" s="1" t="s">
        <v>2012</v>
      </c>
      <c r="F218" s="1">
        <v>36</v>
      </c>
      <c r="G218" s="1" t="s">
        <v>2018</v>
      </c>
      <c r="H218" s="1" t="s">
        <v>2023</v>
      </c>
      <c r="I218" s="1">
        <v>6</v>
      </c>
      <c r="J218" s="1" t="s">
        <v>2024</v>
      </c>
      <c r="K218" s="1">
        <v>57856</v>
      </c>
      <c r="L218" s="1">
        <v>19.12</v>
      </c>
      <c r="M218" s="1">
        <v>68918.080000000002</v>
      </c>
    </row>
    <row r="219" spans="3:13" x14ac:dyDescent="0.25">
      <c r="C219" s="1" t="s">
        <v>228</v>
      </c>
      <c r="D219" s="1" t="s">
        <v>1228</v>
      </c>
      <c r="E219" s="1" t="s">
        <v>2011</v>
      </c>
      <c r="F219" s="1">
        <v>27</v>
      </c>
      <c r="G219" s="1" t="s">
        <v>2016</v>
      </c>
      <c r="H219" s="1" t="s">
        <v>2020</v>
      </c>
      <c r="I219" s="1">
        <v>6</v>
      </c>
      <c r="J219" s="1" t="s">
        <v>2026</v>
      </c>
      <c r="K219" s="1">
        <v>144959</v>
      </c>
      <c r="L219" s="1">
        <v>15.15</v>
      </c>
      <c r="M219" s="1">
        <v>166919.21</v>
      </c>
    </row>
    <row r="220" spans="3:13" x14ac:dyDescent="0.25">
      <c r="C220" s="1" t="s">
        <v>229</v>
      </c>
      <c r="D220" s="1" t="s">
        <v>1229</v>
      </c>
      <c r="E220" s="1" t="s">
        <v>2012</v>
      </c>
      <c r="F220" s="1">
        <v>51</v>
      </c>
      <c r="G220" s="1" t="s">
        <v>2018</v>
      </c>
      <c r="H220" s="1" t="s">
        <v>2020</v>
      </c>
      <c r="I220" s="1">
        <v>20</v>
      </c>
      <c r="J220" s="1" t="s">
        <v>2025</v>
      </c>
      <c r="K220" s="1">
        <v>103870</v>
      </c>
      <c r="L220" s="1">
        <v>10.45</v>
      </c>
      <c r="M220" s="1">
        <v>114725.51</v>
      </c>
    </row>
    <row r="221" spans="3:13" x14ac:dyDescent="0.25">
      <c r="C221" s="1" t="s">
        <v>230</v>
      </c>
      <c r="D221" s="1" t="s">
        <v>1230</v>
      </c>
      <c r="E221" s="1" t="s">
        <v>2011</v>
      </c>
      <c r="F221" s="1">
        <v>59</v>
      </c>
      <c r="G221" s="1" t="s">
        <v>2015</v>
      </c>
      <c r="H221" s="1" t="s">
        <v>2021</v>
      </c>
      <c r="I221" s="1">
        <v>3</v>
      </c>
      <c r="J221" s="1" t="s">
        <v>2028</v>
      </c>
      <c r="K221" s="1">
        <v>54162</v>
      </c>
      <c r="L221" s="1">
        <v>19.07</v>
      </c>
      <c r="M221" s="1">
        <v>64492.17</v>
      </c>
    </row>
    <row r="222" spans="3:13" x14ac:dyDescent="0.25">
      <c r="C222" s="1" t="s">
        <v>231</v>
      </c>
      <c r="D222" s="1" t="s">
        <v>1231</v>
      </c>
      <c r="E222" s="1" t="s">
        <v>2011</v>
      </c>
      <c r="F222" s="1">
        <v>23</v>
      </c>
      <c r="G222" s="1" t="s">
        <v>2018</v>
      </c>
      <c r="H222" s="1" t="s">
        <v>2019</v>
      </c>
      <c r="I222" s="1">
        <v>17</v>
      </c>
      <c r="J222" s="1" t="s">
        <v>2025</v>
      </c>
      <c r="K222" s="1">
        <v>36008</v>
      </c>
      <c r="L222" s="1">
        <v>9.1300000000000008</v>
      </c>
      <c r="M222" s="1">
        <v>39296.79</v>
      </c>
    </row>
    <row r="223" spans="3:13" x14ac:dyDescent="0.25">
      <c r="C223" s="1" t="s">
        <v>232</v>
      </c>
      <c r="D223" s="1" t="s">
        <v>1232</v>
      </c>
      <c r="E223" s="1" t="s">
        <v>2011</v>
      </c>
      <c r="F223" s="1">
        <v>36</v>
      </c>
      <c r="G223" s="1" t="s">
        <v>2017</v>
      </c>
      <c r="H223" s="1" t="s">
        <v>2023</v>
      </c>
      <c r="I223" s="1">
        <v>12</v>
      </c>
      <c r="J223" s="1" t="s">
        <v>2025</v>
      </c>
      <c r="K223" s="1">
        <v>37987</v>
      </c>
      <c r="L223" s="1">
        <v>9.98</v>
      </c>
      <c r="M223" s="1">
        <v>41779.089999999997</v>
      </c>
    </row>
    <row r="224" spans="3:13" x14ac:dyDescent="0.25">
      <c r="C224" s="1" t="s">
        <v>233</v>
      </c>
      <c r="D224" s="1" t="s">
        <v>1233</v>
      </c>
      <c r="E224" s="1" t="s">
        <v>2012</v>
      </c>
      <c r="F224" s="1">
        <v>32</v>
      </c>
      <c r="G224" s="1" t="s">
        <v>2017</v>
      </c>
      <c r="H224" s="1" t="s">
        <v>2023</v>
      </c>
      <c r="I224" s="1">
        <v>1</v>
      </c>
      <c r="J224" s="1" t="s">
        <v>2024</v>
      </c>
      <c r="K224" s="1">
        <v>92532</v>
      </c>
      <c r="L224" s="1">
        <v>15.51</v>
      </c>
      <c r="M224" s="1">
        <v>106885.68</v>
      </c>
    </row>
    <row r="225" spans="3:13" x14ac:dyDescent="0.25">
      <c r="C225" s="1" t="s">
        <v>234</v>
      </c>
      <c r="D225" s="1" t="s">
        <v>1234</v>
      </c>
      <c r="E225" s="1" t="s">
        <v>2012</v>
      </c>
      <c r="F225" s="1">
        <v>29</v>
      </c>
      <c r="G225" s="1" t="s">
        <v>2013</v>
      </c>
      <c r="H225" s="1" t="s">
        <v>2023</v>
      </c>
      <c r="I225" s="1">
        <v>17</v>
      </c>
      <c r="J225" s="1" t="s">
        <v>2026</v>
      </c>
      <c r="K225" s="1">
        <v>126502</v>
      </c>
      <c r="L225" s="1">
        <v>16.48</v>
      </c>
      <c r="M225" s="1">
        <v>147349.21</v>
      </c>
    </row>
    <row r="226" spans="3:13" x14ac:dyDescent="0.25">
      <c r="C226" s="1" t="s">
        <v>235</v>
      </c>
      <c r="D226" s="1" t="s">
        <v>1235</v>
      </c>
      <c r="E226" s="1" t="s">
        <v>2012</v>
      </c>
      <c r="F226" s="1">
        <v>47</v>
      </c>
      <c r="G226" s="1" t="s">
        <v>2014</v>
      </c>
      <c r="H226" s="1" t="s">
        <v>2020</v>
      </c>
      <c r="I226" s="1">
        <v>3</v>
      </c>
      <c r="J226" s="1" t="s">
        <v>2027</v>
      </c>
      <c r="K226" s="1">
        <v>33332</v>
      </c>
      <c r="L226" s="1">
        <v>18.940000000000001</v>
      </c>
      <c r="M226" s="1">
        <v>39645.43</v>
      </c>
    </row>
    <row r="227" spans="3:13" x14ac:dyDescent="0.25">
      <c r="C227" s="1" t="s">
        <v>236</v>
      </c>
      <c r="D227" s="1" t="s">
        <v>1236</v>
      </c>
      <c r="E227" s="1" t="s">
        <v>2012</v>
      </c>
      <c r="F227" s="1">
        <v>26</v>
      </c>
      <c r="G227" s="1" t="s">
        <v>2015</v>
      </c>
      <c r="H227" s="1" t="s">
        <v>2019</v>
      </c>
      <c r="I227" s="1">
        <v>26</v>
      </c>
      <c r="J227" s="1" t="s">
        <v>2026</v>
      </c>
      <c r="K227" s="1">
        <v>96323</v>
      </c>
      <c r="L227" s="1">
        <v>8.07</v>
      </c>
      <c r="M227" s="1">
        <v>104098.23</v>
      </c>
    </row>
    <row r="228" spans="3:13" x14ac:dyDescent="0.25">
      <c r="C228" s="1" t="s">
        <v>237</v>
      </c>
      <c r="D228" s="1" t="s">
        <v>1237</v>
      </c>
      <c r="E228" s="1" t="s">
        <v>2011</v>
      </c>
      <c r="F228" s="1">
        <v>27</v>
      </c>
      <c r="G228" s="1" t="s">
        <v>2013</v>
      </c>
      <c r="H228" s="1" t="s">
        <v>2021</v>
      </c>
      <c r="I228" s="1">
        <v>15</v>
      </c>
      <c r="J228" s="1" t="s">
        <v>2025</v>
      </c>
      <c r="K228" s="1">
        <v>68990</v>
      </c>
      <c r="L228" s="1">
        <v>16.97</v>
      </c>
      <c r="M228" s="1">
        <v>80697.58</v>
      </c>
    </row>
    <row r="229" spans="3:13" x14ac:dyDescent="0.25">
      <c r="C229" s="1" t="s">
        <v>238</v>
      </c>
      <c r="D229" s="1" t="s">
        <v>1238</v>
      </c>
      <c r="E229" s="1" t="s">
        <v>2012</v>
      </c>
      <c r="F229" s="1">
        <v>47</v>
      </c>
      <c r="G229" s="1" t="s">
        <v>2015</v>
      </c>
      <c r="H229" s="1" t="s">
        <v>2022</v>
      </c>
      <c r="I229" s="1">
        <v>36</v>
      </c>
      <c r="J229" s="1" t="s">
        <v>2026</v>
      </c>
      <c r="K229" s="1">
        <v>39873</v>
      </c>
      <c r="L229" s="1">
        <v>16.079999999999998</v>
      </c>
      <c r="M229" s="1">
        <v>46283.86</v>
      </c>
    </row>
    <row r="230" spans="3:13" x14ac:dyDescent="0.25">
      <c r="C230" s="1" t="s">
        <v>239</v>
      </c>
      <c r="D230" s="1" t="s">
        <v>1239</v>
      </c>
      <c r="E230" s="1" t="s">
        <v>2011</v>
      </c>
      <c r="F230" s="1">
        <v>25</v>
      </c>
      <c r="G230" s="1" t="s">
        <v>2014</v>
      </c>
      <c r="H230" s="1" t="s">
        <v>2022</v>
      </c>
      <c r="I230" s="1">
        <v>32</v>
      </c>
      <c r="J230" s="1" t="s">
        <v>2024</v>
      </c>
      <c r="K230" s="1">
        <v>112542</v>
      </c>
      <c r="L230" s="1">
        <v>5.96</v>
      </c>
      <c r="M230" s="1">
        <v>119246.04</v>
      </c>
    </row>
    <row r="231" spans="3:13" x14ac:dyDescent="0.25">
      <c r="C231" s="1" t="s">
        <v>240</v>
      </c>
      <c r="D231" s="1" t="s">
        <v>1240</v>
      </c>
      <c r="E231" s="1" t="s">
        <v>2011</v>
      </c>
      <c r="F231" s="1">
        <v>40</v>
      </c>
      <c r="G231" s="1" t="s">
        <v>2018</v>
      </c>
      <c r="H231" s="1" t="s">
        <v>2023</v>
      </c>
      <c r="I231" s="1">
        <v>32</v>
      </c>
      <c r="J231" s="1" t="s">
        <v>2027</v>
      </c>
      <c r="K231" s="1">
        <v>115761</v>
      </c>
      <c r="L231" s="1">
        <v>10.81</v>
      </c>
      <c r="M231" s="1">
        <v>128272.85</v>
      </c>
    </row>
    <row r="232" spans="3:13" x14ac:dyDescent="0.25">
      <c r="C232" s="1" t="s">
        <v>241</v>
      </c>
      <c r="D232" s="1" t="s">
        <v>1241</v>
      </c>
      <c r="E232" s="1" t="s">
        <v>2012</v>
      </c>
      <c r="F232" s="1">
        <v>41</v>
      </c>
      <c r="G232" s="1" t="s">
        <v>2018</v>
      </c>
      <c r="H232" s="1" t="s">
        <v>2019</v>
      </c>
      <c r="I232" s="1">
        <v>4</v>
      </c>
      <c r="J232" s="1" t="s">
        <v>2024</v>
      </c>
      <c r="K232" s="1">
        <v>66444</v>
      </c>
      <c r="L232" s="1">
        <v>9.24</v>
      </c>
      <c r="M232" s="1">
        <v>72584.41</v>
      </c>
    </row>
    <row r="233" spans="3:13" x14ac:dyDescent="0.25">
      <c r="C233" s="1" t="s">
        <v>242</v>
      </c>
      <c r="D233" s="1" t="s">
        <v>1242</v>
      </c>
      <c r="E233" s="1" t="s">
        <v>2012</v>
      </c>
      <c r="F233" s="1">
        <v>54</v>
      </c>
      <c r="G233" s="1" t="s">
        <v>2014</v>
      </c>
      <c r="H233" s="1" t="s">
        <v>2020</v>
      </c>
      <c r="I233" s="1">
        <v>18</v>
      </c>
      <c r="J233" s="1" t="s">
        <v>2027</v>
      </c>
      <c r="K233" s="1">
        <v>65340</v>
      </c>
      <c r="L233" s="1">
        <v>9.57</v>
      </c>
      <c r="M233" s="1">
        <v>71591.31</v>
      </c>
    </row>
    <row r="234" spans="3:13" x14ac:dyDescent="0.25">
      <c r="C234" s="1" t="s">
        <v>243</v>
      </c>
      <c r="D234" s="1" t="s">
        <v>1243</v>
      </c>
      <c r="E234" s="1" t="s">
        <v>2012</v>
      </c>
      <c r="F234" s="1">
        <v>41</v>
      </c>
      <c r="G234" s="1" t="s">
        <v>2013</v>
      </c>
      <c r="H234" s="1" t="s">
        <v>2019</v>
      </c>
      <c r="I234" s="1">
        <v>19</v>
      </c>
      <c r="J234" s="1" t="s">
        <v>2025</v>
      </c>
      <c r="K234" s="1">
        <v>135219</v>
      </c>
      <c r="L234" s="1">
        <v>19.739999999999998</v>
      </c>
      <c r="M234" s="1">
        <v>161916.91</v>
      </c>
    </row>
    <row r="235" spans="3:13" x14ac:dyDescent="0.25">
      <c r="C235" s="1" t="s">
        <v>244</v>
      </c>
      <c r="D235" s="1" t="s">
        <v>1244</v>
      </c>
      <c r="E235" s="1" t="s">
        <v>2012</v>
      </c>
      <c r="F235" s="1">
        <v>33</v>
      </c>
      <c r="G235" s="1" t="s">
        <v>2014</v>
      </c>
      <c r="H235" s="1" t="s">
        <v>2019</v>
      </c>
      <c r="I235" s="1">
        <v>35</v>
      </c>
      <c r="J235" s="1" t="s">
        <v>2027</v>
      </c>
      <c r="K235" s="1">
        <v>35033</v>
      </c>
      <c r="L235" s="1">
        <v>14.64</v>
      </c>
      <c r="M235" s="1">
        <v>40162.410000000003</v>
      </c>
    </row>
    <row r="236" spans="3:13" x14ac:dyDescent="0.25">
      <c r="C236" s="1" t="s">
        <v>245</v>
      </c>
      <c r="D236" s="1" t="s">
        <v>1245</v>
      </c>
      <c r="E236" s="1" t="s">
        <v>2012</v>
      </c>
      <c r="F236" s="1">
        <v>22</v>
      </c>
      <c r="G236" s="1" t="s">
        <v>2016</v>
      </c>
      <c r="H236" s="1" t="s">
        <v>2020</v>
      </c>
      <c r="I236" s="1">
        <v>14</v>
      </c>
      <c r="J236" s="1" t="s">
        <v>2027</v>
      </c>
      <c r="K236" s="1">
        <v>103324</v>
      </c>
      <c r="L236" s="1">
        <v>15.77</v>
      </c>
      <c r="M236" s="1">
        <v>119613.18</v>
      </c>
    </row>
    <row r="237" spans="3:13" x14ac:dyDescent="0.25">
      <c r="C237" s="1" t="s">
        <v>246</v>
      </c>
      <c r="D237" s="1" t="s">
        <v>1246</v>
      </c>
      <c r="E237" s="1" t="s">
        <v>2012</v>
      </c>
      <c r="F237" s="1">
        <v>47</v>
      </c>
      <c r="G237" s="1" t="s">
        <v>2017</v>
      </c>
      <c r="H237" s="1" t="s">
        <v>2023</v>
      </c>
      <c r="I237" s="1">
        <v>33</v>
      </c>
      <c r="J237" s="1" t="s">
        <v>2027</v>
      </c>
      <c r="K237" s="1">
        <v>45689</v>
      </c>
      <c r="L237" s="1">
        <v>19.649999999999999</v>
      </c>
      <c r="M237" s="1">
        <v>54666.55</v>
      </c>
    </row>
    <row r="238" spans="3:13" x14ac:dyDescent="0.25">
      <c r="C238" s="1" t="s">
        <v>247</v>
      </c>
      <c r="D238" s="1" t="s">
        <v>1247</v>
      </c>
      <c r="E238" s="1" t="s">
        <v>2012</v>
      </c>
      <c r="F238" s="1">
        <v>35</v>
      </c>
      <c r="G238" s="1" t="s">
        <v>2013</v>
      </c>
      <c r="H238" s="1" t="s">
        <v>2019</v>
      </c>
      <c r="I238" s="1">
        <v>14</v>
      </c>
      <c r="J238" s="1" t="s">
        <v>2026</v>
      </c>
      <c r="K238" s="1">
        <v>139756</v>
      </c>
      <c r="L238" s="1">
        <v>10.66</v>
      </c>
      <c r="M238" s="1">
        <v>154651.23000000001</v>
      </c>
    </row>
    <row r="239" spans="3:13" x14ac:dyDescent="0.25">
      <c r="C239" s="1" t="s">
        <v>248</v>
      </c>
      <c r="D239" s="1" t="s">
        <v>1248</v>
      </c>
      <c r="E239" s="1" t="s">
        <v>2012</v>
      </c>
      <c r="F239" s="1">
        <v>59</v>
      </c>
      <c r="G239" s="1" t="s">
        <v>2015</v>
      </c>
      <c r="H239" s="1" t="s">
        <v>2022</v>
      </c>
      <c r="I239" s="1">
        <v>34</v>
      </c>
      <c r="J239" s="1" t="s">
        <v>2026</v>
      </c>
      <c r="K239" s="1">
        <v>117134</v>
      </c>
      <c r="L239" s="1">
        <v>17.03</v>
      </c>
      <c r="M239" s="1">
        <v>137079.10999999999</v>
      </c>
    </row>
    <row r="240" spans="3:13" x14ac:dyDescent="0.25">
      <c r="C240" s="1" t="s">
        <v>249</v>
      </c>
      <c r="D240" s="1" t="s">
        <v>1249</v>
      </c>
      <c r="E240" s="1" t="s">
        <v>2011</v>
      </c>
      <c r="F240" s="1">
        <v>58</v>
      </c>
      <c r="G240" s="1" t="s">
        <v>2016</v>
      </c>
      <c r="H240" s="1" t="s">
        <v>2020</v>
      </c>
      <c r="I240" s="1">
        <v>4</v>
      </c>
      <c r="J240" s="1" t="s">
        <v>2025</v>
      </c>
      <c r="K240" s="1">
        <v>133016</v>
      </c>
      <c r="L240" s="1">
        <v>11.52</v>
      </c>
      <c r="M240" s="1">
        <v>148336.74</v>
      </c>
    </row>
    <row r="241" spans="3:13" x14ac:dyDescent="0.25">
      <c r="C241" s="1" t="s">
        <v>250</v>
      </c>
      <c r="D241" s="1" t="s">
        <v>1250</v>
      </c>
      <c r="E241" s="1" t="s">
        <v>2012</v>
      </c>
      <c r="F241" s="1">
        <v>32</v>
      </c>
      <c r="G241" s="1" t="s">
        <v>2013</v>
      </c>
      <c r="H241" s="1" t="s">
        <v>2021</v>
      </c>
      <c r="I241" s="1">
        <v>24</v>
      </c>
      <c r="J241" s="1" t="s">
        <v>2027</v>
      </c>
      <c r="K241" s="1">
        <v>125239</v>
      </c>
      <c r="L241" s="1">
        <v>18.04</v>
      </c>
      <c r="M241" s="1">
        <v>147835.88</v>
      </c>
    </row>
    <row r="242" spans="3:13" x14ac:dyDescent="0.25">
      <c r="C242" s="1" t="s">
        <v>251</v>
      </c>
      <c r="D242" s="1" t="s">
        <v>1251</v>
      </c>
      <c r="E242" s="1" t="s">
        <v>2012</v>
      </c>
      <c r="F242" s="1">
        <v>57</v>
      </c>
      <c r="G242" s="1" t="s">
        <v>2014</v>
      </c>
      <c r="H242" s="1" t="s">
        <v>2023</v>
      </c>
      <c r="I242" s="1">
        <v>29</v>
      </c>
      <c r="J242" s="1" t="s">
        <v>2028</v>
      </c>
      <c r="K242" s="1">
        <v>30066</v>
      </c>
      <c r="L242" s="1">
        <v>7.71</v>
      </c>
      <c r="M242" s="1">
        <v>32384.05</v>
      </c>
    </row>
    <row r="243" spans="3:13" x14ac:dyDescent="0.25">
      <c r="C243" s="1" t="s">
        <v>252</v>
      </c>
      <c r="D243" s="1" t="s">
        <v>1252</v>
      </c>
      <c r="E243" s="1" t="s">
        <v>2011</v>
      </c>
      <c r="F243" s="1">
        <v>34</v>
      </c>
      <c r="G243" s="1" t="s">
        <v>2014</v>
      </c>
      <c r="H243" s="1" t="s">
        <v>2020</v>
      </c>
      <c r="I243" s="1">
        <v>19</v>
      </c>
      <c r="J243" s="1" t="s">
        <v>2025</v>
      </c>
      <c r="K243" s="1">
        <v>144159</v>
      </c>
      <c r="L243" s="1">
        <v>19.22</v>
      </c>
      <c r="M243" s="1">
        <v>171859.57</v>
      </c>
    </row>
    <row r="244" spans="3:13" x14ac:dyDescent="0.25">
      <c r="C244" s="1" t="s">
        <v>253</v>
      </c>
      <c r="D244" s="1" t="s">
        <v>1253</v>
      </c>
      <c r="E244" s="1" t="s">
        <v>2012</v>
      </c>
      <c r="F244" s="1">
        <v>24</v>
      </c>
      <c r="G244" s="1" t="s">
        <v>2014</v>
      </c>
      <c r="H244" s="1" t="s">
        <v>2021</v>
      </c>
      <c r="I244" s="1">
        <v>6</v>
      </c>
      <c r="J244" s="1" t="s">
        <v>2027</v>
      </c>
      <c r="K244" s="1">
        <v>75246</v>
      </c>
      <c r="L244" s="1">
        <v>8.2799999999999994</v>
      </c>
      <c r="M244" s="1">
        <v>81477.55</v>
      </c>
    </row>
    <row r="245" spans="3:13" x14ac:dyDescent="0.25">
      <c r="C245" s="1" t="s">
        <v>254</v>
      </c>
      <c r="D245" s="1" t="s">
        <v>1254</v>
      </c>
      <c r="E245" s="1" t="s">
        <v>2011</v>
      </c>
      <c r="F245" s="1">
        <v>54</v>
      </c>
      <c r="G245" s="1" t="s">
        <v>2014</v>
      </c>
      <c r="H245" s="1" t="s">
        <v>2021</v>
      </c>
      <c r="I245" s="1">
        <v>33</v>
      </c>
      <c r="J245" s="1" t="s">
        <v>2027</v>
      </c>
      <c r="K245" s="1">
        <v>37533</v>
      </c>
      <c r="L245" s="1">
        <v>9.89</v>
      </c>
      <c r="M245" s="1">
        <v>41246.26</v>
      </c>
    </row>
    <row r="246" spans="3:13" x14ac:dyDescent="0.25">
      <c r="C246" s="1" t="s">
        <v>255</v>
      </c>
      <c r="D246" s="1" t="s">
        <v>1255</v>
      </c>
      <c r="E246" s="1" t="s">
        <v>2011</v>
      </c>
      <c r="F246" s="1">
        <v>27</v>
      </c>
      <c r="G246" s="1" t="s">
        <v>2015</v>
      </c>
      <c r="H246" s="1" t="s">
        <v>2019</v>
      </c>
      <c r="I246" s="1">
        <v>19</v>
      </c>
      <c r="J246" s="1" t="s">
        <v>2026</v>
      </c>
      <c r="K246" s="1">
        <v>110639</v>
      </c>
      <c r="L246" s="1">
        <v>16.34</v>
      </c>
      <c r="M246" s="1">
        <v>128720.6</v>
      </c>
    </row>
    <row r="247" spans="3:13" x14ac:dyDescent="0.25">
      <c r="C247" s="1" t="s">
        <v>256</v>
      </c>
      <c r="D247" s="1" t="s">
        <v>1256</v>
      </c>
      <c r="E247" s="1" t="s">
        <v>2012</v>
      </c>
      <c r="F247" s="1">
        <v>31</v>
      </c>
      <c r="G247" s="1" t="s">
        <v>2016</v>
      </c>
      <c r="H247" s="1" t="s">
        <v>2019</v>
      </c>
      <c r="I247" s="1">
        <v>1</v>
      </c>
      <c r="J247" s="1" t="s">
        <v>2025</v>
      </c>
      <c r="K247" s="1">
        <v>100152</v>
      </c>
      <c r="L247" s="1">
        <v>10.91</v>
      </c>
      <c r="M247" s="1">
        <v>111074.9</v>
      </c>
    </row>
    <row r="248" spans="3:13" x14ac:dyDescent="0.25">
      <c r="C248" s="1" t="s">
        <v>257</v>
      </c>
      <c r="D248" s="1" t="s">
        <v>1257</v>
      </c>
      <c r="E248" s="1" t="s">
        <v>2011</v>
      </c>
      <c r="F248" s="1">
        <v>26</v>
      </c>
      <c r="G248" s="1" t="s">
        <v>2018</v>
      </c>
      <c r="H248" s="1" t="s">
        <v>2019</v>
      </c>
      <c r="I248" s="1">
        <v>5</v>
      </c>
      <c r="J248" s="1" t="s">
        <v>2027</v>
      </c>
      <c r="K248" s="1">
        <v>141581</v>
      </c>
      <c r="L248" s="1">
        <v>14.12</v>
      </c>
      <c r="M248" s="1">
        <v>161576.73000000001</v>
      </c>
    </row>
    <row r="249" spans="3:13" x14ac:dyDescent="0.25">
      <c r="C249" s="1" t="s">
        <v>258</v>
      </c>
      <c r="D249" s="1" t="s">
        <v>1258</v>
      </c>
      <c r="E249" s="1" t="s">
        <v>2011</v>
      </c>
      <c r="F249" s="1">
        <v>44</v>
      </c>
      <c r="G249" s="1" t="s">
        <v>2017</v>
      </c>
      <c r="H249" s="1" t="s">
        <v>2020</v>
      </c>
      <c r="I249" s="1">
        <v>27</v>
      </c>
      <c r="J249" s="1" t="s">
        <v>2027</v>
      </c>
      <c r="K249" s="1">
        <v>145828</v>
      </c>
      <c r="L249" s="1">
        <v>11.67</v>
      </c>
      <c r="M249" s="1">
        <v>162844.09</v>
      </c>
    </row>
    <row r="250" spans="3:13" x14ac:dyDescent="0.25">
      <c r="C250" s="1" t="s">
        <v>259</v>
      </c>
      <c r="D250" s="1" t="s">
        <v>1259</v>
      </c>
      <c r="E250" s="1" t="s">
        <v>2011</v>
      </c>
      <c r="F250" s="1">
        <v>31</v>
      </c>
      <c r="G250" s="1" t="s">
        <v>2015</v>
      </c>
      <c r="H250" s="1" t="s">
        <v>2020</v>
      </c>
      <c r="I250" s="1">
        <v>16</v>
      </c>
      <c r="J250" s="1" t="s">
        <v>2025</v>
      </c>
      <c r="K250" s="1">
        <v>89658</v>
      </c>
      <c r="L250" s="1">
        <v>16.14</v>
      </c>
      <c r="M250" s="1">
        <v>104124.81</v>
      </c>
    </row>
    <row r="251" spans="3:13" x14ac:dyDescent="0.25">
      <c r="C251" s="1" t="s">
        <v>260</v>
      </c>
      <c r="D251" s="1" t="s">
        <v>1260</v>
      </c>
      <c r="E251" s="1" t="s">
        <v>2011</v>
      </c>
      <c r="F251" s="1">
        <v>23</v>
      </c>
      <c r="G251" s="1" t="s">
        <v>2015</v>
      </c>
      <c r="H251" s="1" t="s">
        <v>2023</v>
      </c>
      <c r="I251" s="1">
        <v>6</v>
      </c>
      <c r="J251" s="1" t="s">
        <v>2028</v>
      </c>
      <c r="K251" s="1">
        <v>68498</v>
      </c>
      <c r="L251" s="1">
        <v>8.42</v>
      </c>
      <c r="M251" s="1">
        <v>74268.94</v>
      </c>
    </row>
    <row r="252" spans="3:13" x14ac:dyDescent="0.25">
      <c r="C252" s="1" t="s">
        <v>261</v>
      </c>
      <c r="D252" s="1" t="s">
        <v>1261</v>
      </c>
      <c r="E252" s="1" t="s">
        <v>2012</v>
      </c>
      <c r="F252" s="1">
        <v>34</v>
      </c>
      <c r="G252" s="1" t="s">
        <v>2018</v>
      </c>
      <c r="H252" s="1" t="s">
        <v>2019</v>
      </c>
      <c r="I252" s="1">
        <v>13</v>
      </c>
      <c r="J252" s="1" t="s">
        <v>2025</v>
      </c>
      <c r="K252" s="1">
        <v>139028</v>
      </c>
      <c r="L252" s="1">
        <v>5.88</v>
      </c>
      <c r="M252" s="1">
        <v>147198.49</v>
      </c>
    </row>
    <row r="253" spans="3:13" x14ac:dyDescent="0.25">
      <c r="C253" s="1" t="s">
        <v>262</v>
      </c>
      <c r="D253" s="1" t="s">
        <v>1262</v>
      </c>
      <c r="E253" s="1" t="s">
        <v>2011</v>
      </c>
      <c r="F253" s="1">
        <v>23</v>
      </c>
      <c r="G253" s="1" t="s">
        <v>2018</v>
      </c>
      <c r="H253" s="1" t="s">
        <v>2021</v>
      </c>
      <c r="I253" s="1">
        <v>35</v>
      </c>
      <c r="J253" s="1" t="s">
        <v>2025</v>
      </c>
      <c r="K253" s="1">
        <v>41772</v>
      </c>
      <c r="L253" s="1">
        <v>9.5</v>
      </c>
      <c r="M253" s="1">
        <v>45739.9</v>
      </c>
    </row>
    <row r="254" spans="3:13" x14ac:dyDescent="0.25">
      <c r="C254" s="1" t="s">
        <v>263</v>
      </c>
      <c r="D254" s="1" t="s">
        <v>1263</v>
      </c>
      <c r="E254" s="1" t="s">
        <v>2012</v>
      </c>
      <c r="F254" s="1">
        <v>41</v>
      </c>
      <c r="G254" s="1" t="s">
        <v>2017</v>
      </c>
      <c r="H254" s="1" t="s">
        <v>2022</v>
      </c>
      <c r="I254" s="1">
        <v>19</v>
      </c>
      <c r="J254" s="1" t="s">
        <v>2028</v>
      </c>
      <c r="K254" s="1">
        <v>119385</v>
      </c>
      <c r="L254" s="1">
        <v>12.11</v>
      </c>
      <c r="M254" s="1">
        <v>133848.04999999999</v>
      </c>
    </row>
    <row r="255" spans="3:13" x14ac:dyDescent="0.25">
      <c r="C255" s="1" t="s">
        <v>264</v>
      </c>
      <c r="D255" s="1" t="s">
        <v>1264</v>
      </c>
      <c r="E255" s="1" t="s">
        <v>2011</v>
      </c>
      <c r="F255" s="1">
        <v>22</v>
      </c>
      <c r="G255" s="1" t="s">
        <v>2017</v>
      </c>
      <c r="H255" s="1" t="s">
        <v>2023</v>
      </c>
      <c r="I255" s="1">
        <v>12</v>
      </c>
      <c r="J255" s="1" t="s">
        <v>2025</v>
      </c>
      <c r="K255" s="1">
        <v>79036</v>
      </c>
      <c r="L255" s="1">
        <v>7.52</v>
      </c>
      <c r="M255" s="1">
        <v>84979.74</v>
      </c>
    </row>
    <row r="256" spans="3:13" x14ac:dyDescent="0.25">
      <c r="C256" s="1" t="s">
        <v>265</v>
      </c>
      <c r="D256" s="1" t="s">
        <v>1265</v>
      </c>
      <c r="E256" s="1" t="s">
        <v>2011</v>
      </c>
      <c r="F256" s="1">
        <v>58</v>
      </c>
      <c r="G256" s="1" t="s">
        <v>2018</v>
      </c>
      <c r="H256" s="1" t="s">
        <v>2020</v>
      </c>
      <c r="I256" s="1">
        <v>16</v>
      </c>
      <c r="J256" s="1" t="s">
        <v>2027</v>
      </c>
      <c r="K256" s="1">
        <v>88531</v>
      </c>
      <c r="L256" s="1">
        <v>10.32</v>
      </c>
      <c r="M256" s="1">
        <v>97669.13</v>
      </c>
    </row>
    <row r="257" spans="3:13" x14ac:dyDescent="0.25">
      <c r="C257" s="1" t="s">
        <v>266</v>
      </c>
      <c r="D257" s="1" t="s">
        <v>1266</v>
      </c>
      <c r="E257" s="1" t="s">
        <v>2011</v>
      </c>
      <c r="F257" s="1">
        <v>30</v>
      </c>
      <c r="G257" s="1" t="s">
        <v>2014</v>
      </c>
      <c r="H257" s="1" t="s">
        <v>2023</v>
      </c>
      <c r="I257" s="1">
        <v>10</v>
      </c>
      <c r="J257" s="1" t="s">
        <v>2025</v>
      </c>
      <c r="K257" s="1">
        <v>149159</v>
      </c>
      <c r="L257" s="1">
        <v>11</v>
      </c>
      <c r="M257" s="1">
        <v>165566.10999999999</v>
      </c>
    </row>
    <row r="258" spans="3:13" x14ac:dyDescent="0.25">
      <c r="C258" s="1" t="s">
        <v>267</v>
      </c>
      <c r="D258" s="1" t="s">
        <v>1267</v>
      </c>
      <c r="E258" s="1" t="s">
        <v>2011</v>
      </c>
      <c r="F258" s="1">
        <v>38</v>
      </c>
      <c r="G258" s="1" t="s">
        <v>2015</v>
      </c>
      <c r="H258" s="1" t="s">
        <v>2023</v>
      </c>
      <c r="I258" s="1">
        <v>25</v>
      </c>
      <c r="J258" s="1" t="s">
        <v>2028</v>
      </c>
      <c r="K258" s="1">
        <v>42940</v>
      </c>
      <c r="L258" s="1">
        <v>5.86</v>
      </c>
      <c r="M258" s="1">
        <v>45456.66</v>
      </c>
    </row>
    <row r="259" spans="3:13" x14ac:dyDescent="0.25">
      <c r="C259" s="1" t="s">
        <v>268</v>
      </c>
      <c r="D259" s="1" t="s">
        <v>1268</v>
      </c>
      <c r="E259" s="1" t="s">
        <v>2012</v>
      </c>
      <c r="F259" s="1">
        <v>30</v>
      </c>
      <c r="G259" s="1" t="s">
        <v>2013</v>
      </c>
      <c r="H259" s="1" t="s">
        <v>2023</v>
      </c>
      <c r="I259" s="1">
        <v>20</v>
      </c>
      <c r="J259" s="1" t="s">
        <v>2024</v>
      </c>
      <c r="K259" s="1">
        <v>148027</v>
      </c>
      <c r="L259" s="1">
        <v>13.75</v>
      </c>
      <c r="M259" s="1">
        <v>168380.13</v>
      </c>
    </row>
    <row r="260" spans="3:13" x14ac:dyDescent="0.25">
      <c r="C260" s="1" t="s">
        <v>269</v>
      </c>
      <c r="D260" s="1" t="s">
        <v>1269</v>
      </c>
      <c r="E260" s="1" t="s">
        <v>2012</v>
      </c>
      <c r="F260" s="1">
        <v>32</v>
      </c>
      <c r="G260" s="1" t="s">
        <v>2017</v>
      </c>
      <c r="H260" s="1" t="s">
        <v>2023</v>
      </c>
      <c r="I260" s="1">
        <v>31</v>
      </c>
      <c r="J260" s="1" t="s">
        <v>2025</v>
      </c>
      <c r="K260" s="1">
        <v>46932</v>
      </c>
      <c r="L260" s="1">
        <v>18.27</v>
      </c>
      <c r="M260" s="1">
        <v>55504.2</v>
      </c>
    </row>
    <row r="261" spans="3:13" x14ac:dyDescent="0.25">
      <c r="C261" s="1" t="s">
        <v>270</v>
      </c>
      <c r="D261" s="1" t="s">
        <v>1270</v>
      </c>
      <c r="E261" s="1" t="s">
        <v>2011</v>
      </c>
      <c r="F261" s="1">
        <v>36</v>
      </c>
      <c r="G261" s="1" t="s">
        <v>2017</v>
      </c>
      <c r="H261" s="1" t="s">
        <v>2022</v>
      </c>
      <c r="I261" s="1">
        <v>4</v>
      </c>
      <c r="J261" s="1" t="s">
        <v>2026</v>
      </c>
      <c r="K261" s="1">
        <v>125305</v>
      </c>
      <c r="L261" s="1">
        <v>7.28</v>
      </c>
      <c r="M261" s="1">
        <v>134422.37</v>
      </c>
    </row>
    <row r="262" spans="3:13" x14ac:dyDescent="0.25">
      <c r="C262" s="1" t="s">
        <v>271</v>
      </c>
      <c r="D262" s="1" t="s">
        <v>1271</v>
      </c>
      <c r="E262" s="1" t="s">
        <v>2011</v>
      </c>
      <c r="F262" s="1">
        <v>45</v>
      </c>
      <c r="G262" s="1" t="s">
        <v>2018</v>
      </c>
      <c r="H262" s="1" t="s">
        <v>2019</v>
      </c>
      <c r="I262" s="1">
        <v>23</v>
      </c>
      <c r="J262" s="1" t="s">
        <v>2027</v>
      </c>
      <c r="K262" s="1">
        <v>86827</v>
      </c>
      <c r="L262" s="1">
        <v>13.97</v>
      </c>
      <c r="M262" s="1">
        <v>98954.23</v>
      </c>
    </row>
    <row r="263" spans="3:13" x14ac:dyDescent="0.25">
      <c r="C263" s="1" t="s">
        <v>272</v>
      </c>
      <c r="D263" s="1" t="s">
        <v>1272</v>
      </c>
      <c r="E263" s="1" t="s">
        <v>2012</v>
      </c>
      <c r="F263" s="1">
        <v>59</v>
      </c>
      <c r="G263" s="1" t="s">
        <v>2016</v>
      </c>
      <c r="H263" s="1" t="s">
        <v>2021</v>
      </c>
      <c r="I263" s="1">
        <v>2</v>
      </c>
      <c r="J263" s="1" t="s">
        <v>2027</v>
      </c>
      <c r="K263" s="1">
        <v>91431</v>
      </c>
      <c r="L263" s="1">
        <v>14.97</v>
      </c>
      <c r="M263" s="1">
        <v>105119.22</v>
      </c>
    </row>
    <row r="264" spans="3:13" x14ac:dyDescent="0.25">
      <c r="C264" s="1" t="s">
        <v>273</v>
      </c>
      <c r="D264" s="1" t="s">
        <v>1273</v>
      </c>
      <c r="E264" s="1" t="s">
        <v>2011</v>
      </c>
      <c r="F264" s="1">
        <v>56</v>
      </c>
      <c r="G264" s="1" t="s">
        <v>2013</v>
      </c>
      <c r="H264" s="1" t="s">
        <v>2023</v>
      </c>
      <c r="I264" s="1">
        <v>22</v>
      </c>
      <c r="J264" s="1" t="s">
        <v>2026</v>
      </c>
      <c r="K264" s="1">
        <v>54648</v>
      </c>
      <c r="L264" s="1">
        <v>11.29</v>
      </c>
      <c r="M264" s="1">
        <v>60817.77</v>
      </c>
    </row>
    <row r="265" spans="3:13" x14ac:dyDescent="0.25">
      <c r="C265" s="1" t="s">
        <v>274</v>
      </c>
      <c r="D265" s="1" t="s">
        <v>1274</v>
      </c>
      <c r="E265" s="1" t="s">
        <v>2011</v>
      </c>
      <c r="F265" s="1">
        <v>51</v>
      </c>
      <c r="G265" s="1" t="s">
        <v>2013</v>
      </c>
      <c r="H265" s="1" t="s">
        <v>2023</v>
      </c>
      <c r="I265" s="1">
        <v>37</v>
      </c>
      <c r="J265" s="1" t="s">
        <v>2026</v>
      </c>
      <c r="K265" s="1">
        <v>142947</v>
      </c>
      <c r="L265" s="1">
        <v>15.52</v>
      </c>
      <c r="M265" s="1">
        <v>165127.32</v>
      </c>
    </row>
    <row r="266" spans="3:13" x14ac:dyDescent="0.25">
      <c r="C266" s="1" t="s">
        <v>275</v>
      </c>
      <c r="D266" s="1" t="s">
        <v>1275</v>
      </c>
      <c r="E266" s="1" t="s">
        <v>2011</v>
      </c>
      <c r="F266" s="1">
        <v>52</v>
      </c>
      <c r="G266" s="1" t="s">
        <v>2017</v>
      </c>
      <c r="H266" s="1" t="s">
        <v>2023</v>
      </c>
      <c r="I266" s="1">
        <v>8</v>
      </c>
      <c r="J266" s="1" t="s">
        <v>2025</v>
      </c>
      <c r="K266" s="1">
        <v>62966</v>
      </c>
      <c r="L266" s="1">
        <v>11.16</v>
      </c>
      <c r="M266" s="1">
        <v>69993.62</v>
      </c>
    </row>
    <row r="267" spans="3:13" x14ac:dyDescent="0.25">
      <c r="C267" s="1" t="s">
        <v>276</v>
      </c>
      <c r="D267" s="1" t="s">
        <v>1276</v>
      </c>
      <c r="E267" s="1" t="s">
        <v>2012</v>
      </c>
      <c r="F267" s="1">
        <v>26</v>
      </c>
      <c r="G267" s="1" t="s">
        <v>2014</v>
      </c>
      <c r="H267" s="1" t="s">
        <v>2019</v>
      </c>
      <c r="I267" s="1">
        <v>7</v>
      </c>
      <c r="J267" s="1" t="s">
        <v>2026</v>
      </c>
      <c r="K267" s="1">
        <v>57777</v>
      </c>
      <c r="L267" s="1">
        <v>12.57</v>
      </c>
      <c r="M267" s="1">
        <v>65039.31</v>
      </c>
    </row>
    <row r="268" spans="3:13" x14ac:dyDescent="0.25">
      <c r="C268" s="1" t="s">
        <v>277</v>
      </c>
      <c r="D268" s="1" t="s">
        <v>1277</v>
      </c>
      <c r="E268" s="1" t="s">
        <v>2012</v>
      </c>
      <c r="F268" s="1">
        <v>35</v>
      </c>
      <c r="G268" s="1" t="s">
        <v>2016</v>
      </c>
      <c r="H268" s="1" t="s">
        <v>2020</v>
      </c>
      <c r="I268" s="1">
        <v>14</v>
      </c>
      <c r="J268" s="1" t="s">
        <v>2024</v>
      </c>
      <c r="K268" s="1">
        <v>62567</v>
      </c>
      <c r="L268" s="1">
        <v>5.1100000000000003</v>
      </c>
      <c r="M268" s="1">
        <v>65764.36</v>
      </c>
    </row>
    <row r="269" spans="3:13" x14ac:dyDescent="0.25">
      <c r="C269" s="1" t="s">
        <v>278</v>
      </c>
      <c r="D269" s="1" t="s">
        <v>1278</v>
      </c>
      <c r="E269" s="1" t="s">
        <v>2012</v>
      </c>
      <c r="F269" s="1">
        <v>32</v>
      </c>
      <c r="G269" s="1" t="s">
        <v>2013</v>
      </c>
      <c r="H269" s="1" t="s">
        <v>2020</v>
      </c>
      <c r="I269" s="1">
        <v>3</v>
      </c>
      <c r="J269" s="1" t="s">
        <v>2028</v>
      </c>
      <c r="K269" s="1">
        <v>145259</v>
      </c>
      <c r="L269" s="1">
        <v>15.38</v>
      </c>
      <c r="M269" s="1">
        <v>167593.74</v>
      </c>
    </row>
    <row r="270" spans="3:13" x14ac:dyDescent="0.25">
      <c r="C270" s="1" t="s">
        <v>279</v>
      </c>
      <c r="D270" s="1" t="s">
        <v>1279</v>
      </c>
      <c r="E270" s="1" t="s">
        <v>2011</v>
      </c>
      <c r="F270" s="1">
        <v>30</v>
      </c>
      <c r="G270" s="1" t="s">
        <v>2017</v>
      </c>
      <c r="H270" s="1" t="s">
        <v>2022</v>
      </c>
      <c r="I270" s="1">
        <v>16</v>
      </c>
      <c r="J270" s="1" t="s">
        <v>2026</v>
      </c>
      <c r="K270" s="1">
        <v>47174</v>
      </c>
      <c r="L270" s="1">
        <v>14.92</v>
      </c>
      <c r="M270" s="1">
        <v>54212.43</v>
      </c>
    </row>
    <row r="271" spans="3:13" x14ac:dyDescent="0.25">
      <c r="C271" s="1" t="s">
        <v>280</v>
      </c>
      <c r="D271" s="1" t="s">
        <v>1280</v>
      </c>
      <c r="E271" s="1" t="s">
        <v>2011</v>
      </c>
      <c r="F271" s="1">
        <v>55</v>
      </c>
      <c r="G271" s="1" t="s">
        <v>2013</v>
      </c>
      <c r="H271" s="1" t="s">
        <v>2020</v>
      </c>
      <c r="I271" s="1">
        <v>19</v>
      </c>
      <c r="J271" s="1" t="s">
        <v>2026</v>
      </c>
      <c r="K271" s="1">
        <v>72598</v>
      </c>
      <c r="L271" s="1">
        <v>5.58</v>
      </c>
      <c r="M271" s="1">
        <v>76646.070000000007</v>
      </c>
    </row>
    <row r="272" spans="3:13" x14ac:dyDescent="0.25">
      <c r="C272" s="1" t="s">
        <v>281</v>
      </c>
      <c r="D272" s="1" t="s">
        <v>1281</v>
      </c>
      <c r="E272" s="1" t="s">
        <v>2012</v>
      </c>
      <c r="F272" s="1">
        <v>33</v>
      </c>
      <c r="G272" s="1" t="s">
        <v>2016</v>
      </c>
      <c r="H272" s="1" t="s">
        <v>2023</v>
      </c>
      <c r="I272" s="1">
        <v>18</v>
      </c>
      <c r="J272" s="1" t="s">
        <v>2024</v>
      </c>
      <c r="K272" s="1">
        <v>89199</v>
      </c>
      <c r="L272" s="1">
        <v>10.52</v>
      </c>
      <c r="M272" s="1">
        <v>98586.08</v>
      </c>
    </row>
    <row r="273" spans="3:13" x14ac:dyDescent="0.25">
      <c r="C273" s="1" t="s">
        <v>282</v>
      </c>
      <c r="D273" s="1" t="s">
        <v>1282</v>
      </c>
      <c r="E273" s="1" t="s">
        <v>2012</v>
      </c>
      <c r="F273" s="1">
        <v>56</v>
      </c>
      <c r="G273" s="1" t="s">
        <v>2016</v>
      </c>
      <c r="H273" s="1" t="s">
        <v>2023</v>
      </c>
      <c r="I273" s="1">
        <v>16</v>
      </c>
      <c r="J273" s="1" t="s">
        <v>2027</v>
      </c>
      <c r="K273" s="1">
        <v>43798</v>
      </c>
      <c r="L273" s="1">
        <v>19.690000000000001</v>
      </c>
      <c r="M273" s="1">
        <v>52419.85</v>
      </c>
    </row>
    <row r="274" spans="3:13" x14ac:dyDescent="0.25">
      <c r="C274" s="1" t="s">
        <v>283</v>
      </c>
      <c r="D274" s="1" t="s">
        <v>1283</v>
      </c>
      <c r="E274" s="1" t="s">
        <v>2012</v>
      </c>
      <c r="F274" s="1">
        <v>56</v>
      </c>
      <c r="G274" s="1" t="s">
        <v>2015</v>
      </c>
      <c r="H274" s="1" t="s">
        <v>2023</v>
      </c>
      <c r="I274" s="1">
        <v>8</v>
      </c>
      <c r="J274" s="1" t="s">
        <v>2027</v>
      </c>
      <c r="K274" s="1">
        <v>95364</v>
      </c>
      <c r="L274" s="1">
        <v>11.31</v>
      </c>
      <c r="M274" s="1">
        <v>106150.67</v>
      </c>
    </row>
    <row r="275" spans="3:13" x14ac:dyDescent="0.25">
      <c r="C275" s="1" t="s">
        <v>284</v>
      </c>
      <c r="D275" s="1" t="s">
        <v>1284</v>
      </c>
      <c r="E275" s="1" t="s">
        <v>2012</v>
      </c>
      <c r="F275" s="1">
        <v>22</v>
      </c>
      <c r="G275" s="1" t="s">
        <v>2018</v>
      </c>
      <c r="H275" s="1" t="s">
        <v>2022</v>
      </c>
      <c r="I275" s="1">
        <v>33</v>
      </c>
      <c r="J275" s="1" t="s">
        <v>2025</v>
      </c>
      <c r="K275" s="1">
        <v>47558</v>
      </c>
      <c r="L275" s="1">
        <v>12.53</v>
      </c>
      <c r="M275" s="1">
        <v>53516.63</v>
      </c>
    </row>
    <row r="276" spans="3:13" x14ac:dyDescent="0.25">
      <c r="C276" s="1" t="s">
        <v>285</v>
      </c>
      <c r="D276" s="1" t="s">
        <v>1285</v>
      </c>
      <c r="E276" s="1" t="s">
        <v>2011</v>
      </c>
      <c r="F276" s="1">
        <v>43</v>
      </c>
      <c r="G276" s="1" t="s">
        <v>2018</v>
      </c>
      <c r="H276" s="1" t="s">
        <v>2023</v>
      </c>
      <c r="I276" s="1">
        <v>12</v>
      </c>
      <c r="J276" s="1" t="s">
        <v>2024</v>
      </c>
      <c r="K276" s="1">
        <v>91084</v>
      </c>
      <c r="L276" s="1">
        <v>18.649999999999999</v>
      </c>
      <c r="M276" s="1">
        <v>108070.21</v>
      </c>
    </row>
    <row r="277" spans="3:13" x14ac:dyDescent="0.25">
      <c r="C277" s="1" t="s">
        <v>286</v>
      </c>
      <c r="D277" s="1" t="s">
        <v>1286</v>
      </c>
      <c r="E277" s="1" t="s">
        <v>2012</v>
      </c>
      <c r="F277" s="1">
        <v>50</v>
      </c>
      <c r="G277" s="1" t="s">
        <v>2017</v>
      </c>
      <c r="H277" s="1" t="s">
        <v>2020</v>
      </c>
      <c r="I277" s="1">
        <v>11</v>
      </c>
      <c r="J277" s="1" t="s">
        <v>2028</v>
      </c>
      <c r="K277" s="1">
        <v>74237</v>
      </c>
      <c r="L277" s="1">
        <v>15.76</v>
      </c>
      <c r="M277" s="1">
        <v>85935.96</v>
      </c>
    </row>
    <row r="278" spans="3:13" x14ac:dyDescent="0.25">
      <c r="C278" s="1" t="s">
        <v>287</v>
      </c>
      <c r="D278" s="1" t="s">
        <v>1287</v>
      </c>
      <c r="E278" s="1" t="s">
        <v>2011</v>
      </c>
      <c r="F278" s="1">
        <v>29</v>
      </c>
      <c r="G278" s="1" t="s">
        <v>2016</v>
      </c>
      <c r="H278" s="1" t="s">
        <v>2019</v>
      </c>
      <c r="I278" s="1">
        <v>5</v>
      </c>
      <c r="J278" s="1" t="s">
        <v>2028</v>
      </c>
      <c r="K278" s="1">
        <v>95497</v>
      </c>
      <c r="L278" s="1">
        <v>13.73</v>
      </c>
      <c r="M278" s="1">
        <v>108609.74</v>
      </c>
    </row>
    <row r="279" spans="3:13" x14ac:dyDescent="0.25">
      <c r="C279" s="1" t="s">
        <v>288</v>
      </c>
      <c r="D279" s="1" t="s">
        <v>1288</v>
      </c>
      <c r="E279" s="1" t="s">
        <v>2012</v>
      </c>
      <c r="F279" s="1">
        <v>32</v>
      </c>
      <c r="G279" s="1" t="s">
        <v>2015</v>
      </c>
      <c r="H279" s="1" t="s">
        <v>2019</v>
      </c>
      <c r="I279" s="1">
        <v>27</v>
      </c>
      <c r="J279" s="1" t="s">
        <v>2024</v>
      </c>
      <c r="K279" s="1">
        <v>30178</v>
      </c>
      <c r="L279" s="1">
        <v>16.97</v>
      </c>
      <c r="M279" s="1">
        <v>35298.32</v>
      </c>
    </row>
    <row r="280" spans="3:13" x14ac:dyDescent="0.25">
      <c r="C280" s="1" t="s">
        <v>289</v>
      </c>
      <c r="D280" s="1" t="s">
        <v>1289</v>
      </c>
      <c r="E280" s="1" t="s">
        <v>2011</v>
      </c>
      <c r="F280" s="1">
        <v>58</v>
      </c>
      <c r="G280" s="1" t="s">
        <v>2015</v>
      </c>
      <c r="H280" s="1" t="s">
        <v>2021</v>
      </c>
      <c r="I280" s="1">
        <v>12</v>
      </c>
      <c r="J280" s="1" t="s">
        <v>2028</v>
      </c>
      <c r="K280" s="1">
        <v>146932</v>
      </c>
      <c r="L280" s="1">
        <v>17.97</v>
      </c>
      <c r="M280" s="1">
        <v>173329.06</v>
      </c>
    </row>
    <row r="281" spans="3:13" x14ac:dyDescent="0.25">
      <c r="C281" s="1" t="s">
        <v>290</v>
      </c>
      <c r="D281" s="1" t="s">
        <v>1290</v>
      </c>
      <c r="E281" s="1" t="s">
        <v>2012</v>
      </c>
      <c r="F281" s="1">
        <v>35</v>
      </c>
      <c r="G281" s="1" t="s">
        <v>2013</v>
      </c>
      <c r="H281" s="1" t="s">
        <v>2020</v>
      </c>
      <c r="I281" s="1">
        <v>17</v>
      </c>
      <c r="J281" s="1" t="s">
        <v>2027</v>
      </c>
      <c r="K281" s="1">
        <v>116006</v>
      </c>
      <c r="L281" s="1">
        <v>11.85</v>
      </c>
      <c r="M281" s="1">
        <v>129756.56</v>
      </c>
    </row>
    <row r="282" spans="3:13" x14ac:dyDescent="0.25">
      <c r="C282" s="1" t="s">
        <v>291</v>
      </c>
      <c r="D282" s="1" t="s">
        <v>1291</v>
      </c>
      <c r="E282" s="1" t="s">
        <v>2012</v>
      </c>
      <c r="F282" s="1">
        <v>51</v>
      </c>
      <c r="G282" s="1" t="s">
        <v>2013</v>
      </c>
      <c r="H282" s="1" t="s">
        <v>2023</v>
      </c>
      <c r="I282" s="1">
        <v>6</v>
      </c>
      <c r="J282" s="1" t="s">
        <v>2028</v>
      </c>
      <c r="K282" s="1">
        <v>47118</v>
      </c>
      <c r="L282" s="1">
        <v>12.13</v>
      </c>
      <c r="M282" s="1">
        <v>52831.82</v>
      </c>
    </row>
    <row r="283" spans="3:13" x14ac:dyDescent="0.25">
      <c r="C283" s="1" t="s">
        <v>292</v>
      </c>
      <c r="D283" s="1" t="s">
        <v>1292</v>
      </c>
      <c r="E283" s="1" t="s">
        <v>2012</v>
      </c>
      <c r="F283" s="1">
        <v>56</v>
      </c>
      <c r="G283" s="1" t="s">
        <v>2015</v>
      </c>
      <c r="H283" s="1" t="s">
        <v>2019</v>
      </c>
      <c r="I283" s="1">
        <v>33</v>
      </c>
      <c r="J283" s="1" t="s">
        <v>2028</v>
      </c>
      <c r="K283" s="1">
        <v>52616</v>
      </c>
      <c r="L283" s="1">
        <v>10.79</v>
      </c>
      <c r="M283" s="1">
        <v>58293.67</v>
      </c>
    </row>
    <row r="284" spans="3:13" x14ac:dyDescent="0.25">
      <c r="C284" s="1" t="s">
        <v>293</v>
      </c>
      <c r="D284" s="1" t="s">
        <v>1293</v>
      </c>
      <c r="E284" s="1" t="s">
        <v>2012</v>
      </c>
      <c r="F284" s="1">
        <v>42</v>
      </c>
      <c r="G284" s="1" t="s">
        <v>2013</v>
      </c>
      <c r="H284" s="1" t="s">
        <v>2020</v>
      </c>
      <c r="I284" s="1">
        <v>5</v>
      </c>
      <c r="J284" s="1" t="s">
        <v>2024</v>
      </c>
      <c r="K284" s="1">
        <v>30798</v>
      </c>
      <c r="L284" s="1">
        <v>19.5</v>
      </c>
      <c r="M284" s="1">
        <v>36803.79</v>
      </c>
    </row>
    <row r="285" spans="3:13" x14ac:dyDescent="0.25">
      <c r="C285" s="1" t="s">
        <v>294</v>
      </c>
      <c r="D285" s="1" t="s">
        <v>1294</v>
      </c>
      <c r="E285" s="1" t="s">
        <v>2011</v>
      </c>
      <c r="F285" s="1">
        <v>58</v>
      </c>
      <c r="G285" s="1" t="s">
        <v>2016</v>
      </c>
      <c r="H285" s="1" t="s">
        <v>2019</v>
      </c>
      <c r="I285" s="1">
        <v>28</v>
      </c>
      <c r="J285" s="1" t="s">
        <v>2024</v>
      </c>
      <c r="K285" s="1">
        <v>37601</v>
      </c>
      <c r="L285" s="1">
        <v>15.46</v>
      </c>
      <c r="M285" s="1">
        <v>43413.17</v>
      </c>
    </row>
    <row r="286" spans="3:13" x14ac:dyDescent="0.25">
      <c r="C286" s="1" t="s">
        <v>295</v>
      </c>
      <c r="D286" s="1" t="s">
        <v>1295</v>
      </c>
      <c r="E286" s="1" t="s">
        <v>2012</v>
      </c>
      <c r="F286" s="1">
        <v>26</v>
      </c>
      <c r="G286" s="1" t="s">
        <v>2014</v>
      </c>
      <c r="H286" s="1" t="s">
        <v>2023</v>
      </c>
      <c r="I286" s="1">
        <v>14</v>
      </c>
      <c r="J286" s="1" t="s">
        <v>2028</v>
      </c>
      <c r="K286" s="1">
        <v>55363</v>
      </c>
      <c r="L286" s="1">
        <v>6.25</v>
      </c>
      <c r="M286" s="1">
        <v>58822.27</v>
      </c>
    </row>
    <row r="287" spans="3:13" x14ac:dyDescent="0.25">
      <c r="C287" s="1" t="s">
        <v>296</v>
      </c>
      <c r="D287" s="1" t="s">
        <v>1296</v>
      </c>
      <c r="E287" s="1" t="s">
        <v>2011</v>
      </c>
      <c r="F287" s="1">
        <v>40</v>
      </c>
      <c r="G287" s="1" t="s">
        <v>2016</v>
      </c>
      <c r="H287" s="1" t="s">
        <v>2019</v>
      </c>
      <c r="I287" s="1">
        <v>5</v>
      </c>
      <c r="J287" s="1" t="s">
        <v>2026</v>
      </c>
      <c r="K287" s="1">
        <v>32795</v>
      </c>
      <c r="L287" s="1">
        <v>17.940000000000001</v>
      </c>
      <c r="M287" s="1">
        <v>38679.86</v>
      </c>
    </row>
    <row r="288" spans="3:13" x14ac:dyDescent="0.25">
      <c r="C288" s="1" t="s">
        <v>297</v>
      </c>
      <c r="D288" s="1" t="s">
        <v>1297</v>
      </c>
      <c r="E288" s="1" t="s">
        <v>2011</v>
      </c>
      <c r="F288" s="1">
        <v>35</v>
      </c>
      <c r="G288" s="1" t="s">
        <v>2015</v>
      </c>
      <c r="H288" s="1" t="s">
        <v>2021</v>
      </c>
      <c r="I288" s="1">
        <v>33</v>
      </c>
      <c r="J288" s="1" t="s">
        <v>2024</v>
      </c>
      <c r="K288" s="1">
        <v>127462</v>
      </c>
      <c r="L288" s="1">
        <v>12.21</v>
      </c>
      <c r="M288" s="1">
        <v>143023.07</v>
      </c>
    </row>
    <row r="289" spans="3:13" x14ac:dyDescent="0.25">
      <c r="C289" s="1" t="s">
        <v>298</v>
      </c>
      <c r="D289" s="1" t="s">
        <v>1298</v>
      </c>
      <c r="E289" s="1" t="s">
        <v>2011</v>
      </c>
      <c r="F289" s="1">
        <v>47</v>
      </c>
      <c r="G289" s="1" t="s">
        <v>2015</v>
      </c>
      <c r="H289" s="1" t="s">
        <v>2021</v>
      </c>
      <c r="I289" s="1">
        <v>19</v>
      </c>
      <c r="J289" s="1" t="s">
        <v>2025</v>
      </c>
      <c r="K289" s="1">
        <v>75264</v>
      </c>
      <c r="L289" s="1">
        <v>6.03</v>
      </c>
      <c r="M289" s="1">
        <v>79803.399999999994</v>
      </c>
    </row>
    <row r="290" spans="3:13" x14ac:dyDescent="0.25">
      <c r="C290" s="1" t="s">
        <v>299</v>
      </c>
      <c r="D290" s="1" t="s">
        <v>1299</v>
      </c>
      <c r="E290" s="1" t="s">
        <v>2011</v>
      </c>
      <c r="F290" s="1">
        <v>25</v>
      </c>
      <c r="G290" s="1" t="s">
        <v>2016</v>
      </c>
      <c r="H290" s="1" t="s">
        <v>2019</v>
      </c>
      <c r="I290" s="1">
        <v>22</v>
      </c>
      <c r="J290" s="1" t="s">
        <v>2025</v>
      </c>
      <c r="K290" s="1">
        <v>132892</v>
      </c>
      <c r="L290" s="1">
        <v>13.25</v>
      </c>
      <c r="M290" s="1">
        <v>150494.54999999999</v>
      </c>
    </row>
    <row r="291" spans="3:13" x14ac:dyDescent="0.25">
      <c r="C291" s="1" t="s">
        <v>300</v>
      </c>
      <c r="D291" s="1" t="s">
        <v>1300</v>
      </c>
      <c r="E291" s="1" t="s">
        <v>2012</v>
      </c>
      <c r="F291" s="1">
        <v>46</v>
      </c>
      <c r="G291" s="1" t="s">
        <v>2013</v>
      </c>
      <c r="H291" s="1" t="s">
        <v>2020</v>
      </c>
      <c r="I291" s="1">
        <v>5</v>
      </c>
      <c r="J291" s="1" t="s">
        <v>2027</v>
      </c>
      <c r="K291" s="1">
        <v>102833</v>
      </c>
      <c r="L291" s="1">
        <v>11.26</v>
      </c>
      <c r="M291" s="1">
        <v>114409.39</v>
      </c>
    </row>
    <row r="292" spans="3:13" x14ac:dyDescent="0.25">
      <c r="C292" s="1" t="s">
        <v>301</v>
      </c>
      <c r="D292" s="1" t="s">
        <v>1301</v>
      </c>
      <c r="E292" s="1" t="s">
        <v>2011</v>
      </c>
      <c r="F292" s="1">
        <v>46</v>
      </c>
      <c r="G292" s="1" t="s">
        <v>2013</v>
      </c>
      <c r="H292" s="1" t="s">
        <v>2020</v>
      </c>
      <c r="I292" s="1">
        <v>2</v>
      </c>
      <c r="J292" s="1" t="s">
        <v>2028</v>
      </c>
      <c r="K292" s="1">
        <v>33084</v>
      </c>
      <c r="L292" s="1">
        <v>18.170000000000002</v>
      </c>
      <c r="M292" s="1">
        <v>39094.120000000003</v>
      </c>
    </row>
    <row r="293" spans="3:13" x14ac:dyDescent="0.25">
      <c r="C293" s="1" t="s">
        <v>302</v>
      </c>
      <c r="D293" s="1" t="s">
        <v>1302</v>
      </c>
      <c r="E293" s="1" t="s">
        <v>2011</v>
      </c>
      <c r="F293" s="1">
        <v>39</v>
      </c>
      <c r="G293" s="1" t="s">
        <v>2018</v>
      </c>
      <c r="H293" s="1" t="s">
        <v>2020</v>
      </c>
      <c r="I293" s="1">
        <v>30</v>
      </c>
      <c r="J293" s="1" t="s">
        <v>2026</v>
      </c>
      <c r="K293" s="1">
        <v>125865</v>
      </c>
      <c r="L293" s="1">
        <v>8.06</v>
      </c>
      <c r="M293" s="1">
        <v>136009.62</v>
      </c>
    </row>
    <row r="294" spans="3:13" x14ac:dyDescent="0.25">
      <c r="C294" s="1" t="s">
        <v>303</v>
      </c>
      <c r="D294" s="1" t="s">
        <v>1303</v>
      </c>
      <c r="E294" s="1" t="s">
        <v>2011</v>
      </c>
      <c r="F294" s="1">
        <v>29</v>
      </c>
      <c r="G294" s="1" t="s">
        <v>2015</v>
      </c>
      <c r="H294" s="1" t="s">
        <v>2019</v>
      </c>
      <c r="I294" s="1">
        <v>39</v>
      </c>
      <c r="J294" s="1" t="s">
        <v>2027</v>
      </c>
      <c r="K294" s="1">
        <v>106646</v>
      </c>
      <c r="L294" s="1">
        <v>17.399999999999999</v>
      </c>
      <c r="M294" s="1">
        <v>125199.17</v>
      </c>
    </row>
    <row r="295" spans="3:13" x14ac:dyDescent="0.25">
      <c r="C295" s="1" t="s">
        <v>304</v>
      </c>
      <c r="D295" s="1" t="s">
        <v>1304</v>
      </c>
      <c r="E295" s="1" t="s">
        <v>2012</v>
      </c>
      <c r="F295" s="1">
        <v>35</v>
      </c>
      <c r="G295" s="1" t="s">
        <v>2017</v>
      </c>
      <c r="H295" s="1" t="s">
        <v>2020</v>
      </c>
      <c r="I295" s="1">
        <v>4</v>
      </c>
      <c r="J295" s="1" t="s">
        <v>2028</v>
      </c>
      <c r="K295" s="1">
        <v>30731</v>
      </c>
      <c r="L295" s="1">
        <v>13.37</v>
      </c>
      <c r="M295" s="1">
        <v>34838.300000000003</v>
      </c>
    </row>
    <row r="296" spans="3:13" x14ac:dyDescent="0.25">
      <c r="C296" s="1" t="s">
        <v>305</v>
      </c>
      <c r="D296" s="1" t="s">
        <v>1305</v>
      </c>
      <c r="E296" s="1" t="s">
        <v>2012</v>
      </c>
      <c r="F296" s="1">
        <v>53</v>
      </c>
      <c r="G296" s="1" t="s">
        <v>2018</v>
      </c>
      <c r="H296" s="1" t="s">
        <v>2023</v>
      </c>
      <c r="I296" s="1">
        <v>33</v>
      </c>
      <c r="J296" s="1" t="s">
        <v>2024</v>
      </c>
      <c r="K296" s="1">
        <v>31129</v>
      </c>
      <c r="L296" s="1">
        <v>5.82</v>
      </c>
      <c r="M296" s="1">
        <v>32940.44</v>
      </c>
    </row>
    <row r="297" spans="3:13" x14ac:dyDescent="0.25">
      <c r="C297" s="1" t="s">
        <v>306</v>
      </c>
      <c r="D297" s="1" t="s">
        <v>1306</v>
      </c>
      <c r="E297" s="1" t="s">
        <v>2012</v>
      </c>
      <c r="F297" s="1">
        <v>59</v>
      </c>
      <c r="G297" s="1" t="s">
        <v>2013</v>
      </c>
      <c r="H297" s="1" t="s">
        <v>2021</v>
      </c>
      <c r="I297" s="1">
        <v>13</v>
      </c>
      <c r="J297" s="1" t="s">
        <v>2025</v>
      </c>
      <c r="K297" s="1">
        <v>58022</v>
      </c>
      <c r="L297" s="1">
        <v>19.579999999999998</v>
      </c>
      <c r="M297" s="1">
        <v>69381.36</v>
      </c>
    </row>
    <row r="298" spans="3:13" x14ac:dyDescent="0.25">
      <c r="C298" s="1" t="s">
        <v>307</v>
      </c>
      <c r="D298" s="1" t="s">
        <v>1307</v>
      </c>
      <c r="E298" s="1" t="s">
        <v>2012</v>
      </c>
      <c r="F298" s="1">
        <v>54</v>
      </c>
      <c r="G298" s="1" t="s">
        <v>2016</v>
      </c>
      <c r="H298" s="1" t="s">
        <v>2023</v>
      </c>
      <c r="I298" s="1">
        <v>20</v>
      </c>
      <c r="J298" s="1" t="s">
        <v>2026</v>
      </c>
      <c r="K298" s="1">
        <v>31605</v>
      </c>
      <c r="L298" s="1">
        <v>12.69</v>
      </c>
      <c r="M298" s="1">
        <v>35615.43</v>
      </c>
    </row>
    <row r="299" spans="3:13" x14ac:dyDescent="0.25">
      <c r="C299" s="1" t="s">
        <v>308</v>
      </c>
      <c r="D299" s="1" t="s">
        <v>1308</v>
      </c>
      <c r="E299" s="1" t="s">
        <v>2011</v>
      </c>
      <c r="F299" s="1">
        <v>44</v>
      </c>
      <c r="G299" s="1" t="s">
        <v>2013</v>
      </c>
      <c r="H299" s="1" t="s">
        <v>2020</v>
      </c>
      <c r="I299" s="1">
        <v>7</v>
      </c>
      <c r="J299" s="1" t="s">
        <v>2025</v>
      </c>
      <c r="K299" s="1">
        <v>107506</v>
      </c>
      <c r="L299" s="1">
        <v>9.36</v>
      </c>
      <c r="M299" s="1">
        <v>117571.95</v>
      </c>
    </row>
    <row r="300" spans="3:13" x14ac:dyDescent="0.25">
      <c r="C300" s="1" t="s">
        <v>309</v>
      </c>
      <c r="D300" s="1" t="s">
        <v>1309</v>
      </c>
      <c r="E300" s="1" t="s">
        <v>2011</v>
      </c>
      <c r="F300" s="1">
        <v>36</v>
      </c>
      <c r="G300" s="1" t="s">
        <v>2016</v>
      </c>
      <c r="H300" s="1" t="s">
        <v>2023</v>
      </c>
      <c r="I300" s="1">
        <v>15</v>
      </c>
      <c r="J300" s="1" t="s">
        <v>2024</v>
      </c>
      <c r="K300" s="1">
        <v>139241</v>
      </c>
      <c r="L300" s="1">
        <v>12.04</v>
      </c>
      <c r="M300" s="1">
        <v>156007.15</v>
      </c>
    </row>
    <row r="301" spans="3:13" x14ac:dyDescent="0.25">
      <c r="C301" s="1" t="s">
        <v>310</v>
      </c>
      <c r="D301" s="1" t="s">
        <v>1310</v>
      </c>
      <c r="E301" s="1" t="s">
        <v>2012</v>
      </c>
      <c r="F301" s="1">
        <v>54</v>
      </c>
      <c r="G301" s="1" t="s">
        <v>2018</v>
      </c>
      <c r="H301" s="1" t="s">
        <v>2020</v>
      </c>
      <c r="I301" s="1">
        <v>23</v>
      </c>
      <c r="J301" s="1" t="s">
        <v>2028</v>
      </c>
      <c r="K301" s="1">
        <v>74130</v>
      </c>
      <c r="L301" s="1">
        <v>17.87</v>
      </c>
      <c r="M301" s="1">
        <v>87375.45</v>
      </c>
    </row>
    <row r="302" spans="3:13" x14ac:dyDescent="0.25">
      <c r="C302" s="1" t="s">
        <v>311</v>
      </c>
      <c r="D302" s="1" t="s">
        <v>1311</v>
      </c>
      <c r="E302" s="1" t="s">
        <v>2011</v>
      </c>
      <c r="F302" s="1">
        <v>46</v>
      </c>
      <c r="G302" s="1" t="s">
        <v>2015</v>
      </c>
      <c r="H302" s="1" t="s">
        <v>2019</v>
      </c>
      <c r="I302" s="1">
        <v>14</v>
      </c>
      <c r="J302" s="1" t="s">
        <v>2024</v>
      </c>
      <c r="K302" s="1">
        <v>59265</v>
      </c>
      <c r="L302" s="1">
        <v>9.57</v>
      </c>
      <c r="M302" s="1">
        <v>64938.76</v>
      </c>
    </row>
    <row r="303" spans="3:13" x14ac:dyDescent="0.25">
      <c r="C303" s="1" t="s">
        <v>312</v>
      </c>
      <c r="D303" s="1" t="s">
        <v>1312</v>
      </c>
      <c r="E303" s="1" t="s">
        <v>2011</v>
      </c>
      <c r="F303" s="1">
        <v>38</v>
      </c>
      <c r="G303" s="1" t="s">
        <v>2013</v>
      </c>
      <c r="H303" s="1" t="s">
        <v>2023</v>
      </c>
      <c r="I303" s="1">
        <v>23</v>
      </c>
      <c r="J303" s="1" t="s">
        <v>2024</v>
      </c>
      <c r="K303" s="1">
        <v>62330</v>
      </c>
      <c r="L303" s="1">
        <v>7.89</v>
      </c>
      <c r="M303" s="1">
        <v>67247.929999999993</v>
      </c>
    </row>
    <row r="304" spans="3:13" x14ac:dyDescent="0.25">
      <c r="C304" s="1" t="s">
        <v>313</v>
      </c>
      <c r="D304" s="1" t="s">
        <v>1313</v>
      </c>
      <c r="E304" s="1" t="s">
        <v>2011</v>
      </c>
      <c r="F304" s="1">
        <v>54</v>
      </c>
      <c r="G304" s="1" t="s">
        <v>2016</v>
      </c>
      <c r="H304" s="1" t="s">
        <v>2019</v>
      </c>
      <c r="I304" s="1">
        <v>19</v>
      </c>
      <c r="J304" s="1" t="s">
        <v>2025</v>
      </c>
      <c r="K304" s="1">
        <v>98469</v>
      </c>
      <c r="L304" s="1">
        <v>6.94</v>
      </c>
      <c r="M304" s="1">
        <v>105298.88</v>
      </c>
    </row>
    <row r="305" spans="3:13" x14ac:dyDescent="0.25">
      <c r="C305" s="1" t="s">
        <v>314</v>
      </c>
      <c r="D305" s="1" t="s">
        <v>1314</v>
      </c>
      <c r="E305" s="1" t="s">
        <v>2012</v>
      </c>
      <c r="F305" s="1">
        <v>23</v>
      </c>
      <c r="G305" s="1" t="s">
        <v>2015</v>
      </c>
      <c r="H305" s="1" t="s">
        <v>2019</v>
      </c>
      <c r="I305" s="1">
        <v>29</v>
      </c>
      <c r="J305" s="1" t="s">
        <v>2026</v>
      </c>
      <c r="K305" s="1">
        <v>45187</v>
      </c>
      <c r="L305" s="1">
        <v>9.4700000000000006</v>
      </c>
      <c r="M305" s="1">
        <v>49465.26</v>
      </c>
    </row>
    <row r="306" spans="3:13" x14ac:dyDescent="0.25">
      <c r="C306" s="1" t="s">
        <v>315</v>
      </c>
      <c r="D306" s="1" t="s">
        <v>1315</v>
      </c>
      <c r="E306" s="1" t="s">
        <v>2012</v>
      </c>
      <c r="F306" s="1">
        <v>35</v>
      </c>
      <c r="G306" s="1" t="s">
        <v>2017</v>
      </c>
      <c r="H306" s="1" t="s">
        <v>2022</v>
      </c>
      <c r="I306" s="1">
        <v>20</v>
      </c>
      <c r="J306" s="1" t="s">
        <v>2024</v>
      </c>
      <c r="K306" s="1">
        <v>55791</v>
      </c>
      <c r="L306" s="1">
        <v>16.7</v>
      </c>
      <c r="M306" s="1">
        <v>65108.5</v>
      </c>
    </row>
    <row r="307" spans="3:13" x14ac:dyDescent="0.25">
      <c r="C307" s="1" t="s">
        <v>316</v>
      </c>
      <c r="D307" s="1" t="s">
        <v>1316</v>
      </c>
      <c r="E307" s="1" t="s">
        <v>2011</v>
      </c>
      <c r="F307" s="1">
        <v>27</v>
      </c>
      <c r="G307" s="1" t="s">
        <v>2016</v>
      </c>
      <c r="H307" s="1" t="s">
        <v>2020</v>
      </c>
      <c r="I307" s="1">
        <v>29</v>
      </c>
      <c r="J307" s="1" t="s">
        <v>2025</v>
      </c>
      <c r="K307" s="1">
        <v>120436</v>
      </c>
      <c r="L307" s="1">
        <v>12.07</v>
      </c>
      <c r="M307" s="1">
        <v>134977.92000000001</v>
      </c>
    </row>
    <row r="308" spans="3:13" x14ac:dyDescent="0.25">
      <c r="C308" s="1" t="s">
        <v>317</v>
      </c>
      <c r="D308" s="1" t="s">
        <v>1317</v>
      </c>
      <c r="E308" s="1" t="s">
        <v>2012</v>
      </c>
      <c r="F308" s="1">
        <v>27</v>
      </c>
      <c r="G308" s="1" t="s">
        <v>2018</v>
      </c>
      <c r="H308" s="1" t="s">
        <v>2021</v>
      </c>
      <c r="I308" s="1">
        <v>24</v>
      </c>
      <c r="J308" s="1" t="s">
        <v>2026</v>
      </c>
      <c r="K308" s="1">
        <v>100610</v>
      </c>
      <c r="L308" s="1">
        <v>8.41</v>
      </c>
      <c r="M308" s="1">
        <v>109073.54</v>
      </c>
    </row>
    <row r="309" spans="3:13" x14ac:dyDescent="0.25">
      <c r="C309" s="1" t="s">
        <v>318</v>
      </c>
      <c r="D309" s="1" t="s">
        <v>1318</v>
      </c>
      <c r="E309" s="1" t="s">
        <v>2012</v>
      </c>
      <c r="F309" s="1">
        <v>24</v>
      </c>
      <c r="G309" s="1" t="s">
        <v>2017</v>
      </c>
      <c r="H309" s="1" t="s">
        <v>2020</v>
      </c>
      <c r="I309" s="1">
        <v>18</v>
      </c>
      <c r="J309" s="1" t="s">
        <v>2028</v>
      </c>
      <c r="K309" s="1">
        <v>142341</v>
      </c>
      <c r="L309" s="1">
        <v>7.49</v>
      </c>
      <c r="M309" s="1">
        <v>153006.29</v>
      </c>
    </row>
    <row r="310" spans="3:13" x14ac:dyDescent="0.25">
      <c r="C310" s="1" t="s">
        <v>319</v>
      </c>
      <c r="D310" s="1" t="s">
        <v>1319</v>
      </c>
      <c r="E310" s="1" t="s">
        <v>2012</v>
      </c>
      <c r="F310" s="1">
        <v>28</v>
      </c>
      <c r="G310" s="1" t="s">
        <v>2017</v>
      </c>
      <c r="H310" s="1" t="s">
        <v>2021</v>
      </c>
      <c r="I310" s="1">
        <v>10</v>
      </c>
      <c r="J310" s="1" t="s">
        <v>2028</v>
      </c>
      <c r="K310" s="1">
        <v>121962</v>
      </c>
      <c r="L310" s="1">
        <v>9.99</v>
      </c>
      <c r="M310" s="1">
        <v>134147.15</v>
      </c>
    </row>
    <row r="311" spans="3:13" x14ac:dyDescent="0.25">
      <c r="C311" s="1" t="s">
        <v>320</v>
      </c>
      <c r="D311" s="1" t="s">
        <v>1320</v>
      </c>
      <c r="E311" s="1" t="s">
        <v>2012</v>
      </c>
      <c r="F311" s="1">
        <v>29</v>
      </c>
      <c r="G311" s="1" t="s">
        <v>2014</v>
      </c>
      <c r="H311" s="1" t="s">
        <v>2020</v>
      </c>
      <c r="I311" s="1">
        <v>8</v>
      </c>
      <c r="J311" s="1" t="s">
        <v>2027</v>
      </c>
      <c r="K311" s="1">
        <v>69867</v>
      </c>
      <c r="L311" s="1">
        <v>19.100000000000001</v>
      </c>
      <c r="M311" s="1">
        <v>83210.8</v>
      </c>
    </row>
    <row r="312" spans="3:13" x14ac:dyDescent="0.25">
      <c r="C312" s="1" t="s">
        <v>321</v>
      </c>
      <c r="D312" s="1" t="s">
        <v>1321</v>
      </c>
      <c r="E312" s="1" t="s">
        <v>2012</v>
      </c>
      <c r="F312" s="1">
        <v>36</v>
      </c>
      <c r="G312" s="1" t="s">
        <v>2013</v>
      </c>
      <c r="H312" s="1" t="s">
        <v>2019</v>
      </c>
      <c r="I312" s="1">
        <v>26</v>
      </c>
      <c r="J312" s="1" t="s">
        <v>2025</v>
      </c>
      <c r="K312" s="1">
        <v>146178</v>
      </c>
      <c r="L312" s="1">
        <v>10.15</v>
      </c>
      <c r="M312" s="1">
        <v>161008.34</v>
      </c>
    </row>
    <row r="313" spans="3:13" x14ac:dyDescent="0.25">
      <c r="C313" s="1" t="s">
        <v>322</v>
      </c>
      <c r="D313" s="1" t="s">
        <v>1322</v>
      </c>
      <c r="E313" s="1" t="s">
        <v>2011</v>
      </c>
      <c r="F313" s="1">
        <v>50</v>
      </c>
      <c r="G313" s="1" t="s">
        <v>2016</v>
      </c>
      <c r="H313" s="1" t="s">
        <v>2023</v>
      </c>
      <c r="I313" s="1">
        <v>29</v>
      </c>
      <c r="J313" s="1" t="s">
        <v>2026</v>
      </c>
      <c r="K313" s="1">
        <v>30893</v>
      </c>
      <c r="L313" s="1">
        <v>19.82</v>
      </c>
      <c r="M313" s="1">
        <v>37016.57</v>
      </c>
    </row>
    <row r="314" spans="3:13" x14ac:dyDescent="0.25">
      <c r="C314" s="1" t="s">
        <v>323</v>
      </c>
      <c r="D314" s="1" t="s">
        <v>1323</v>
      </c>
      <c r="E314" s="1" t="s">
        <v>2012</v>
      </c>
      <c r="F314" s="1">
        <v>54</v>
      </c>
      <c r="G314" s="1" t="s">
        <v>2017</v>
      </c>
      <c r="H314" s="1" t="s">
        <v>2023</v>
      </c>
      <c r="I314" s="1">
        <v>10</v>
      </c>
      <c r="J314" s="1" t="s">
        <v>2024</v>
      </c>
      <c r="K314" s="1">
        <v>129694</v>
      </c>
      <c r="L314" s="1">
        <v>12.28</v>
      </c>
      <c r="M314" s="1">
        <v>145618.42000000001</v>
      </c>
    </row>
    <row r="315" spans="3:13" x14ac:dyDescent="0.25">
      <c r="C315" s="1" t="s">
        <v>324</v>
      </c>
      <c r="D315" s="1" t="s">
        <v>1324</v>
      </c>
      <c r="E315" s="1" t="s">
        <v>2011</v>
      </c>
      <c r="F315" s="1">
        <v>51</v>
      </c>
      <c r="G315" s="1" t="s">
        <v>2014</v>
      </c>
      <c r="H315" s="1" t="s">
        <v>2022</v>
      </c>
      <c r="I315" s="1">
        <v>17</v>
      </c>
      <c r="J315" s="1" t="s">
        <v>2028</v>
      </c>
      <c r="K315" s="1">
        <v>49773</v>
      </c>
      <c r="L315" s="1">
        <v>7.69</v>
      </c>
      <c r="M315" s="1">
        <v>53599.28</v>
      </c>
    </row>
    <row r="316" spans="3:13" x14ac:dyDescent="0.25">
      <c r="C316" s="1" t="s">
        <v>325</v>
      </c>
      <c r="D316" s="1" t="s">
        <v>1325</v>
      </c>
      <c r="E316" s="1" t="s">
        <v>2011</v>
      </c>
      <c r="F316" s="1">
        <v>48</v>
      </c>
      <c r="G316" s="1" t="s">
        <v>2018</v>
      </c>
      <c r="H316" s="1" t="s">
        <v>2021</v>
      </c>
      <c r="I316" s="1">
        <v>2</v>
      </c>
      <c r="J316" s="1" t="s">
        <v>2026</v>
      </c>
      <c r="K316" s="1">
        <v>34239</v>
      </c>
      <c r="L316" s="1">
        <v>18.37</v>
      </c>
      <c r="M316" s="1">
        <v>40527.71</v>
      </c>
    </row>
    <row r="317" spans="3:13" x14ac:dyDescent="0.25">
      <c r="C317" s="1" t="s">
        <v>326</v>
      </c>
      <c r="D317" s="1" t="s">
        <v>1326</v>
      </c>
      <c r="E317" s="1" t="s">
        <v>2012</v>
      </c>
      <c r="F317" s="1">
        <v>57</v>
      </c>
      <c r="G317" s="1" t="s">
        <v>2015</v>
      </c>
      <c r="H317" s="1" t="s">
        <v>2021</v>
      </c>
      <c r="I317" s="1">
        <v>6</v>
      </c>
      <c r="J317" s="1" t="s">
        <v>2025</v>
      </c>
      <c r="K317" s="1">
        <v>50863</v>
      </c>
      <c r="L317" s="1">
        <v>11.91</v>
      </c>
      <c r="M317" s="1">
        <v>56918.41</v>
      </c>
    </row>
    <row r="318" spans="3:13" x14ac:dyDescent="0.25">
      <c r="C318" s="1" t="s">
        <v>327</v>
      </c>
      <c r="D318" s="1" t="s">
        <v>1327</v>
      </c>
      <c r="E318" s="1" t="s">
        <v>2011</v>
      </c>
      <c r="F318" s="1">
        <v>50</v>
      </c>
      <c r="G318" s="1" t="s">
        <v>2016</v>
      </c>
      <c r="H318" s="1" t="s">
        <v>2021</v>
      </c>
      <c r="I318" s="1">
        <v>5</v>
      </c>
      <c r="J318" s="1" t="s">
        <v>2027</v>
      </c>
      <c r="K318" s="1">
        <v>81415</v>
      </c>
      <c r="L318" s="1">
        <v>15.65</v>
      </c>
      <c r="M318" s="1">
        <v>94152.43</v>
      </c>
    </row>
    <row r="319" spans="3:13" x14ac:dyDescent="0.25">
      <c r="C319" s="1" t="s">
        <v>328</v>
      </c>
      <c r="D319" s="1" t="s">
        <v>1328</v>
      </c>
      <c r="E319" s="1" t="s">
        <v>2011</v>
      </c>
      <c r="F319" s="1">
        <v>59</v>
      </c>
      <c r="G319" s="1" t="s">
        <v>2017</v>
      </c>
      <c r="H319" s="1" t="s">
        <v>2019</v>
      </c>
      <c r="I319" s="1">
        <v>28</v>
      </c>
      <c r="J319" s="1" t="s">
        <v>2028</v>
      </c>
      <c r="K319" s="1">
        <v>98968</v>
      </c>
      <c r="L319" s="1">
        <v>19.760000000000002</v>
      </c>
      <c r="M319" s="1">
        <v>118519.8</v>
      </c>
    </row>
    <row r="320" spans="3:13" x14ac:dyDescent="0.25">
      <c r="C320" s="1" t="s">
        <v>329</v>
      </c>
      <c r="D320" s="1" t="s">
        <v>1329</v>
      </c>
      <c r="E320" s="1" t="s">
        <v>2011</v>
      </c>
      <c r="F320" s="1">
        <v>54</v>
      </c>
      <c r="G320" s="1" t="s">
        <v>2013</v>
      </c>
      <c r="H320" s="1" t="s">
        <v>2021</v>
      </c>
      <c r="I320" s="1">
        <v>5</v>
      </c>
      <c r="J320" s="1" t="s">
        <v>2026</v>
      </c>
      <c r="K320" s="1">
        <v>130675</v>
      </c>
      <c r="L320" s="1">
        <v>5.75</v>
      </c>
      <c r="M320" s="1">
        <v>138192.25</v>
      </c>
    </row>
    <row r="321" spans="3:13" x14ac:dyDescent="0.25">
      <c r="C321" s="1" t="s">
        <v>330</v>
      </c>
      <c r="D321" s="1" t="s">
        <v>1330</v>
      </c>
      <c r="E321" s="1" t="s">
        <v>2012</v>
      </c>
      <c r="F321" s="1">
        <v>58</v>
      </c>
      <c r="G321" s="1" t="s">
        <v>2014</v>
      </c>
      <c r="H321" s="1" t="s">
        <v>2023</v>
      </c>
      <c r="I321" s="1">
        <v>18</v>
      </c>
      <c r="J321" s="1" t="s">
        <v>2026</v>
      </c>
      <c r="K321" s="1">
        <v>90430</v>
      </c>
      <c r="L321" s="1">
        <v>6.45</v>
      </c>
      <c r="M321" s="1">
        <v>96263.11</v>
      </c>
    </row>
    <row r="322" spans="3:13" x14ac:dyDescent="0.25">
      <c r="C322" s="1" t="s">
        <v>331</v>
      </c>
      <c r="D322" s="1" t="s">
        <v>1331</v>
      </c>
      <c r="E322" s="1" t="s">
        <v>2012</v>
      </c>
      <c r="F322" s="1">
        <v>48</v>
      </c>
      <c r="G322" s="1" t="s">
        <v>2017</v>
      </c>
      <c r="H322" s="1" t="s">
        <v>2019</v>
      </c>
      <c r="I322" s="1">
        <v>26</v>
      </c>
      <c r="J322" s="1" t="s">
        <v>2026</v>
      </c>
      <c r="K322" s="1">
        <v>149000</v>
      </c>
      <c r="L322" s="1">
        <v>15.81</v>
      </c>
      <c r="M322" s="1">
        <v>172552.21</v>
      </c>
    </row>
    <row r="323" spans="3:13" x14ac:dyDescent="0.25">
      <c r="C323" s="1" t="s">
        <v>332</v>
      </c>
      <c r="D323" s="1" t="s">
        <v>1332</v>
      </c>
      <c r="E323" s="1" t="s">
        <v>2011</v>
      </c>
      <c r="F323" s="1">
        <v>54</v>
      </c>
      <c r="G323" s="1" t="s">
        <v>2013</v>
      </c>
      <c r="H323" s="1" t="s">
        <v>2020</v>
      </c>
      <c r="I323" s="1">
        <v>20</v>
      </c>
      <c r="J323" s="1" t="s">
        <v>2025</v>
      </c>
      <c r="K323" s="1">
        <v>31515</v>
      </c>
      <c r="L323" s="1">
        <v>9.23</v>
      </c>
      <c r="M323" s="1">
        <v>34423.01</v>
      </c>
    </row>
    <row r="324" spans="3:13" x14ac:dyDescent="0.25">
      <c r="C324" s="1" t="s">
        <v>333</v>
      </c>
      <c r="D324" s="1" t="s">
        <v>1333</v>
      </c>
      <c r="E324" s="1" t="s">
        <v>2012</v>
      </c>
      <c r="F324" s="1">
        <v>25</v>
      </c>
      <c r="G324" s="1" t="s">
        <v>2017</v>
      </c>
      <c r="H324" s="1" t="s">
        <v>2021</v>
      </c>
      <c r="I324" s="1">
        <v>27</v>
      </c>
      <c r="J324" s="1" t="s">
        <v>2025</v>
      </c>
      <c r="K324" s="1">
        <v>127206</v>
      </c>
      <c r="L324" s="1">
        <v>7.76</v>
      </c>
      <c r="M324" s="1">
        <v>137082.94</v>
      </c>
    </row>
    <row r="325" spans="3:13" x14ac:dyDescent="0.25">
      <c r="C325" s="1" t="s">
        <v>334</v>
      </c>
      <c r="D325" s="1" t="s">
        <v>1334</v>
      </c>
      <c r="E325" s="1" t="s">
        <v>2012</v>
      </c>
      <c r="F325" s="1">
        <v>43</v>
      </c>
      <c r="G325" s="1" t="s">
        <v>2016</v>
      </c>
      <c r="H325" s="1" t="s">
        <v>2021</v>
      </c>
      <c r="I325" s="1">
        <v>12</v>
      </c>
      <c r="J325" s="1" t="s">
        <v>2025</v>
      </c>
      <c r="K325" s="1">
        <v>144210</v>
      </c>
      <c r="L325" s="1">
        <v>5.59</v>
      </c>
      <c r="M325" s="1">
        <v>152271.96</v>
      </c>
    </row>
    <row r="326" spans="3:13" x14ac:dyDescent="0.25">
      <c r="C326" s="1" t="s">
        <v>335</v>
      </c>
      <c r="D326" s="1" t="s">
        <v>1335</v>
      </c>
      <c r="E326" s="1" t="s">
        <v>2012</v>
      </c>
      <c r="F326" s="1">
        <v>23</v>
      </c>
      <c r="G326" s="1" t="s">
        <v>2016</v>
      </c>
      <c r="H326" s="1" t="s">
        <v>2020</v>
      </c>
      <c r="I326" s="1">
        <v>7</v>
      </c>
      <c r="J326" s="1" t="s">
        <v>2024</v>
      </c>
      <c r="K326" s="1">
        <v>134630</v>
      </c>
      <c r="L326" s="1">
        <v>5.33</v>
      </c>
      <c r="M326" s="1">
        <v>141802.68</v>
      </c>
    </row>
    <row r="327" spans="3:13" x14ac:dyDescent="0.25">
      <c r="C327" s="1" t="s">
        <v>336</v>
      </c>
      <c r="D327" s="1" t="s">
        <v>1336</v>
      </c>
      <c r="E327" s="1" t="s">
        <v>2012</v>
      </c>
      <c r="F327" s="1">
        <v>31</v>
      </c>
      <c r="G327" s="1" t="s">
        <v>2016</v>
      </c>
      <c r="H327" s="1" t="s">
        <v>2021</v>
      </c>
      <c r="I327" s="1">
        <v>3</v>
      </c>
      <c r="J327" s="1" t="s">
        <v>2026</v>
      </c>
      <c r="K327" s="1">
        <v>44605</v>
      </c>
      <c r="L327" s="1">
        <v>16.62</v>
      </c>
      <c r="M327" s="1">
        <v>52017.14</v>
      </c>
    </row>
    <row r="328" spans="3:13" x14ac:dyDescent="0.25">
      <c r="C328" s="1" t="s">
        <v>337</v>
      </c>
      <c r="D328" s="1" t="s">
        <v>1337</v>
      </c>
      <c r="E328" s="1" t="s">
        <v>2011</v>
      </c>
      <c r="F328" s="1">
        <v>26</v>
      </c>
      <c r="G328" s="1" t="s">
        <v>2018</v>
      </c>
      <c r="H328" s="1" t="s">
        <v>2020</v>
      </c>
      <c r="I328" s="1">
        <v>10</v>
      </c>
      <c r="J328" s="1" t="s">
        <v>2028</v>
      </c>
      <c r="K328" s="1">
        <v>86240</v>
      </c>
      <c r="L328" s="1">
        <v>7.02</v>
      </c>
      <c r="M328" s="1">
        <v>92291.03</v>
      </c>
    </row>
    <row r="329" spans="3:13" x14ac:dyDescent="0.25">
      <c r="C329" s="1" t="s">
        <v>338</v>
      </c>
      <c r="D329" s="1" t="s">
        <v>1338</v>
      </c>
      <c r="E329" s="1" t="s">
        <v>2011</v>
      </c>
      <c r="F329" s="1">
        <v>31</v>
      </c>
      <c r="G329" s="1" t="s">
        <v>2018</v>
      </c>
      <c r="H329" s="1" t="s">
        <v>2019</v>
      </c>
      <c r="I329" s="1">
        <v>34</v>
      </c>
      <c r="J329" s="1" t="s">
        <v>2025</v>
      </c>
      <c r="K329" s="1">
        <v>35586</v>
      </c>
      <c r="L329" s="1">
        <v>12.02</v>
      </c>
      <c r="M329" s="1">
        <v>39861.949999999997</v>
      </c>
    </row>
    <row r="330" spans="3:13" x14ac:dyDescent="0.25">
      <c r="C330" s="1" t="s">
        <v>339</v>
      </c>
      <c r="D330" s="1" t="s">
        <v>1339</v>
      </c>
      <c r="E330" s="1" t="s">
        <v>2012</v>
      </c>
      <c r="F330" s="1">
        <v>54</v>
      </c>
      <c r="G330" s="1" t="s">
        <v>2014</v>
      </c>
      <c r="H330" s="1" t="s">
        <v>2023</v>
      </c>
      <c r="I330" s="1">
        <v>25</v>
      </c>
      <c r="J330" s="1" t="s">
        <v>2025</v>
      </c>
      <c r="K330" s="1">
        <v>131221</v>
      </c>
      <c r="L330" s="1">
        <v>14.09</v>
      </c>
      <c r="M330" s="1">
        <v>149708.01</v>
      </c>
    </row>
    <row r="331" spans="3:13" x14ac:dyDescent="0.25">
      <c r="C331" s="1" t="s">
        <v>340</v>
      </c>
      <c r="D331" s="1" t="s">
        <v>1340</v>
      </c>
      <c r="E331" s="1" t="s">
        <v>2012</v>
      </c>
      <c r="F331" s="1">
        <v>59</v>
      </c>
      <c r="G331" s="1" t="s">
        <v>2016</v>
      </c>
      <c r="H331" s="1" t="s">
        <v>2020</v>
      </c>
      <c r="I331" s="1">
        <v>35</v>
      </c>
      <c r="J331" s="1" t="s">
        <v>2026</v>
      </c>
      <c r="K331" s="1">
        <v>144205</v>
      </c>
      <c r="L331" s="1">
        <v>11.43</v>
      </c>
      <c r="M331" s="1">
        <v>160680.82</v>
      </c>
    </row>
    <row r="332" spans="3:13" x14ac:dyDescent="0.25">
      <c r="C332" s="1" t="s">
        <v>341</v>
      </c>
      <c r="D332" s="1" t="s">
        <v>1341</v>
      </c>
      <c r="E332" s="1" t="s">
        <v>2011</v>
      </c>
      <c r="F332" s="1">
        <v>34</v>
      </c>
      <c r="G332" s="1" t="s">
        <v>2013</v>
      </c>
      <c r="H332" s="1" t="s">
        <v>2022</v>
      </c>
      <c r="I332" s="1">
        <v>16</v>
      </c>
      <c r="J332" s="1" t="s">
        <v>2025</v>
      </c>
      <c r="K332" s="1">
        <v>61186</v>
      </c>
      <c r="L332" s="1">
        <v>5.41</v>
      </c>
      <c r="M332" s="1">
        <v>64494.080000000002</v>
      </c>
    </row>
    <row r="333" spans="3:13" x14ac:dyDescent="0.25">
      <c r="C333" s="1" t="s">
        <v>342</v>
      </c>
      <c r="D333" s="1" t="s">
        <v>1342</v>
      </c>
      <c r="E333" s="1" t="s">
        <v>2011</v>
      </c>
      <c r="F333" s="1">
        <v>52</v>
      </c>
      <c r="G333" s="1" t="s">
        <v>2017</v>
      </c>
      <c r="H333" s="1" t="s">
        <v>2020</v>
      </c>
      <c r="I333" s="1">
        <v>2</v>
      </c>
      <c r="J333" s="1" t="s">
        <v>2024</v>
      </c>
      <c r="K333" s="1">
        <v>56928</v>
      </c>
      <c r="L333" s="1">
        <v>16.75</v>
      </c>
      <c r="M333" s="1">
        <v>66464.88</v>
      </c>
    </row>
    <row r="334" spans="3:13" x14ac:dyDescent="0.25">
      <c r="C334" s="1" t="s">
        <v>343</v>
      </c>
      <c r="D334" s="1" t="s">
        <v>1343</v>
      </c>
      <c r="E334" s="1" t="s">
        <v>2012</v>
      </c>
      <c r="F334" s="1">
        <v>57</v>
      </c>
      <c r="G334" s="1" t="s">
        <v>2015</v>
      </c>
      <c r="H334" s="1" t="s">
        <v>2021</v>
      </c>
      <c r="I334" s="1">
        <v>24</v>
      </c>
      <c r="J334" s="1" t="s">
        <v>2024</v>
      </c>
      <c r="K334" s="1">
        <v>128264</v>
      </c>
      <c r="L334" s="1">
        <v>5.16</v>
      </c>
      <c r="M334" s="1">
        <v>134879.47</v>
      </c>
    </row>
    <row r="335" spans="3:13" x14ac:dyDescent="0.25">
      <c r="C335" s="1" t="s">
        <v>344</v>
      </c>
      <c r="D335" s="1" t="s">
        <v>1344</v>
      </c>
      <c r="E335" s="1" t="s">
        <v>2011</v>
      </c>
      <c r="F335" s="1">
        <v>45</v>
      </c>
      <c r="G335" s="1" t="s">
        <v>2013</v>
      </c>
      <c r="H335" s="1" t="s">
        <v>2019</v>
      </c>
      <c r="I335" s="1">
        <v>10</v>
      </c>
      <c r="J335" s="1" t="s">
        <v>2025</v>
      </c>
      <c r="K335" s="1">
        <v>113087</v>
      </c>
      <c r="L335" s="1">
        <v>16.43</v>
      </c>
      <c r="M335" s="1">
        <v>131665.32999999999</v>
      </c>
    </row>
    <row r="336" spans="3:13" x14ac:dyDescent="0.25">
      <c r="C336" s="1" t="s">
        <v>345</v>
      </c>
      <c r="D336" s="1" t="s">
        <v>1345</v>
      </c>
      <c r="E336" s="1" t="s">
        <v>2012</v>
      </c>
      <c r="F336" s="1">
        <v>36</v>
      </c>
      <c r="G336" s="1" t="s">
        <v>2018</v>
      </c>
      <c r="H336" s="1" t="s">
        <v>2019</v>
      </c>
      <c r="I336" s="1">
        <v>38</v>
      </c>
      <c r="J336" s="1" t="s">
        <v>2026</v>
      </c>
      <c r="K336" s="1">
        <v>117029</v>
      </c>
      <c r="L336" s="1">
        <v>18.399999999999999</v>
      </c>
      <c r="M336" s="1">
        <v>138561.82999999999</v>
      </c>
    </row>
    <row r="337" spans="3:13" x14ac:dyDescent="0.25">
      <c r="C337" s="1" t="s">
        <v>346</v>
      </c>
      <c r="D337" s="1" t="s">
        <v>1346</v>
      </c>
      <c r="E337" s="1" t="s">
        <v>2012</v>
      </c>
      <c r="F337" s="1">
        <v>50</v>
      </c>
      <c r="G337" s="1" t="s">
        <v>2018</v>
      </c>
      <c r="H337" s="1" t="s">
        <v>2020</v>
      </c>
      <c r="I337" s="1">
        <v>22</v>
      </c>
      <c r="J337" s="1" t="s">
        <v>2026</v>
      </c>
      <c r="K337" s="1">
        <v>50711</v>
      </c>
      <c r="L337" s="1">
        <v>11.49</v>
      </c>
      <c r="M337" s="1">
        <v>56539.01</v>
      </c>
    </row>
    <row r="338" spans="3:13" x14ac:dyDescent="0.25">
      <c r="C338" s="1" t="s">
        <v>347</v>
      </c>
      <c r="D338" s="1" t="s">
        <v>1347</v>
      </c>
      <c r="E338" s="1" t="s">
        <v>2011</v>
      </c>
      <c r="F338" s="1">
        <v>29</v>
      </c>
      <c r="G338" s="1" t="s">
        <v>2013</v>
      </c>
      <c r="H338" s="1" t="s">
        <v>2023</v>
      </c>
      <c r="I338" s="1">
        <v>26</v>
      </c>
      <c r="J338" s="1" t="s">
        <v>2026</v>
      </c>
      <c r="K338" s="1">
        <v>84962</v>
      </c>
      <c r="L338" s="1">
        <v>13.03</v>
      </c>
      <c r="M338" s="1">
        <v>96035.21</v>
      </c>
    </row>
    <row r="339" spans="3:13" x14ac:dyDescent="0.25">
      <c r="C339" s="1" t="s">
        <v>348</v>
      </c>
      <c r="D339" s="1" t="s">
        <v>1348</v>
      </c>
      <c r="E339" s="1" t="s">
        <v>2011</v>
      </c>
      <c r="F339" s="1">
        <v>26</v>
      </c>
      <c r="G339" s="1" t="s">
        <v>2018</v>
      </c>
      <c r="H339" s="1" t="s">
        <v>2022</v>
      </c>
      <c r="I339" s="1">
        <v>39</v>
      </c>
      <c r="J339" s="1" t="s">
        <v>2027</v>
      </c>
      <c r="K339" s="1">
        <v>50039</v>
      </c>
      <c r="L339" s="1">
        <v>12.15</v>
      </c>
      <c r="M339" s="1">
        <v>56121.120000000003</v>
      </c>
    </row>
    <row r="340" spans="3:13" x14ac:dyDescent="0.25">
      <c r="C340" s="1" t="s">
        <v>349</v>
      </c>
      <c r="D340" s="1" t="s">
        <v>1349</v>
      </c>
      <c r="E340" s="1" t="s">
        <v>2012</v>
      </c>
      <c r="F340" s="1">
        <v>50</v>
      </c>
      <c r="G340" s="1" t="s">
        <v>2016</v>
      </c>
      <c r="H340" s="1" t="s">
        <v>2019</v>
      </c>
      <c r="I340" s="1">
        <v>27</v>
      </c>
      <c r="J340" s="1" t="s">
        <v>2025</v>
      </c>
      <c r="K340" s="1">
        <v>66561</v>
      </c>
      <c r="L340" s="1">
        <v>10.84</v>
      </c>
      <c r="M340" s="1">
        <v>73774.97</v>
      </c>
    </row>
    <row r="341" spans="3:13" x14ac:dyDescent="0.25">
      <c r="C341" s="1" t="s">
        <v>350</v>
      </c>
      <c r="D341" s="1" t="s">
        <v>1350</v>
      </c>
      <c r="E341" s="1" t="s">
        <v>2012</v>
      </c>
      <c r="F341" s="1">
        <v>25</v>
      </c>
      <c r="G341" s="1" t="s">
        <v>2014</v>
      </c>
      <c r="H341" s="1" t="s">
        <v>2021</v>
      </c>
      <c r="I341" s="1">
        <v>29</v>
      </c>
      <c r="J341" s="1" t="s">
        <v>2026</v>
      </c>
      <c r="K341" s="1">
        <v>105483</v>
      </c>
      <c r="L341" s="1">
        <v>18.309999999999999</v>
      </c>
      <c r="M341" s="1">
        <v>124798.38</v>
      </c>
    </row>
    <row r="342" spans="3:13" x14ac:dyDescent="0.25">
      <c r="C342" s="1" t="s">
        <v>351</v>
      </c>
      <c r="D342" s="1" t="s">
        <v>1351</v>
      </c>
      <c r="E342" s="1" t="s">
        <v>2011</v>
      </c>
      <c r="F342" s="1">
        <v>33</v>
      </c>
      <c r="G342" s="1" t="s">
        <v>2017</v>
      </c>
      <c r="H342" s="1" t="s">
        <v>2021</v>
      </c>
      <c r="I342" s="1">
        <v>38</v>
      </c>
      <c r="J342" s="1" t="s">
        <v>2024</v>
      </c>
      <c r="K342" s="1">
        <v>127871</v>
      </c>
      <c r="L342" s="1">
        <v>18.41</v>
      </c>
      <c r="M342" s="1">
        <v>151410.78</v>
      </c>
    </row>
    <row r="343" spans="3:13" x14ac:dyDescent="0.25">
      <c r="C343" s="1" t="s">
        <v>352</v>
      </c>
      <c r="D343" s="1" t="s">
        <v>1352</v>
      </c>
      <c r="E343" s="1" t="s">
        <v>2012</v>
      </c>
      <c r="F343" s="1">
        <v>23</v>
      </c>
      <c r="G343" s="1" t="s">
        <v>2014</v>
      </c>
      <c r="H343" s="1" t="s">
        <v>2023</v>
      </c>
      <c r="I343" s="1">
        <v>20</v>
      </c>
      <c r="J343" s="1" t="s">
        <v>2028</v>
      </c>
      <c r="K343" s="1">
        <v>111395</v>
      </c>
      <c r="L343" s="1">
        <v>10.039999999999999</v>
      </c>
      <c r="M343" s="1">
        <v>122575.99</v>
      </c>
    </row>
    <row r="344" spans="3:13" x14ac:dyDescent="0.25">
      <c r="C344" s="1" t="s">
        <v>353</v>
      </c>
      <c r="D344" s="1" t="s">
        <v>1353</v>
      </c>
      <c r="E344" s="1" t="s">
        <v>2011</v>
      </c>
      <c r="F344" s="1">
        <v>48</v>
      </c>
      <c r="G344" s="1" t="s">
        <v>2017</v>
      </c>
      <c r="H344" s="1" t="s">
        <v>2019</v>
      </c>
      <c r="I344" s="1">
        <v>27</v>
      </c>
      <c r="J344" s="1" t="s">
        <v>2028</v>
      </c>
      <c r="K344" s="1">
        <v>118658</v>
      </c>
      <c r="L344" s="1">
        <v>14.23</v>
      </c>
      <c r="M344" s="1">
        <v>135538.34</v>
      </c>
    </row>
    <row r="345" spans="3:13" x14ac:dyDescent="0.25">
      <c r="C345" s="1" t="s">
        <v>354</v>
      </c>
      <c r="D345" s="1" t="s">
        <v>1354</v>
      </c>
      <c r="E345" s="1" t="s">
        <v>2012</v>
      </c>
      <c r="F345" s="1">
        <v>52</v>
      </c>
      <c r="G345" s="1" t="s">
        <v>2017</v>
      </c>
      <c r="H345" s="1" t="s">
        <v>2020</v>
      </c>
      <c r="I345" s="1">
        <v>20</v>
      </c>
      <c r="J345" s="1" t="s">
        <v>2026</v>
      </c>
      <c r="K345" s="1">
        <v>31577</v>
      </c>
      <c r="L345" s="1">
        <v>18.899999999999999</v>
      </c>
      <c r="M345" s="1">
        <v>37546.19</v>
      </c>
    </row>
    <row r="346" spans="3:13" x14ac:dyDescent="0.25">
      <c r="C346" s="1" t="s">
        <v>355</v>
      </c>
      <c r="D346" s="1" t="s">
        <v>1355</v>
      </c>
      <c r="E346" s="1" t="s">
        <v>2011</v>
      </c>
      <c r="F346" s="1">
        <v>57</v>
      </c>
      <c r="G346" s="1" t="s">
        <v>2014</v>
      </c>
      <c r="H346" s="1" t="s">
        <v>2021</v>
      </c>
      <c r="I346" s="1">
        <v>19</v>
      </c>
      <c r="J346" s="1" t="s">
        <v>2028</v>
      </c>
      <c r="K346" s="1">
        <v>137792</v>
      </c>
      <c r="L346" s="1">
        <v>19.43</v>
      </c>
      <c r="M346" s="1">
        <v>164566.19</v>
      </c>
    </row>
    <row r="347" spans="3:13" x14ac:dyDescent="0.25">
      <c r="C347" s="1" t="s">
        <v>356</v>
      </c>
      <c r="D347" s="1" t="s">
        <v>1356</v>
      </c>
      <c r="E347" s="1" t="s">
        <v>2011</v>
      </c>
      <c r="F347" s="1">
        <v>57</v>
      </c>
      <c r="G347" s="1" t="s">
        <v>2013</v>
      </c>
      <c r="H347" s="1" t="s">
        <v>2023</v>
      </c>
      <c r="I347" s="1">
        <v>20</v>
      </c>
      <c r="J347" s="1" t="s">
        <v>2028</v>
      </c>
      <c r="K347" s="1">
        <v>58350</v>
      </c>
      <c r="L347" s="1">
        <v>12.63</v>
      </c>
      <c r="M347" s="1">
        <v>65722.16</v>
      </c>
    </row>
    <row r="348" spans="3:13" x14ac:dyDescent="0.25">
      <c r="C348" s="1" t="s">
        <v>357</v>
      </c>
      <c r="D348" s="1" t="s">
        <v>1357</v>
      </c>
      <c r="E348" s="1" t="s">
        <v>2011</v>
      </c>
      <c r="F348" s="1">
        <v>47</v>
      </c>
      <c r="G348" s="1" t="s">
        <v>2017</v>
      </c>
      <c r="H348" s="1" t="s">
        <v>2019</v>
      </c>
      <c r="I348" s="1">
        <v>35</v>
      </c>
      <c r="J348" s="1" t="s">
        <v>2027</v>
      </c>
      <c r="K348" s="1">
        <v>146908</v>
      </c>
      <c r="L348" s="1">
        <v>11.79</v>
      </c>
      <c r="M348" s="1">
        <v>164231.94</v>
      </c>
    </row>
    <row r="349" spans="3:13" x14ac:dyDescent="0.25">
      <c r="C349" s="1" t="s">
        <v>358</v>
      </c>
      <c r="D349" s="1" t="s">
        <v>1358</v>
      </c>
      <c r="E349" s="1" t="s">
        <v>2012</v>
      </c>
      <c r="F349" s="1">
        <v>48</v>
      </c>
      <c r="G349" s="1" t="s">
        <v>2014</v>
      </c>
      <c r="H349" s="1" t="s">
        <v>2019</v>
      </c>
      <c r="I349" s="1">
        <v>2</v>
      </c>
      <c r="J349" s="1" t="s">
        <v>2024</v>
      </c>
      <c r="K349" s="1">
        <v>137468</v>
      </c>
      <c r="L349" s="1">
        <v>9.18</v>
      </c>
      <c r="M349" s="1">
        <v>150088.13</v>
      </c>
    </row>
    <row r="350" spans="3:13" x14ac:dyDescent="0.25">
      <c r="C350" s="1" t="s">
        <v>359</v>
      </c>
      <c r="D350" s="1" t="s">
        <v>1359</v>
      </c>
      <c r="E350" s="1" t="s">
        <v>2012</v>
      </c>
      <c r="F350" s="1">
        <v>26</v>
      </c>
      <c r="G350" s="1" t="s">
        <v>2017</v>
      </c>
      <c r="H350" s="1" t="s">
        <v>2019</v>
      </c>
      <c r="I350" s="1">
        <v>30</v>
      </c>
      <c r="J350" s="1" t="s">
        <v>2024</v>
      </c>
      <c r="K350" s="1">
        <v>63798</v>
      </c>
      <c r="L350" s="1">
        <v>19.38</v>
      </c>
      <c r="M350" s="1">
        <v>76164.02</v>
      </c>
    </row>
    <row r="351" spans="3:13" x14ac:dyDescent="0.25">
      <c r="C351" s="1" t="s">
        <v>360</v>
      </c>
      <c r="D351" s="1" t="s">
        <v>1360</v>
      </c>
      <c r="E351" s="1" t="s">
        <v>2011</v>
      </c>
      <c r="F351" s="1">
        <v>41</v>
      </c>
      <c r="G351" s="1" t="s">
        <v>2015</v>
      </c>
      <c r="H351" s="1" t="s">
        <v>2019</v>
      </c>
      <c r="I351" s="1">
        <v>34</v>
      </c>
      <c r="J351" s="1" t="s">
        <v>2027</v>
      </c>
      <c r="K351" s="1">
        <v>127434</v>
      </c>
      <c r="L351" s="1">
        <v>7.14</v>
      </c>
      <c r="M351" s="1">
        <v>136535.60999999999</v>
      </c>
    </row>
    <row r="352" spans="3:13" x14ac:dyDescent="0.25">
      <c r="C352" s="1" t="s">
        <v>361</v>
      </c>
      <c r="D352" s="1" t="s">
        <v>1361</v>
      </c>
      <c r="E352" s="1" t="s">
        <v>2012</v>
      </c>
      <c r="F352" s="1">
        <v>32</v>
      </c>
      <c r="G352" s="1" t="s">
        <v>2013</v>
      </c>
      <c r="H352" s="1" t="s">
        <v>2019</v>
      </c>
      <c r="I352" s="1">
        <v>22</v>
      </c>
      <c r="J352" s="1" t="s">
        <v>2027</v>
      </c>
      <c r="K352" s="1">
        <v>111417</v>
      </c>
      <c r="L352" s="1">
        <v>13.7</v>
      </c>
      <c r="M352" s="1">
        <v>126678.28</v>
      </c>
    </row>
    <row r="353" spans="3:13" x14ac:dyDescent="0.25">
      <c r="C353" s="1" t="s">
        <v>362</v>
      </c>
      <c r="D353" s="1" t="s">
        <v>1362</v>
      </c>
      <c r="E353" s="1" t="s">
        <v>2011</v>
      </c>
      <c r="F353" s="1">
        <v>31</v>
      </c>
      <c r="G353" s="1" t="s">
        <v>2016</v>
      </c>
      <c r="H353" s="1" t="s">
        <v>2021</v>
      </c>
      <c r="I353" s="1">
        <v>3</v>
      </c>
      <c r="J353" s="1" t="s">
        <v>2028</v>
      </c>
      <c r="K353" s="1">
        <v>40785</v>
      </c>
      <c r="L353" s="1">
        <v>9.24</v>
      </c>
      <c r="M353" s="1">
        <v>44552.82</v>
      </c>
    </row>
    <row r="354" spans="3:13" x14ac:dyDescent="0.25">
      <c r="C354" s="1" t="s">
        <v>363</v>
      </c>
      <c r="D354" s="1" t="s">
        <v>1363</v>
      </c>
      <c r="E354" s="1" t="s">
        <v>2011</v>
      </c>
      <c r="F354" s="1">
        <v>59</v>
      </c>
      <c r="G354" s="1" t="s">
        <v>2017</v>
      </c>
      <c r="H354" s="1" t="s">
        <v>2023</v>
      </c>
      <c r="I354" s="1">
        <v>6</v>
      </c>
      <c r="J354" s="1" t="s">
        <v>2025</v>
      </c>
      <c r="K354" s="1">
        <v>102227</v>
      </c>
      <c r="L354" s="1">
        <v>9.19</v>
      </c>
      <c r="M354" s="1">
        <v>111616.68</v>
      </c>
    </row>
    <row r="355" spans="3:13" x14ac:dyDescent="0.25">
      <c r="C355" s="1" t="s">
        <v>364</v>
      </c>
      <c r="D355" s="1" t="s">
        <v>1364</v>
      </c>
      <c r="E355" s="1" t="s">
        <v>2012</v>
      </c>
      <c r="F355" s="1">
        <v>27</v>
      </c>
      <c r="G355" s="1" t="s">
        <v>2015</v>
      </c>
      <c r="H355" s="1" t="s">
        <v>2019</v>
      </c>
      <c r="I355" s="1">
        <v>15</v>
      </c>
      <c r="J355" s="1" t="s">
        <v>2028</v>
      </c>
      <c r="K355" s="1">
        <v>148680</v>
      </c>
      <c r="L355" s="1">
        <v>11.07</v>
      </c>
      <c r="M355" s="1">
        <v>165145.60999999999</v>
      </c>
    </row>
    <row r="356" spans="3:13" x14ac:dyDescent="0.25">
      <c r="C356" s="1" t="s">
        <v>365</v>
      </c>
      <c r="D356" s="1" t="s">
        <v>1365</v>
      </c>
      <c r="E356" s="1" t="s">
        <v>2012</v>
      </c>
      <c r="F356" s="1">
        <v>29</v>
      </c>
      <c r="G356" s="1" t="s">
        <v>2016</v>
      </c>
      <c r="H356" s="1" t="s">
        <v>2022</v>
      </c>
      <c r="I356" s="1">
        <v>27</v>
      </c>
      <c r="J356" s="1" t="s">
        <v>2027</v>
      </c>
      <c r="K356" s="1">
        <v>91957</v>
      </c>
      <c r="L356" s="1">
        <v>19.98</v>
      </c>
      <c r="M356" s="1">
        <v>110331.75</v>
      </c>
    </row>
    <row r="357" spans="3:13" x14ac:dyDescent="0.25">
      <c r="C357" s="1" t="s">
        <v>366</v>
      </c>
      <c r="D357" s="1" t="s">
        <v>1366</v>
      </c>
      <c r="E357" s="1" t="s">
        <v>2011</v>
      </c>
      <c r="F357" s="1">
        <v>44</v>
      </c>
      <c r="G357" s="1" t="s">
        <v>2016</v>
      </c>
      <c r="H357" s="1" t="s">
        <v>2022</v>
      </c>
      <c r="I357" s="1">
        <v>10</v>
      </c>
      <c r="J357" s="1" t="s">
        <v>2024</v>
      </c>
      <c r="K357" s="1">
        <v>95431</v>
      </c>
      <c r="L357" s="1">
        <v>5.82</v>
      </c>
      <c r="M357" s="1">
        <v>100989.37</v>
      </c>
    </row>
    <row r="358" spans="3:13" x14ac:dyDescent="0.25">
      <c r="C358" s="1" t="s">
        <v>367</v>
      </c>
      <c r="D358" s="1" t="s">
        <v>1367</v>
      </c>
      <c r="E358" s="1" t="s">
        <v>2012</v>
      </c>
      <c r="F358" s="1">
        <v>47</v>
      </c>
      <c r="G358" s="1" t="s">
        <v>2017</v>
      </c>
      <c r="H358" s="1" t="s">
        <v>2023</v>
      </c>
      <c r="I358" s="1">
        <v>9</v>
      </c>
      <c r="J358" s="1" t="s">
        <v>2028</v>
      </c>
      <c r="K358" s="1">
        <v>47297</v>
      </c>
      <c r="L358" s="1">
        <v>13.68</v>
      </c>
      <c r="M358" s="1">
        <v>53766.34</v>
      </c>
    </row>
    <row r="359" spans="3:13" x14ac:dyDescent="0.25">
      <c r="C359" s="1" t="s">
        <v>368</v>
      </c>
      <c r="D359" s="1" t="s">
        <v>1368</v>
      </c>
      <c r="E359" s="1" t="s">
        <v>2012</v>
      </c>
      <c r="F359" s="1">
        <v>33</v>
      </c>
      <c r="G359" s="1" t="s">
        <v>2014</v>
      </c>
      <c r="H359" s="1" t="s">
        <v>2020</v>
      </c>
      <c r="I359" s="1">
        <v>33</v>
      </c>
      <c r="J359" s="1" t="s">
        <v>2025</v>
      </c>
      <c r="K359" s="1">
        <v>101894</v>
      </c>
      <c r="L359" s="1">
        <v>6.24</v>
      </c>
      <c r="M359" s="1">
        <v>108250.74</v>
      </c>
    </row>
    <row r="360" spans="3:13" x14ac:dyDescent="0.25">
      <c r="C360" s="1" t="s">
        <v>369</v>
      </c>
      <c r="D360" s="1" t="s">
        <v>1369</v>
      </c>
      <c r="E360" s="1" t="s">
        <v>2011</v>
      </c>
      <c r="F360" s="1">
        <v>47</v>
      </c>
      <c r="G360" s="1" t="s">
        <v>2017</v>
      </c>
      <c r="H360" s="1" t="s">
        <v>2020</v>
      </c>
      <c r="I360" s="1">
        <v>32</v>
      </c>
      <c r="J360" s="1" t="s">
        <v>2028</v>
      </c>
      <c r="K360" s="1">
        <v>146869</v>
      </c>
      <c r="L360" s="1">
        <v>7.32</v>
      </c>
      <c r="M360" s="1">
        <v>157616.6</v>
      </c>
    </row>
    <row r="361" spans="3:13" x14ac:dyDescent="0.25">
      <c r="C361" s="1" t="s">
        <v>370</v>
      </c>
      <c r="D361" s="1" t="s">
        <v>1370</v>
      </c>
      <c r="E361" s="1" t="s">
        <v>2011</v>
      </c>
      <c r="F361" s="1">
        <v>34</v>
      </c>
      <c r="G361" s="1" t="s">
        <v>2015</v>
      </c>
      <c r="H361" s="1" t="s">
        <v>2020</v>
      </c>
      <c r="I361" s="1">
        <v>6</v>
      </c>
      <c r="J361" s="1" t="s">
        <v>2026</v>
      </c>
      <c r="K361" s="1">
        <v>93772</v>
      </c>
      <c r="L361" s="1">
        <v>11.59</v>
      </c>
      <c r="M361" s="1">
        <v>104643.4</v>
      </c>
    </row>
    <row r="362" spans="3:13" x14ac:dyDescent="0.25">
      <c r="C362" s="1" t="s">
        <v>371</v>
      </c>
      <c r="D362" s="1" t="s">
        <v>1371</v>
      </c>
      <c r="E362" s="1" t="s">
        <v>2012</v>
      </c>
      <c r="F362" s="1">
        <v>39</v>
      </c>
      <c r="G362" s="1" t="s">
        <v>2016</v>
      </c>
      <c r="H362" s="1" t="s">
        <v>2022</v>
      </c>
      <c r="I362" s="1">
        <v>36</v>
      </c>
      <c r="J362" s="1" t="s">
        <v>2028</v>
      </c>
      <c r="K362" s="1">
        <v>49581</v>
      </c>
      <c r="L362" s="1">
        <v>12.66</v>
      </c>
      <c r="M362" s="1">
        <v>55856.42</v>
      </c>
    </row>
    <row r="363" spans="3:13" x14ac:dyDescent="0.25">
      <c r="C363" s="1" t="s">
        <v>372</v>
      </c>
      <c r="D363" s="1" t="s">
        <v>1372</v>
      </c>
      <c r="E363" s="1" t="s">
        <v>2011</v>
      </c>
      <c r="F363" s="1">
        <v>46</v>
      </c>
      <c r="G363" s="1" t="s">
        <v>2017</v>
      </c>
      <c r="H363" s="1" t="s">
        <v>2020</v>
      </c>
      <c r="I363" s="1">
        <v>2</v>
      </c>
      <c r="J363" s="1" t="s">
        <v>2027</v>
      </c>
      <c r="K363" s="1">
        <v>85192</v>
      </c>
      <c r="L363" s="1">
        <v>8.8800000000000008</v>
      </c>
      <c r="M363" s="1">
        <v>92758.66</v>
      </c>
    </row>
    <row r="364" spans="3:13" x14ac:dyDescent="0.25">
      <c r="C364" s="1" t="s">
        <v>373</v>
      </c>
      <c r="D364" s="1" t="s">
        <v>1373</v>
      </c>
      <c r="E364" s="1" t="s">
        <v>2011</v>
      </c>
      <c r="F364" s="1">
        <v>54</v>
      </c>
      <c r="G364" s="1" t="s">
        <v>2014</v>
      </c>
      <c r="H364" s="1" t="s">
        <v>2021</v>
      </c>
      <c r="I364" s="1">
        <v>29</v>
      </c>
      <c r="J364" s="1" t="s">
        <v>2024</v>
      </c>
      <c r="K364" s="1">
        <v>31462</v>
      </c>
      <c r="L364" s="1">
        <v>9.75</v>
      </c>
      <c r="M364" s="1">
        <v>34528.559999999998</v>
      </c>
    </row>
    <row r="365" spans="3:13" x14ac:dyDescent="0.25">
      <c r="C365" s="1" t="s">
        <v>374</v>
      </c>
      <c r="D365" s="1" t="s">
        <v>1374</v>
      </c>
      <c r="E365" s="1" t="s">
        <v>2012</v>
      </c>
      <c r="F365" s="1">
        <v>33</v>
      </c>
      <c r="G365" s="1" t="s">
        <v>2017</v>
      </c>
      <c r="H365" s="1" t="s">
        <v>2019</v>
      </c>
      <c r="I365" s="1">
        <v>4</v>
      </c>
      <c r="J365" s="1" t="s">
        <v>2024</v>
      </c>
      <c r="K365" s="1">
        <v>94173</v>
      </c>
      <c r="L365" s="1">
        <v>6.3</v>
      </c>
      <c r="M365" s="1">
        <v>100110.14</v>
      </c>
    </row>
    <row r="366" spans="3:13" x14ac:dyDescent="0.25">
      <c r="C366" s="1" t="s">
        <v>375</v>
      </c>
      <c r="D366" s="1" t="s">
        <v>1375</v>
      </c>
      <c r="E366" s="1" t="s">
        <v>2011</v>
      </c>
      <c r="F366" s="1">
        <v>57</v>
      </c>
      <c r="G366" s="1" t="s">
        <v>2013</v>
      </c>
      <c r="H366" s="1" t="s">
        <v>2022</v>
      </c>
      <c r="I366" s="1">
        <v>1</v>
      </c>
      <c r="J366" s="1" t="s">
        <v>2027</v>
      </c>
      <c r="K366" s="1">
        <v>45511</v>
      </c>
      <c r="L366" s="1">
        <v>9.5500000000000007</v>
      </c>
      <c r="M366" s="1">
        <v>49856.53</v>
      </c>
    </row>
    <row r="367" spans="3:13" x14ac:dyDescent="0.25">
      <c r="C367" s="1" t="s">
        <v>376</v>
      </c>
      <c r="D367" s="1" t="s">
        <v>1376</v>
      </c>
      <c r="E367" s="1" t="s">
        <v>2011</v>
      </c>
      <c r="F367" s="1">
        <v>25</v>
      </c>
      <c r="G367" s="1" t="s">
        <v>2014</v>
      </c>
      <c r="H367" s="1" t="s">
        <v>2023</v>
      </c>
      <c r="I367" s="1">
        <v>19</v>
      </c>
      <c r="J367" s="1" t="s">
        <v>2026</v>
      </c>
      <c r="K367" s="1">
        <v>106106</v>
      </c>
      <c r="L367" s="1">
        <v>19.5</v>
      </c>
      <c r="M367" s="1">
        <v>126794.95</v>
      </c>
    </row>
    <row r="368" spans="3:13" x14ac:dyDescent="0.25">
      <c r="C368" s="1" t="s">
        <v>377</v>
      </c>
      <c r="D368" s="1" t="s">
        <v>1377</v>
      </c>
      <c r="E368" s="1" t="s">
        <v>2012</v>
      </c>
      <c r="F368" s="1">
        <v>26</v>
      </c>
      <c r="G368" s="1" t="s">
        <v>2015</v>
      </c>
      <c r="H368" s="1" t="s">
        <v>2023</v>
      </c>
      <c r="I368" s="1">
        <v>26</v>
      </c>
      <c r="J368" s="1" t="s">
        <v>2027</v>
      </c>
      <c r="K368" s="1">
        <v>78665</v>
      </c>
      <c r="L368" s="1">
        <v>19.170000000000002</v>
      </c>
      <c r="M368" s="1">
        <v>93745.56</v>
      </c>
    </row>
    <row r="369" spans="3:13" x14ac:dyDescent="0.25">
      <c r="C369" s="1" t="s">
        <v>378</v>
      </c>
      <c r="D369" s="1" t="s">
        <v>1378</v>
      </c>
      <c r="E369" s="1" t="s">
        <v>2012</v>
      </c>
      <c r="F369" s="1">
        <v>58</v>
      </c>
      <c r="G369" s="1" t="s">
        <v>2016</v>
      </c>
      <c r="H369" s="1" t="s">
        <v>2019</v>
      </c>
      <c r="I369" s="1">
        <v>25</v>
      </c>
      <c r="J369" s="1" t="s">
        <v>2028</v>
      </c>
      <c r="K369" s="1">
        <v>74414</v>
      </c>
      <c r="L369" s="1">
        <v>10.02</v>
      </c>
      <c r="M369" s="1">
        <v>81872.639999999999</v>
      </c>
    </row>
    <row r="370" spans="3:13" x14ac:dyDescent="0.25">
      <c r="C370" s="1" t="s">
        <v>379</v>
      </c>
      <c r="D370" s="1" t="s">
        <v>1379</v>
      </c>
      <c r="E370" s="1" t="s">
        <v>2011</v>
      </c>
      <c r="F370" s="1">
        <v>29</v>
      </c>
      <c r="G370" s="1" t="s">
        <v>2017</v>
      </c>
      <c r="H370" s="1" t="s">
        <v>2022</v>
      </c>
      <c r="I370" s="1">
        <v>10</v>
      </c>
      <c r="J370" s="1" t="s">
        <v>2027</v>
      </c>
      <c r="K370" s="1">
        <v>111010</v>
      </c>
      <c r="L370" s="1">
        <v>13.56</v>
      </c>
      <c r="M370" s="1">
        <v>126066.07</v>
      </c>
    </row>
    <row r="371" spans="3:13" x14ac:dyDescent="0.25">
      <c r="C371" s="1" t="s">
        <v>380</v>
      </c>
      <c r="D371" s="1" t="s">
        <v>1380</v>
      </c>
      <c r="E371" s="1" t="s">
        <v>2011</v>
      </c>
      <c r="F371" s="1">
        <v>49</v>
      </c>
      <c r="G371" s="1" t="s">
        <v>2014</v>
      </c>
      <c r="H371" s="1" t="s">
        <v>2020</v>
      </c>
      <c r="I371" s="1">
        <v>15</v>
      </c>
      <c r="J371" s="1" t="s">
        <v>2027</v>
      </c>
      <c r="K371" s="1">
        <v>102573</v>
      </c>
      <c r="L371" s="1">
        <v>18.64</v>
      </c>
      <c r="M371" s="1">
        <v>121696.64</v>
      </c>
    </row>
    <row r="372" spans="3:13" x14ac:dyDescent="0.25">
      <c r="C372" s="1" t="s">
        <v>381</v>
      </c>
      <c r="D372" s="1" t="s">
        <v>1381</v>
      </c>
      <c r="E372" s="1" t="s">
        <v>2012</v>
      </c>
      <c r="F372" s="1">
        <v>52</v>
      </c>
      <c r="G372" s="1" t="s">
        <v>2013</v>
      </c>
      <c r="H372" s="1" t="s">
        <v>2020</v>
      </c>
      <c r="I372" s="1">
        <v>22</v>
      </c>
      <c r="J372" s="1" t="s">
        <v>2026</v>
      </c>
      <c r="K372" s="1">
        <v>123665</v>
      </c>
      <c r="L372" s="1">
        <v>5.09</v>
      </c>
      <c r="M372" s="1">
        <v>129962.96</v>
      </c>
    </row>
    <row r="373" spans="3:13" x14ac:dyDescent="0.25">
      <c r="C373" s="1" t="s">
        <v>382</v>
      </c>
      <c r="D373" s="1" t="s">
        <v>1382</v>
      </c>
      <c r="E373" s="1" t="s">
        <v>2012</v>
      </c>
      <c r="F373" s="1">
        <v>30</v>
      </c>
      <c r="G373" s="1" t="s">
        <v>2014</v>
      </c>
      <c r="H373" s="1" t="s">
        <v>2021</v>
      </c>
      <c r="I373" s="1">
        <v>21</v>
      </c>
      <c r="J373" s="1" t="s">
        <v>2028</v>
      </c>
      <c r="K373" s="1">
        <v>137803</v>
      </c>
      <c r="L373" s="1">
        <v>17.16</v>
      </c>
      <c r="M373" s="1">
        <v>161450.34</v>
      </c>
    </row>
    <row r="374" spans="3:13" x14ac:dyDescent="0.25">
      <c r="C374" s="1" t="s">
        <v>383</v>
      </c>
      <c r="D374" s="1" t="s">
        <v>1383</v>
      </c>
      <c r="E374" s="1" t="s">
        <v>2012</v>
      </c>
      <c r="F374" s="1">
        <v>50</v>
      </c>
      <c r="G374" s="1" t="s">
        <v>2018</v>
      </c>
      <c r="H374" s="1" t="s">
        <v>2021</v>
      </c>
      <c r="I374" s="1">
        <v>22</v>
      </c>
      <c r="J374" s="1" t="s">
        <v>2025</v>
      </c>
      <c r="K374" s="1">
        <v>149682</v>
      </c>
      <c r="L374" s="1">
        <v>19.23</v>
      </c>
      <c r="M374" s="1">
        <v>178459.18</v>
      </c>
    </row>
    <row r="375" spans="3:13" x14ac:dyDescent="0.25">
      <c r="C375" s="1" t="s">
        <v>384</v>
      </c>
      <c r="D375" s="1" t="s">
        <v>1384</v>
      </c>
      <c r="E375" s="1" t="s">
        <v>2012</v>
      </c>
      <c r="F375" s="1">
        <v>35</v>
      </c>
      <c r="G375" s="1" t="s">
        <v>2013</v>
      </c>
      <c r="H375" s="1" t="s">
        <v>2020</v>
      </c>
      <c r="I375" s="1">
        <v>36</v>
      </c>
      <c r="J375" s="1" t="s">
        <v>2025</v>
      </c>
      <c r="K375" s="1">
        <v>43386</v>
      </c>
      <c r="L375" s="1">
        <v>6.37</v>
      </c>
      <c r="M375" s="1">
        <v>46149.64</v>
      </c>
    </row>
    <row r="376" spans="3:13" x14ac:dyDescent="0.25">
      <c r="C376" s="1" t="s">
        <v>385</v>
      </c>
      <c r="D376" s="1" t="s">
        <v>1385</v>
      </c>
      <c r="E376" s="1" t="s">
        <v>2011</v>
      </c>
      <c r="F376" s="1">
        <v>43</v>
      </c>
      <c r="G376" s="1" t="s">
        <v>2015</v>
      </c>
      <c r="H376" s="1" t="s">
        <v>2023</v>
      </c>
      <c r="I376" s="1">
        <v>34</v>
      </c>
      <c r="J376" s="1" t="s">
        <v>2024</v>
      </c>
      <c r="K376" s="1">
        <v>84460</v>
      </c>
      <c r="L376" s="1">
        <v>7.42</v>
      </c>
      <c r="M376" s="1">
        <v>90728.38</v>
      </c>
    </row>
    <row r="377" spans="3:13" x14ac:dyDescent="0.25">
      <c r="C377" s="1" t="s">
        <v>386</v>
      </c>
      <c r="D377" s="1" t="s">
        <v>1386</v>
      </c>
      <c r="E377" s="1" t="s">
        <v>2012</v>
      </c>
      <c r="F377" s="1">
        <v>32</v>
      </c>
      <c r="G377" s="1" t="s">
        <v>2016</v>
      </c>
      <c r="H377" s="1" t="s">
        <v>2023</v>
      </c>
      <c r="I377" s="1">
        <v>30</v>
      </c>
      <c r="J377" s="1" t="s">
        <v>2027</v>
      </c>
      <c r="K377" s="1">
        <v>36221</v>
      </c>
      <c r="L377" s="1">
        <v>19.41</v>
      </c>
      <c r="M377" s="1">
        <v>43251.93</v>
      </c>
    </row>
    <row r="378" spans="3:13" x14ac:dyDescent="0.25">
      <c r="C378" s="1" t="s">
        <v>387</v>
      </c>
      <c r="D378" s="1" t="s">
        <v>1387</v>
      </c>
      <c r="E378" s="1" t="s">
        <v>2012</v>
      </c>
      <c r="F378" s="1">
        <v>44</v>
      </c>
      <c r="G378" s="1" t="s">
        <v>2015</v>
      </c>
      <c r="H378" s="1" t="s">
        <v>2021</v>
      </c>
      <c r="I378" s="1">
        <v>25</v>
      </c>
      <c r="J378" s="1" t="s">
        <v>2024</v>
      </c>
      <c r="K378" s="1">
        <v>53474</v>
      </c>
      <c r="L378" s="1">
        <v>13.06</v>
      </c>
      <c r="M378" s="1">
        <v>60459.360000000001</v>
      </c>
    </row>
    <row r="379" spans="3:13" x14ac:dyDescent="0.25">
      <c r="C379" s="1" t="s">
        <v>388</v>
      </c>
      <c r="D379" s="1" t="s">
        <v>1388</v>
      </c>
      <c r="E379" s="1" t="s">
        <v>2011</v>
      </c>
      <c r="F379" s="1">
        <v>22</v>
      </c>
      <c r="G379" s="1" t="s">
        <v>2017</v>
      </c>
      <c r="H379" s="1" t="s">
        <v>2019</v>
      </c>
      <c r="I379" s="1">
        <v>28</v>
      </c>
      <c r="J379" s="1" t="s">
        <v>2026</v>
      </c>
      <c r="K379" s="1">
        <v>136073</v>
      </c>
      <c r="L379" s="1">
        <v>5.21</v>
      </c>
      <c r="M379" s="1">
        <v>143166.42000000001</v>
      </c>
    </row>
    <row r="380" spans="3:13" x14ac:dyDescent="0.25">
      <c r="C380" s="1" t="s">
        <v>389</v>
      </c>
      <c r="D380" s="1" t="s">
        <v>1389</v>
      </c>
      <c r="E380" s="1" t="s">
        <v>2012</v>
      </c>
      <c r="F380" s="1">
        <v>58</v>
      </c>
      <c r="G380" s="1" t="s">
        <v>2014</v>
      </c>
      <c r="H380" s="1" t="s">
        <v>2020</v>
      </c>
      <c r="I380" s="1">
        <v>1</v>
      </c>
      <c r="J380" s="1" t="s">
        <v>2025</v>
      </c>
      <c r="K380" s="1">
        <v>145375</v>
      </c>
      <c r="L380" s="1">
        <v>8.86</v>
      </c>
      <c r="M380" s="1">
        <v>158261.74</v>
      </c>
    </row>
    <row r="381" spans="3:13" x14ac:dyDescent="0.25">
      <c r="C381" s="1" t="s">
        <v>390</v>
      </c>
      <c r="D381" s="1" t="s">
        <v>1390</v>
      </c>
      <c r="E381" s="1" t="s">
        <v>2011</v>
      </c>
      <c r="F381" s="1">
        <v>42</v>
      </c>
      <c r="G381" s="1" t="s">
        <v>2018</v>
      </c>
      <c r="H381" s="1" t="s">
        <v>2021</v>
      </c>
      <c r="I381" s="1">
        <v>4</v>
      </c>
      <c r="J381" s="1" t="s">
        <v>2027</v>
      </c>
      <c r="K381" s="1">
        <v>142660</v>
      </c>
      <c r="L381" s="1">
        <v>11.75</v>
      </c>
      <c r="M381" s="1">
        <v>159421.34</v>
      </c>
    </row>
    <row r="382" spans="3:13" x14ac:dyDescent="0.25">
      <c r="C382" s="1" t="s">
        <v>391</v>
      </c>
      <c r="D382" s="1" t="s">
        <v>1391</v>
      </c>
      <c r="E382" s="1" t="s">
        <v>2012</v>
      </c>
      <c r="F382" s="1">
        <v>47</v>
      </c>
      <c r="G382" s="1" t="s">
        <v>2013</v>
      </c>
      <c r="H382" s="1" t="s">
        <v>2021</v>
      </c>
      <c r="I382" s="1">
        <v>7</v>
      </c>
      <c r="J382" s="1" t="s">
        <v>2026</v>
      </c>
      <c r="K382" s="1">
        <v>51045</v>
      </c>
      <c r="L382" s="1">
        <v>15.39</v>
      </c>
      <c r="M382" s="1">
        <v>58902.68</v>
      </c>
    </row>
    <row r="383" spans="3:13" x14ac:dyDescent="0.25">
      <c r="C383" s="1" t="s">
        <v>392</v>
      </c>
      <c r="D383" s="1" t="s">
        <v>1392</v>
      </c>
      <c r="E383" s="1" t="s">
        <v>2012</v>
      </c>
      <c r="F383" s="1">
        <v>57</v>
      </c>
      <c r="G383" s="1" t="s">
        <v>2013</v>
      </c>
      <c r="H383" s="1" t="s">
        <v>2020</v>
      </c>
      <c r="I383" s="1">
        <v>9</v>
      </c>
      <c r="J383" s="1" t="s">
        <v>2026</v>
      </c>
      <c r="K383" s="1">
        <v>121319</v>
      </c>
      <c r="L383" s="1">
        <v>16</v>
      </c>
      <c r="M383" s="1">
        <v>140726.89000000001</v>
      </c>
    </row>
    <row r="384" spans="3:13" x14ac:dyDescent="0.25">
      <c r="C384" s="1" t="s">
        <v>393</v>
      </c>
      <c r="D384" s="1" t="s">
        <v>1393</v>
      </c>
      <c r="E384" s="1" t="s">
        <v>2012</v>
      </c>
      <c r="F384" s="1">
        <v>44</v>
      </c>
      <c r="G384" s="1" t="s">
        <v>2014</v>
      </c>
      <c r="H384" s="1" t="s">
        <v>2020</v>
      </c>
      <c r="I384" s="1">
        <v>36</v>
      </c>
      <c r="J384" s="1" t="s">
        <v>2027</v>
      </c>
      <c r="K384" s="1">
        <v>146582</v>
      </c>
      <c r="L384" s="1">
        <v>19.93</v>
      </c>
      <c r="M384" s="1">
        <v>175797.73</v>
      </c>
    </row>
    <row r="385" spans="3:13" x14ac:dyDescent="0.25">
      <c r="C385" s="1" t="s">
        <v>394</v>
      </c>
      <c r="D385" s="1" t="s">
        <v>1394</v>
      </c>
      <c r="E385" s="1" t="s">
        <v>2011</v>
      </c>
      <c r="F385" s="1">
        <v>22</v>
      </c>
      <c r="G385" s="1" t="s">
        <v>2018</v>
      </c>
      <c r="H385" s="1" t="s">
        <v>2023</v>
      </c>
      <c r="I385" s="1">
        <v>19</v>
      </c>
      <c r="J385" s="1" t="s">
        <v>2026</v>
      </c>
      <c r="K385" s="1">
        <v>135693</v>
      </c>
      <c r="L385" s="1">
        <v>9.31</v>
      </c>
      <c r="M385" s="1">
        <v>148329.64000000001</v>
      </c>
    </row>
    <row r="386" spans="3:13" x14ac:dyDescent="0.25">
      <c r="C386" s="1" t="s">
        <v>395</v>
      </c>
      <c r="D386" s="1" t="s">
        <v>1395</v>
      </c>
      <c r="E386" s="1" t="s">
        <v>2011</v>
      </c>
      <c r="F386" s="1">
        <v>36</v>
      </c>
      <c r="G386" s="1" t="s">
        <v>2014</v>
      </c>
      <c r="H386" s="1" t="s">
        <v>2019</v>
      </c>
      <c r="I386" s="1">
        <v>1</v>
      </c>
      <c r="J386" s="1" t="s">
        <v>2027</v>
      </c>
      <c r="K386" s="1">
        <v>34922</v>
      </c>
      <c r="L386" s="1">
        <v>13.07</v>
      </c>
      <c r="M386" s="1">
        <v>39487.46</v>
      </c>
    </row>
    <row r="387" spans="3:13" x14ac:dyDescent="0.25">
      <c r="C387" s="1" t="s">
        <v>396</v>
      </c>
      <c r="D387" s="1" t="s">
        <v>1396</v>
      </c>
      <c r="E387" s="1" t="s">
        <v>2012</v>
      </c>
      <c r="F387" s="1">
        <v>42</v>
      </c>
      <c r="G387" s="1" t="s">
        <v>2017</v>
      </c>
      <c r="H387" s="1" t="s">
        <v>2019</v>
      </c>
      <c r="I387" s="1">
        <v>10</v>
      </c>
      <c r="J387" s="1" t="s">
        <v>2027</v>
      </c>
      <c r="K387" s="1">
        <v>141943</v>
      </c>
      <c r="L387" s="1">
        <v>13</v>
      </c>
      <c r="M387" s="1">
        <v>160395.38</v>
      </c>
    </row>
    <row r="388" spans="3:13" x14ac:dyDescent="0.25">
      <c r="C388" s="1" t="s">
        <v>397</v>
      </c>
      <c r="D388" s="1" t="s">
        <v>1397</v>
      </c>
      <c r="E388" s="1" t="s">
        <v>2011</v>
      </c>
      <c r="F388" s="1">
        <v>30</v>
      </c>
      <c r="G388" s="1" t="s">
        <v>2015</v>
      </c>
      <c r="H388" s="1" t="s">
        <v>2020</v>
      </c>
      <c r="I388" s="1">
        <v>36</v>
      </c>
      <c r="J388" s="1" t="s">
        <v>2028</v>
      </c>
      <c r="K388" s="1">
        <v>52706</v>
      </c>
      <c r="L388" s="1">
        <v>11.08</v>
      </c>
      <c r="M388" s="1">
        <v>58548.29</v>
      </c>
    </row>
    <row r="389" spans="3:13" x14ac:dyDescent="0.25">
      <c r="C389" s="1" t="s">
        <v>398</v>
      </c>
      <c r="D389" s="1" t="s">
        <v>1398</v>
      </c>
      <c r="E389" s="1" t="s">
        <v>2011</v>
      </c>
      <c r="F389" s="1">
        <v>30</v>
      </c>
      <c r="G389" s="1" t="s">
        <v>2013</v>
      </c>
      <c r="H389" s="1" t="s">
        <v>2022</v>
      </c>
      <c r="I389" s="1">
        <v>9</v>
      </c>
      <c r="J389" s="1" t="s">
        <v>2024</v>
      </c>
      <c r="K389" s="1">
        <v>72771</v>
      </c>
      <c r="L389" s="1">
        <v>7.54</v>
      </c>
      <c r="M389" s="1">
        <v>78256.06</v>
      </c>
    </row>
    <row r="390" spans="3:13" x14ac:dyDescent="0.25">
      <c r="C390" s="1" t="s">
        <v>399</v>
      </c>
      <c r="D390" s="1" t="s">
        <v>1399</v>
      </c>
      <c r="E390" s="1" t="s">
        <v>2011</v>
      </c>
      <c r="F390" s="1">
        <v>31</v>
      </c>
      <c r="G390" s="1" t="s">
        <v>2017</v>
      </c>
      <c r="H390" s="1" t="s">
        <v>2021</v>
      </c>
      <c r="I390" s="1">
        <v>32</v>
      </c>
      <c r="J390" s="1" t="s">
        <v>2026</v>
      </c>
      <c r="K390" s="1">
        <v>82335</v>
      </c>
      <c r="L390" s="1">
        <v>19.66</v>
      </c>
      <c r="M390" s="1">
        <v>98523.58</v>
      </c>
    </row>
    <row r="391" spans="3:13" x14ac:dyDescent="0.25">
      <c r="C391" s="1" t="s">
        <v>400</v>
      </c>
      <c r="D391" s="1" t="s">
        <v>1400</v>
      </c>
      <c r="E391" s="1" t="s">
        <v>2011</v>
      </c>
      <c r="F391" s="1">
        <v>47</v>
      </c>
      <c r="G391" s="1" t="s">
        <v>2015</v>
      </c>
      <c r="H391" s="1" t="s">
        <v>2021</v>
      </c>
      <c r="I391" s="1">
        <v>32</v>
      </c>
      <c r="J391" s="1" t="s">
        <v>2026</v>
      </c>
      <c r="K391" s="1">
        <v>128015</v>
      </c>
      <c r="L391" s="1">
        <v>17.8</v>
      </c>
      <c r="M391" s="1">
        <v>150801.35999999999</v>
      </c>
    </row>
    <row r="392" spans="3:13" x14ac:dyDescent="0.25">
      <c r="C392" s="1" t="s">
        <v>401</v>
      </c>
      <c r="D392" s="1" t="s">
        <v>1401</v>
      </c>
      <c r="E392" s="1" t="s">
        <v>2011</v>
      </c>
      <c r="F392" s="1">
        <v>56</v>
      </c>
      <c r="G392" s="1" t="s">
        <v>2017</v>
      </c>
      <c r="H392" s="1" t="s">
        <v>2020</v>
      </c>
      <c r="I392" s="1">
        <v>6</v>
      </c>
      <c r="J392" s="1" t="s">
        <v>2028</v>
      </c>
      <c r="K392" s="1">
        <v>82949</v>
      </c>
      <c r="L392" s="1">
        <v>12.47</v>
      </c>
      <c r="M392" s="1">
        <v>93296.88</v>
      </c>
    </row>
    <row r="393" spans="3:13" x14ac:dyDescent="0.25">
      <c r="C393" s="1" t="s">
        <v>402</v>
      </c>
      <c r="D393" s="1" t="s">
        <v>1402</v>
      </c>
      <c r="E393" s="1" t="s">
        <v>2011</v>
      </c>
      <c r="F393" s="1">
        <v>46</v>
      </c>
      <c r="G393" s="1" t="s">
        <v>2018</v>
      </c>
      <c r="H393" s="1" t="s">
        <v>2022</v>
      </c>
      <c r="I393" s="1">
        <v>38</v>
      </c>
      <c r="J393" s="1" t="s">
        <v>2028</v>
      </c>
      <c r="K393" s="1">
        <v>100714</v>
      </c>
      <c r="L393" s="1">
        <v>14.05</v>
      </c>
      <c r="M393" s="1">
        <v>114862.99</v>
      </c>
    </row>
    <row r="394" spans="3:13" x14ac:dyDescent="0.25">
      <c r="C394" s="1" t="s">
        <v>403</v>
      </c>
      <c r="D394" s="1" t="s">
        <v>1403</v>
      </c>
      <c r="E394" s="1" t="s">
        <v>2012</v>
      </c>
      <c r="F394" s="1">
        <v>47</v>
      </c>
      <c r="G394" s="1" t="s">
        <v>2013</v>
      </c>
      <c r="H394" s="1" t="s">
        <v>2023</v>
      </c>
      <c r="I394" s="1">
        <v>17</v>
      </c>
      <c r="J394" s="1" t="s">
        <v>2028</v>
      </c>
      <c r="K394" s="1">
        <v>125558</v>
      </c>
      <c r="L394" s="1">
        <v>8.41</v>
      </c>
      <c r="M394" s="1">
        <v>136116.07</v>
      </c>
    </row>
    <row r="395" spans="3:13" x14ac:dyDescent="0.25">
      <c r="C395" s="1" t="s">
        <v>404</v>
      </c>
      <c r="D395" s="1" t="s">
        <v>1404</v>
      </c>
      <c r="E395" s="1" t="s">
        <v>2012</v>
      </c>
      <c r="F395" s="1">
        <v>32</v>
      </c>
      <c r="G395" s="1" t="s">
        <v>2014</v>
      </c>
      <c r="H395" s="1" t="s">
        <v>2020</v>
      </c>
      <c r="I395" s="1">
        <v>10</v>
      </c>
      <c r="J395" s="1" t="s">
        <v>2025</v>
      </c>
      <c r="K395" s="1">
        <v>45240</v>
      </c>
      <c r="L395" s="1">
        <v>13.16</v>
      </c>
      <c r="M395" s="1">
        <v>51192.14</v>
      </c>
    </row>
    <row r="396" spans="3:13" x14ac:dyDescent="0.25">
      <c r="C396" s="1" t="s">
        <v>405</v>
      </c>
      <c r="D396" s="1" t="s">
        <v>1405</v>
      </c>
      <c r="E396" s="1" t="s">
        <v>2011</v>
      </c>
      <c r="F396" s="1">
        <v>59</v>
      </c>
      <c r="G396" s="1" t="s">
        <v>2014</v>
      </c>
      <c r="H396" s="1" t="s">
        <v>2020</v>
      </c>
      <c r="I396" s="1">
        <v>27</v>
      </c>
      <c r="J396" s="1" t="s">
        <v>2025</v>
      </c>
      <c r="K396" s="1">
        <v>121756</v>
      </c>
      <c r="L396" s="1">
        <v>15.42</v>
      </c>
      <c r="M396" s="1">
        <v>140536.32000000001</v>
      </c>
    </row>
    <row r="397" spans="3:13" x14ac:dyDescent="0.25">
      <c r="C397" s="1" t="s">
        <v>406</v>
      </c>
      <c r="D397" s="1" t="s">
        <v>1406</v>
      </c>
      <c r="E397" s="1" t="s">
        <v>2012</v>
      </c>
      <c r="F397" s="1">
        <v>23</v>
      </c>
      <c r="G397" s="1" t="s">
        <v>2015</v>
      </c>
      <c r="H397" s="1" t="s">
        <v>2021</v>
      </c>
      <c r="I397" s="1">
        <v>35</v>
      </c>
      <c r="J397" s="1" t="s">
        <v>2025</v>
      </c>
      <c r="K397" s="1">
        <v>132272</v>
      </c>
      <c r="L397" s="1">
        <v>12.73</v>
      </c>
      <c r="M397" s="1">
        <v>149106.93</v>
      </c>
    </row>
    <row r="398" spans="3:13" x14ac:dyDescent="0.25">
      <c r="C398" s="1" t="s">
        <v>407</v>
      </c>
      <c r="D398" s="1" t="s">
        <v>1407</v>
      </c>
      <c r="E398" s="1" t="s">
        <v>2012</v>
      </c>
      <c r="F398" s="1">
        <v>28</v>
      </c>
      <c r="G398" s="1" t="s">
        <v>2016</v>
      </c>
      <c r="H398" s="1" t="s">
        <v>2020</v>
      </c>
      <c r="I398" s="1">
        <v>21</v>
      </c>
      <c r="J398" s="1" t="s">
        <v>2027</v>
      </c>
      <c r="K398" s="1">
        <v>32716</v>
      </c>
      <c r="L398" s="1">
        <v>19.850000000000001</v>
      </c>
      <c r="M398" s="1">
        <v>39211.53</v>
      </c>
    </row>
    <row r="399" spans="3:13" x14ac:dyDescent="0.25">
      <c r="C399" s="1" t="s">
        <v>408</v>
      </c>
      <c r="D399" s="1" t="s">
        <v>1408</v>
      </c>
      <c r="E399" s="1" t="s">
        <v>2012</v>
      </c>
      <c r="F399" s="1">
        <v>39</v>
      </c>
      <c r="G399" s="1" t="s">
        <v>2018</v>
      </c>
      <c r="H399" s="1" t="s">
        <v>2020</v>
      </c>
      <c r="I399" s="1">
        <v>25</v>
      </c>
      <c r="J399" s="1" t="s">
        <v>2026</v>
      </c>
      <c r="K399" s="1">
        <v>46574</v>
      </c>
      <c r="L399" s="1">
        <v>14.17</v>
      </c>
      <c r="M399" s="1">
        <v>53173.59</v>
      </c>
    </row>
    <row r="400" spans="3:13" x14ac:dyDescent="0.25">
      <c r="C400" s="1" t="s">
        <v>409</v>
      </c>
      <c r="D400" s="1" t="s">
        <v>1409</v>
      </c>
      <c r="E400" s="1" t="s">
        <v>2012</v>
      </c>
      <c r="F400" s="1">
        <v>48</v>
      </c>
      <c r="G400" s="1" t="s">
        <v>2015</v>
      </c>
      <c r="H400" s="1" t="s">
        <v>2020</v>
      </c>
      <c r="I400" s="1">
        <v>28</v>
      </c>
      <c r="J400" s="1" t="s">
        <v>2024</v>
      </c>
      <c r="K400" s="1">
        <v>141815</v>
      </c>
      <c r="L400" s="1">
        <v>10.56</v>
      </c>
      <c r="M400" s="1">
        <v>156797.20000000001</v>
      </c>
    </row>
    <row r="401" spans="3:13" x14ac:dyDescent="0.25">
      <c r="C401" s="1" t="s">
        <v>410</v>
      </c>
      <c r="D401" s="1" t="s">
        <v>1410</v>
      </c>
      <c r="E401" s="1" t="s">
        <v>2011</v>
      </c>
      <c r="F401" s="1">
        <v>55</v>
      </c>
      <c r="G401" s="1" t="s">
        <v>2016</v>
      </c>
      <c r="H401" s="1" t="s">
        <v>2021</v>
      </c>
      <c r="I401" s="1">
        <v>15</v>
      </c>
      <c r="J401" s="1" t="s">
        <v>2027</v>
      </c>
      <c r="K401" s="1">
        <v>113255</v>
      </c>
      <c r="L401" s="1">
        <v>16.579999999999998</v>
      </c>
      <c r="M401" s="1">
        <v>132035.26</v>
      </c>
    </row>
    <row r="402" spans="3:13" x14ac:dyDescent="0.25">
      <c r="C402" s="1" t="s">
        <v>411</v>
      </c>
      <c r="D402" s="1" t="s">
        <v>1411</v>
      </c>
      <c r="E402" s="1" t="s">
        <v>2012</v>
      </c>
      <c r="F402" s="1">
        <v>48</v>
      </c>
      <c r="G402" s="1" t="s">
        <v>2017</v>
      </c>
      <c r="H402" s="1" t="s">
        <v>2023</v>
      </c>
      <c r="I402" s="1">
        <v>4</v>
      </c>
      <c r="J402" s="1" t="s">
        <v>2026</v>
      </c>
      <c r="K402" s="1">
        <v>103717</v>
      </c>
      <c r="L402" s="1">
        <v>7.56</v>
      </c>
      <c r="M402" s="1">
        <v>111554.83</v>
      </c>
    </row>
    <row r="403" spans="3:13" x14ac:dyDescent="0.25">
      <c r="C403" s="1" t="s">
        <v>412</v>
      </c>
      <c r="D403" s="1" t="s">
        <v>1412</v>
      </c>
      <c r="E403" s="1" t="s">
        <v>2012</v>
      </c>
      <c r="F403" s="1">
        <v>38</v>
      </c>
      <c r="G403" s="1" t="s">
        <v>2018</v>
      </c>
      <c r="H403" s="1" t="s">
        <v>2023</v>
      </c>
      <c r="I403" s="1">
        <v>29</v>
      </c>
      <c r="J403" s="1" t="s">
        <v>2026</v>
      </c>
      <c r="K403" s="1">
        <v>141299</v>
      </c>
      <c r="L403" s="1">
        <v>10.77</v>
      </c>
      <c r="M403" s="1">
        <v>156513.70000000001</v>
      </c>
    </row>
    <row r="404" spans="3:13" x14ac:dyDescent="0.25">
      <c r="C404" s="1" t="s">
        <v>413</v>
      </c>
      <c r="D404" s="1" t="s">
        <v>1413</v>
      </c>
      <c r="E404" s="1" t="s">
        <v>2011</v>
      </c>
      <c r="F404" s="1">
        <v>45</v>
      </c>
      <c r="G404" s="1" t="s">
        <v>2017</v>
      </c>
      <c r="H404" s="1" t="s">
        <v>2020</v>
      </c>
      <c r="I404" s="1">
        <v>9</v>
      </c>
      <c r="J404" s="1" t="s">
        <v>2028</v>
      </c>
      <c r="K404" s="1">
        <v>74066</v>
      </c>
      <c r="L404" s="1">
        <v>10.199999999999999</v>
      </c>
      <c r="M404" s="1">
        <v>81623.98</v>
      </c>
    </row>
    <row r="405" spans="3:13" x14ac:dyDescent="0.25">
      <c r="C405" s="1" t="s">
        <v>414</v>
      </c>
      <c r="D405" s="1" t="s">
        <v>1414</v>
      </c>
      <c r="E405" s="1" t="s">
        <v>2011</v>
      </c>
      <c r="F405" s="1">
        <v>46</v>
      </c>
      <c r="G405" s="1" t="s">
        <v>2013</v>
      </c>
      <c r="H405" s="1" t="s">
        <v>2021</v>
      </c>
      <c r="I405" s="1">
        <v>27</v>
      </c>
      <c r="J405" s="1" t="s">
        <v>2028</v>
      </c>
      <c r="K405" s="1">
        <v>145066</v>
      </c>
      <c r="L405" s="1">
        <v>11.48</v>
      </c>
      <c r="M405" s="1">
        <v>161715.38</v>
      </c>
    </row>
    <row r="406" spans="3:13" x14ac:dyDescent="0.25">
      <c r="C406" s="1" t="s">
        <v>415</v>
      </c>
      <c r="D406" s="1" t="s">
        <v>1415</v>
      </c>
      <c r="E406" s="1" t="s">
        <v>2012</v>
      </c>
      <c r="F406" s="1">
        <v>28</v>
      </c>
      <c r="G406" s="1" t="s">
        <v>2018</v>
      </c>
      <c r="H406" s="1" t="s">
        <v>2023</v>
      </c>
      <c r="I406" s="1">
        <v>26</v>
      </c>
      <c r="J406" s="1" t="s">
        <v>2027</v>
      </c>
      <c r="K406" s="1">
        <v>91826</v>
      </c>
      <c r="L406" s="1">
        <v>16.73</v>
      </c>
      <c r="M406" s="1">
        <v>107185.46</v>
      </c>
    </row>
    <row r="407" spans="3:13" x14ac:dyDescent="0.25">
      <c r="C407" s="1" t="s">
        <v>416</v>
      </c>
      <c r="D407" s="1" t="s">
        <v>1416</v>
      </c>
      <c r="E407" s="1" t="s">
        <v>2012</v>
      </c>
      <c r="F407" s="1">
        <v>27</v>
      </c>
      <c r="G407" s="1" t="s">
        <v>2016</v>
      </c>
      <c r="H407" s="1" t="s">
        <v>2023</v>
      </c>
      <c r="I407" s="1">
        <v>19</v>
      </c>
      <c r="J407" s="1" t="s">
        <v>2028</v>
      </c>
      <c r="K407" s="1">
        <v>50213</v>
      </c>
      <c r="L407" s="1">
        <v>12.26</v>
      </c>
      <c r="M407" s="1">
        <v>56370.42</v>
      </c>
    </row>
    <row r="408" spans="3:13" x14ac:dyDescent="0.25">
      <c r="C408" s="1" t="s">
        <v>417</v>
      </c>
      <c r="D408" s="1" t="s">
        <v>1417</v>
      </c>
      <c r="E408" s="1" t="s">
        <v>2012</v>
      </c>
      <c r="F408" s="1">
        <v>45</v>
      </c>
      <c r="G408" s="1" t="s">
        <v>2013</v>
      </c>
      <c r="H408" s="1" t="s">
        <v>2023</v>
      </c>
      <c r="I408" s="1">
        <v>28</v>
      </c>
      <c r="J408" s="1" t="s">
        <v>2026</v>
      </c>
      <c r="K408" s="1">
        <v>101916</v>
      </c>
      <c r="L408" s="1">
        <v>16.91</v>
      </c>
      <c r="M408" s="1">
        <v>119150.22</v>
      </c>
    </row>
    <row r="409" spans="3:13" x14ac:dyDescent="0.25">
      <c r="C409" s="1" t="s">
        <v>418</v>
      </c>
      <c r="D409" s="1" t="s">
        <v>1418</v>
      </c>
      <c r="E409" s="1" t="s">
        <v>2012</v>
      </c>
      <c r="F409" s="1">
        <v>54</v>
      </c>
      <c r="G409" s="1" t="s">
        <v>2014</v>
      </c>
      <c r="H409" s="1" t="s">
        <v>2021</v>
      </c>
      <c r="I409" s="1">
        <v>17</v>
      </c>
      <c r="J409" s="1" t="s">
        <v>2028</v>
      </c>
      <c r="K409" s="1">
        <v>96151</v>
      </c>
      <c r="L409" s="1">
        <v>13.65</v>
      </c>
      <c r="M409" s="1">
        <v>109273.05</v>
      </c>
    </row>
    <row r="410" spans="3:13" x14ac:dyDescent="0.25">
      <c r="C410" s="1" t="s">
        <v>419</v>
      </c>
      <c r="D410" s="1" t="s">
        <v>1419</v>
      </c>
      <c r="E410" s="1" t="s">
        <v>2012</v>
      </c>
      <c r="F410" s="1">
        <v>50</v>
      </c>
      <c r="G410" s="1" t="s">
        <v>2016</v>
      </c>
      <c r="H410" s="1" t="s">
        <v>2021</v>
      </c>
      <c r="I410" s="1">
        <v>20</v>
      </c>
      <c r="J410" s="1" t="s">
        <v>2025</v>
      </c>
      <c r="K410" s="1">
        <v>147018</v>
      </c>
      <c r="L410" s="1">
        <v>10.130000000000001</v>
      </c>
      <c r="M410" s="1">
        <v>161912.45000000001</v>
      </c>
    </row>
    <row r="411" spans="3:13" x14ac:dyDescent="0.25">
      <c r="C411" s="1" t="s">
        <v>420</v>
      </c>
      <c r="D411" s="1" t="s">
        <v>1420</v>
      </c>
      <c r="E411" s="1" t="s">
        <v>2012</v>
      </c>
      <c r="F411" s="1">
        <v>43</v>
      </c>
      <c r="G411" s="1" t="s">
        <v>2015</v>
      </c>
      <c r="H411" s="1" t="s">
        <v>2020</v>
      </c>
      <c r="I411" s="1">
        <v>39</v>
      </c>
      <c r="J411" s="1" t="s">
        <v>2028</v>
      </c>
      <c r="K411" s="1">
        <v>80906</v>
      </c>
      <c r="L411" s="1">
        <v>17.149999999999999</v>
      </c>
      <c r="M411" s="1">
        <v>94781.119999999995</v>
      </c>
    </row>
    <row r="412" spans="3:13" x14ac:dyDescent="0.25">
      <c r="C412" s="1" t="s">
        <v>421</v>
      </c>
      <c r="D412" s="1" t="s">
        <v>1421</v>
      </c>
      <c r="E412" s="1" t="s">
        <v>2011</v>
      </c>
      <c r="F412" s="1">
        <v>47</v>
      </c>
      <c r="G412" s="1" t="s">
        <v>2014</v>
      </c>
      <c r="H412" s="1" t="s">
        <v>2019</v>
      </c>
      <c r="I412" s="1">
        <v>23</v>
      </c>
      <c r="J412" s="1" t="s">
        <v>2026</v>
      </c>
      <c r="K412" s="1">
        <v>30463</v>
      </c>
      <c r="L412" s="1">
        <v>8.57</v>
      </c>
      <c r="M412" s="1">
        <v>33075</v>
      </c>
    </row>
    <row r="413" spans="3:13" x14ac:dyDescent="0.25">
      <c r="C413" s="1" t="s">
        <v>422</v>
      </c>
      <c r="D413" s="1" t="s">
        <v>1422</v>
      </c>
      <c r="E413" s="1" t="s">
        <v>2012</v>
      </c>
      <c r="F413" s="1">
        <v>49</v>
      </c>
      <c r="G413" s="1" t="s">
        <v>2014</v>
      </c>
      <c r="H413" s="1" t="s">
        <v>2023</v>
      </c>
      <c r="I413" s="1">
        <v>32</v>
      </c>
      <c r="J413" s="1" t="s">
        <v>2027</v>
      </c>
      <c r="K413" s="1">
        <v>61973</v>
      </c>
      <c r="L413" s="1">
        <v>8.3699999999999992</v>
      </c>
      <c r="M413" s="1">
        <v>67157.5</v>
      </c>
    </row>
    <row r="414" spans="3:13" x14ac:dyDescent="0.25">
      <c r="C414" s="1" t="s">
        <v>423</v>
      </c>
      <c r="D414" s="1" t="s">
        <v>1423</v>
      </c>
      <c r="E414" s="1" t="s">
        <v>2012</v>
      </c>
      <c r="F414" s="1">
        <v>42</v>
      </c>
      <c r="G414" s="1" t="s">
        <v>2015</v>
      </c>
      <c r="H414" s="1" t="s">
        <v>2019</v>
      </c>
      <c r="I414" s="1">
        <v>33</v>
      </c>
      <c r="J414" s="1" t="s">
        <v>2024</v>
      </c>
      <c r="K414" s="1">
        <v>104694</v>
      </c>
      <c r="L414" s="1">
        <v>12.57</v>
      </c>
      <c r="M414" s="1">
        <v>117851.46</v>
      </c>
    </row>
    <row r="415" spans="3:13" x14ac:dyDescent="0.25">
      <c r="C415" s="1" t="s">
        <v>424</v>
      </c>
      <c r="D415" s="1" t="s">
        <v>1424</v>
      </c>
      <c r="E415" s="1" t="s">
        <v>2011</v>
      </c>
      <c r="F415" s="1">
        <v>28</v>
      </c>
      <c r="G415" s="1" t="s">
        <v>2018</v>
      </c>
      <c r="H415" s="1" t="s">
        <v>2021</v>
      </c>
      <c r="I415" s="1">
        <v>5</v>
      </c>
      <c r="J415" s="1" t="s">
        <v>2028</v>
      </c>
      <c r="K415" s="1">
        <v>50651</v>
      </c>
      <c r="L415" s="1">
        <v>8.91</v>
      </c>
      <c r="M415" s="1">
        <v>55165.39</v>
      </c>
    </row>
    <row r="416" spans="3:13" x14ac:dyDescent="0.25">
      <c r="C416" s="1" t="s">
        <v>425</v>
      </c>
      <c r="D416" s="1" t="s">
        <v>1425</v>
      </c>
      <c r="E416" s="1" t="s">
        <v>2011</v>
      </c>
      <c r="F416" s="1">
        <v>38</v>
      </c>
      <c r="G416" s="1" t="s">
        <v>2014</v>
      </c>
      <c r="H416" s="1" t="s">
        <v>2021</v>
      </c>
      <c r="I416" s="1">
        <v>34</v>
      </c>
      <c r="J416" s="1" t="s">
        <v>2026</v>
      </c>
      <c r="K416" s="1">
        <v>98694</v>
      </c>
      <c r="L416" s="1">
        <v>5.14</v>
      </c>
      <c r="M416" s="1">
        <v>103763.23</v>
      </c>
    </row>
    <row r="417" spans="3:13" x14ac:dyDescent="0.25">
      <c r="C417" s="1" t="s">
        <v>426</v>
      </c>
      <c r="D417" s="1" t="s">
        <v>1426</v>
      </c>
      <c r="E417" s="1" t="s">
        <v>2011</v>
      </c>
      <c r="F417" s="1">
        <v>41</v>
      </c>
      <c r="G417" s="1" t="s">
        <v>2016</v>
      </c>
      <c r="H417" s="1" t="s">
        <v>2021</v>
      </c>
      <c r="I417" s="1">
        <v>11</v>
      </c>
      <c r="J417" s="1" t="s">
        <v>2024</v>
      </c>
      <c r="K417" s="1">
        <v>50008</v>
      </c>
      <c r="L417" s="1">
        <v>14.72</v>
      </c>
      <c r="M417" s="1">
        <v>57371.41</v>
      </c>
    </row>
    <row r="418" spans="3:13" x14ac:dyDescent="0.25">
      <c r="C418" s="1" t="s">
        <v>427</v>
      </c>
      <c r="D418" s="1" t="s">
        <v>1427</v>
      </c>
      <c r="E418" s="1" t="s">
        <v>2011</v>
      </c>
      <c r="F418" s="1">
        <v>41</v>
      </c>
      <c r="G418" s="1" t="s">
        <v>2013</v>
      </c>
      <c r="H418" s="1" t="s">
        <v>2019</v>
      </c>
      <c r="I418" s="1">
        <v>3</v>
      </c>
      <c r="J418" s="1" t="s">
        <v>2024</v>
      </c>
      <c r="K418" s="1">
        <v>141738</v>
      </c>
      <c r="L418" s="1">
        <v>12.67</v>
      </c>
      <c r="M418" s="1">
        <v>159691.10999999999</v>
      </c>
    </row>
    <row r="419" spans="3:13" x14ac:dyDescent="0.25">
      <c r="C419" s="1" t="s">
        <v>428</v>
      </c>
      <c r="D419" s="1" t="s">
        <v>1428</v>
      </c>
      <c r="E419" s="1" t="s">
        <v>2012</v>
      </c>
      <c r="F419" s="1">
        <v>43</v>
      </c>
      <c r="G419" s="1" t="s">
        <v>2014</v>
      </c>
      <c r="H419" s="1" t="s">
        <v>2021</v>
      </c>
      <c r="I419" s="1">
        <v>33</v>
      </c>
      <c r="J419" s="1" t="s">
        <v>2025</v>
      </c>
      <c r="K419" s="1">
        <v>100474</v>
      </c>
      <c r="L419" s="1">
        <v>11.68</v>
      </c>
      <c r="M419" s="1">
        <v>112212.14</v>
      </c>
    </row>
    <row r="420" spans="3:13" x14ac:dyDescent="0.25">
      <c r="C420" s="1" t="s">
        <v>429</v>
      </c>
      <c r="D420" s="1" t="s">
        <v>1429</v>
      </c>
      <c r="E420" s="1" t="s">
        <v>2012</v>
      </c>
      <c r="F420" s="1">
        <v>49</v>
      </c>
      <c r="G420" s="1" t="s">
        <v>2016</v>
      </c>
      <c r="H420" s="1" t="s">
        <v>2020</v>
      </c>
      <c r="I420" s="1">
        <v>11</v>
      </c>
      <c r="J420" s="1" t="s">
        <v>2024</v>
      </c>
      <c r="K420" s="1">
        <v>68185</v>
      </c>
      <c r="L420" s="1">
        <v>19.5</v>
      </c>
      <c r="M420" s="1">
        <v>81484.160000000003</v>
      </c>
    </row>
    <row r="421" spans="3:13" x14ac:dyDescent="0.25">
      <c r="C421" s="1" t="s">
        <v>430</v>
      </c>
      <c r="D421" s="1" t="s">
        <v>1430</v>
      </c>
      <c r="E421" s="1" t="s">
        <v>2012</v>
      </c>
      <c r="F421" s="1">
        <v>28</v>
      </c>
      <c r="G421" s="1" t="s">
        <v>2017</v>
      </c>
      <c r="H421" s="1" t="s">
        <v>2021</v>
      </c>
      <c r="I421" s="1">
        <v>16</v>
      </c>
      <c r="J421" s="1" t="s">
        <v>2026</v>
      </c>
      <c r="K421" s="1">
        <v>117924</v>
      </c>
      <c r="L421" s="1">
        <v>13.57</v>
      </c>
      <c r="M421" s="1">
        <v>133923.91</v>
      </c>
    </row>
    <row r="422" spans="3:13" x14ac:dyDescent="0.25">
      <c r="C422" s="1" t="s">
        <v>431</v>
      </c>
      <c r="D422" s="1" t="s">
        <v>1431</v>
      </c>
      <c r="E422" s="1" t="s">
        <v>2012</v>
      </c>
      <c r="F422" s="1">
        <v>22</v>
      </c>
      <c r="G422" s="1" t="s">
        <v>2016</v>
      </c>
      <c r="H422" s="1" t="s">
        <v>2022</v>
      </c>
      <c r="I422" s="1">
        <v>18</v>
      </c>
      <c r="J422" s="1" t="s">
        <v>2026</v>
      </c>
      <c r="K422" s="1">
        <v>104417</v>
      </c>
      <c r="L422" s="1">
        <v>17.95</v>
      </c>
      <c r="M422" s="1">
        <v>123161.39</v>
      </c>
    </row>
    <row r="423" spans="3:13" x14ac:dyDescent="0.25">
      <c r="C423" s="1" t="s">
        <v>432</v>
      </c>
      <c r="D423" s="1" t="s">
        <v>1432</v>
      </c>
      <c r="E423" s="1" t="s">
        <v>2012</v>
      </c>
      <c r="F423" s="1">
        <v>53</v>
      </c>
      <c r="G423" s="1" t="s">
        <v>2013</v>
      </c>
      <c r="H423" s="1" t="s">
        <v>2019</v>
      </c>
      <c r="I423" s="1">
        <v>30</v>
      </c>
      <c r="J423" s="1" t="s">
        <v>2028</v>
      </c>
      <c r="K423" s="1">
        <v>101139</v>
      </c>
      <c r="L423" s="1">
        <v>7.09</v>
      </c>
      <c r="M423" s="1">
        <v>108311.53</v>
      </c>
    </row>
    <row r="424" spans="3:13" x14ac:dyDescent="0.25">
      <c r="C424" s="1" t="s">
        <v>433</v>
      </c>
      <c r="D424" s="1" t="s">
        <v>1433</v>
      </c>
      <c r="E424" s="1" t="s">
        <v>2012</v>
      </c>
      <c r="F424" s="1">
        <v>34</v>
      </c>
      <c r="G424" s="1" t="s">
        <v>2016</v>
      </c>
      <c r="H424" s="1" t="s">
        <v>2022</v>
      </c>
      <c r="I424" s="1">
        <v>10</v>
      </c>
      <c r="J424" s="1" t="s">
        <v>2028</v>
      </c>
      <c r="K424" s="1">
        <v>64980</v>
      </c>
      <c r="L424" s="1">
        <v>13.54</v>
      </c>
      <c r="M424" s="1">
        <v>73777.06</v>
      </c>
    </row>
    <row r="425" spans="3:13" x14ac:dyDescent="0.25">
      <c r="C425" s="1" t="s">
        <v>434</v>
      </c>
      <c r="D425" s="1" t="s">
        <v>1434</v>
      </c>
      <c r="E425" s="1" t="s">
        <v>2011</v>
      </c>
      <c r="F425" s="1">
        <v>51</v>
      </c>
      <c r="G425" s="1" t="s">
        <v>2015</v>
      </c>
      <c r="H425" s="1" t="s">
        <v>2021</v>
      </c>
      <c r="I425" s="1">
        <v>18</v>
      </c>
      <c r="J425" s="1" t="s">
        <v>2028</v>
      </c>
      <c r="K425" s="1">
        <v>52504</v>
      </c>
      <c r="L425" s="1">
        <v>18.02</v>
      </c>
      <c r="M425" s="1">
        <v>61965.06</v>
      </c>
    </row>
    <row r="426" spans="3:13" x14ac:dyDescent="0.25">
      <c r="C426" s="1" t="s">
        <v>435</v>
      </c>
      <c r="D426" s="1" t="s">
        <v>1435</v>
      </c>
      <c r="E426" s="1" t="s">
        <v>2012</v>
      </c>
      <c r="F426" s="1">
        <v>44</v>
      </c>
      <c r="G426" s="1" t="s">
        <v>2013</v>
      </c>
      <c r="H426" s="1" t="s">
        <v>2020</v>
      </c>
      <c r="I426" s="1">
        <v>38</v>
      </c>
      <c r="J426" s="1" t="s">
        <v>2024</v>
      </c>
      <c r="K426" s="1">
        <v>84970</v>
      </c>
      <c r="L426" s="1">
        <v>13.75</v>
      </c>
      <c r="M426" s="1">
        <v>96650.47</v>
      </c>
    </row>
    <row r="427" spans="3:13" x14ac:dyDescent="0.25">
      <c r="C427" s="1" t="s">
        <v>436</v>
      </c>
      <c r="D427" s="1" t="s">
        <v>1436</v>
      </c>
      <c r="E427" s="1" t="s">
        <v>2011</v>
      </c>
      <c r="F427" s="1">
        <v>40</v>
      </c>
      <c r="G427" s="1" t="s">
        <v>2018</v>
      </c>
      <c r="H427" s="1" t="s">
        <v>2023</v>
      </c>
      <c r="I427" s="1">
        <v>19</v>
      </c>
      <c r="J427" s="1" t="s">
        <v>2024</v>
      </c>
      <c r="K427" s="1">
        <v>46766</v>
      </c>
      <c r="L427" s="1">
        <v>15.77</v>
      </c>
      <c r="M427" s="1">
        <v>54141.1</v>
      </c>
    </row>
    <row r="428" spans="3:13" x14ac:dyDescent="0.25">
      <c r="C428" s="1" t="s">
        <v>437</v>
      </c>
      <c r="D428" s="1" t="s">
        <v>1437</v>
      </c>
      <c r="E428" s="1" t="s">
        <v>2011</v>
      </c>
      <c r="F428" s="1">
        <v>53</v>
      </c>
      <c r="G428" s="1" t="s">
        <v>2017</v>
      </c>
      <c r="H428" s="1" t="s">
        <v>2021</v>
      </c>
      <c r="I428" s="1">
        <v>36</v>
      </c>
      <c r="J428" s="1" t="s">
        <v>2025</v>
      </c>
      <c r="K428" s="1">
        <v>146944</v>
      </c>
      <c r="L428" s="1">
        <v>10.58</v>
      </c>
      <c r="M428" s="1">
        <v>162491.64000000001</v>
      </c>
    </row>
    <row r="429" spans="3:13" x14ac:dyDescent="0.25">
      <c r="C429" s="1" t="s">
        <v>438</v>
      </c>
      <c r="D429" s="1" t="s">
        <v>1438</v>
      </c>
      <c r="E429" s="1" t="s">
        <v>2012</v>
      </c>
      <c r="F429" s="1">
        <v>51</v>
      </c>
      <c r="G429" s="1" t="s">
        <v>2015</v>
      </c>
      <c r="H429" s="1" t="s">
        <v>2020</v>
      </c>
      <c r="I429" s="1">
        <v>13</v>
      </c>
      <c r="J429" s="1" t="s">
        <v>2028</v>
      </c>
      <c r="K429" s="1">
        <v>123922</v>
      </c>
      <c r="L429" s="1">
        <v>6.39</v>
      </c>
      <c r="M429" s="1">
        <v>131836.57999999999</v>
      </c>
    </row>
    <row r="430" spans="3:13" x14ac:dyDescent="0.25">
      <c r="C430" s="1" t="s">
        <v>439</v>
      </c>
      <c r="D430" s="1" t="s">
        <v>1439</v>
      </c>
      <c r="E430" s="1" t="s">
        <v>2011</v>
      </c>
      <c r="F430" s="1">
        <v>50</v>
      </c>
      <c r="G430" s="1" t="s">
        <v>2018</v>
      </c>
      <c r="H430" s="1" t="s">
        <v>2019</v>
      </c>
      <c r="I430" s="1">
        <v>3</v>
      </c>
      <c r="J430" s="1" t="s">
        <v>2027</v>
      </c>
      <c r="K430" s="1">
        <v>41695</v>
      </c>
      <c r="L430" s="1">
        <v>11.87</v>
      </c>
      <c r="M430" s="1">
        <v>46643.57</v>
      </c>
    </row>
    <row r="431" spans="3:13" x14ac:dyDescent="0.25">
      <c r="C431" s="1" t="s">
        <v>440</v>
      </c>
      <c r="D431" s="1" t="s">
        <v>1440</v>
      </c>
      <c r="E431" s="1" t="s">
        <v>2012</v>
      </c>
      <c r="F431" s="1">
        <v>50</v>
      </c>
      <c r="G431" s="1" t="s">
        <v>2016</v>
      </c>
      <c r="H431" s="1" t="s">
        <v>2022</v>
      </c>
      <c r="I431" s="1">
        <v>10</v>
      </c>
      <c r="J431" s="1" t="s">
        <v>2025</v>
      </c>
      <c r="K431" s="1">
        <v>47796</v>
      </c>
      <c r="L431" s="1">
        <v>10.92</v>
      </c>
      <c r="M431" s="1">
        <v>53013.98</v>
      </c>
    </row>
    <row r="432" spans="3:13" x14ac:dyDescent="0.25">
      <c r="C432" s="1" t="s">
        <v>441</v>
      </c>
      <c r="D432" s="1" t="s">
        <v>1441</v>
      </c>
      <c r="E432" s="1" t="s">
        <v>2011</v>
      </c>
      <c r="F432" s="1">
        <v>51</v>
      </c>
      <c r="G432" s="1" t="s">
        <v>2013</v>
      </c>
      <c r="H432" s="1" t="s">
        <v>2022</v>
      </c>
      <c r="I432" s="1">
        <v>38</v>
      </c>
      <c r="J432" s="1" t="s">
        <v>2027</v>
      </c>
      <c r="K432" s="1">
        <v>72543</v>
      </c>
      <c r="L432" s="1">
        <v>18.010000000000002</v>
      </c>
      <c r="M432" s="1">
        <v>85605.02</v>
      </c>
    </row>
    <row r="433" spans="3:13" x14ac:dyDescent="0.25">
      <c r="C433" s="1" t="s">
        <v>442</v>
      </c>
      <c r="D433" s="1" t="s">
        <v>1442</v>
      </c>
      <c r="E433" s="1" t="s">
        <v>2012</v>
      </c>
      <c r="F433" s="1">
        <v>37</v>
      </c>
      <c r="G433" s="1" t="s">
        <v>2017</v>
      </c>
      <c r="H433" s="1" t="s">
        <v>2022</v>
      </c>
      <c r="I433" s="1">
        <v>1</v>
      </c>
      <c r="J433" s="1" t="s">
        <v>2024</v>
      </c>
      <c r="K433" s="1">
        <v>44559</v>
      </c>
      <c r="L433" s="1">
        <v>8.66</v>
      </c>
      <c r="M433" s="1">
        <v>48417.78</v>
      </c>
    </row>
    <row r="434" spans="3:13" x14ac:dyDescent="0.25">
      <c r="C434" s="1" t="s">
        <v>443</v>
      </c>
      <c r="D434" s="1" t="s">
        <v>1443</v>
      </c>
      <c r="E434" s="1" t="s">
        <v>2011</v>
      </c>
      <c r="F434" s="1">
        <v>40</v>
      </c>
      <c r="G434" s="1" t="s">
        <v>2015</v>
      </c>
      <c r="H434" s="1" t="s">
        <v>2019</v>
      </c>
      <c r="I434" s="1">
        <v>27</v>
      </c>
      <c r="J434" s="1" t="s">
        <v>2025</v>
      </c>
      <c r="K434" s="1">
        <v>134450</v>
      </c>
      <c r="L434" s="1">
        <v>19.5</v>
      </c>
      <c r="M434" s="1">
        <v>160669.10999999999</v>
      </c>
    </row>
    <row r="435" spans="3:13" x14ac:dyDescent="0.25">
      <c r="C435" s="1" t="s">
        <v>444</v>
      </c>
      <c r="D435" s="1" t="s">
        <v>1444</v>
      </c>
      <c r="E435" s="1" t="s">
        <v>2012</v>
      </c>
      <c r="F435" s="1">
        <v>39</v>
      </c>
      <c r="G435" s="1" t="s">
        <v>2018</v>
      </c>
      <c r="H435" s="1" t="s">
        <v>2020</v>
      </c>
      <c r="I435" s="1">
        <v>8</v>
      </c>
      <c r="J435" s="1" t="s">
        <v>2025</v>
      </c>
      <c r="K435" s="1">
        <v>63139</v>
      </c>
      <c r="L435" s="1">
        <v>19.37</v>
      </c>
      <c r="M435" s="1">
        <v>75370.33</v>
      </c>
    </row>
    <row r="436" spans="3:13" x14ac:dyDescent="0.25">
      <c r="C436" s="1" t="s">
        <v>445</v>
      </c>
      <c r="D436" s="1" t="s">
        <v>1445</v>
      </c>
      <c r="E436" s="1" t="s">
        <v>2012</v>
      </c>
      <c r="F436" s="1">
        <v>22</v>
      </c>
      <c r="G436" s="1" t="s">
        <v>2018</v>
      </c>
      <c r="H436" s="1" t="s">
        <v>2019</v>
      </c>
      <c r="I436" s="1">
        <v>17</v>
      </c>
      <c r="J436" s="1" t="s">
        <v>2026</v>
      </c>
      <c r="K436" s="1">
        <v>133869</v>
      </c>
      <c r="L436" s="1">
        <v>8.7100000000000009</v>
      </c>
      <c r="M436" s="1">
        <v>145534.98000000001</v>
      </c>
    </row>
    <row r="437" spans="3:13" x14ac:dyDescent="0.25">
      <c r="C437" s="1" t="s">
        <v>446</v>
      </c>
      <c r="D437" s="1" t="s">
        <v>1446</v>
      </c>
      <c r="E437" s="1" t="s">
        <v>2012</v>
      </c>
      <c r="F437" s="1">
        <v>35</v>
      </c>
      <c r="G437" s="1" t="s">
        <v>2017</v>
      </c>
      <c r="H437" s="1" t="s">
        <v>2022</v>
      </c>
      <c r="I437" s="1">
        <v>9</v>
      </c>
      <c r="J437" s="1" t="s">
        <v>2024</v>
      </c>
      <c r="K437" s="1">
        <v>38802</v>
      </c>
      <c r="L437" s="1">
        <v>10.220000000000001</v>
      </c>
      <c r="M437" s="1">
        <v>42767.87</v>
      </c>
    </row>
    <row r="438" spans="3:13" x14ac:dyDescent="0.25">
      <c r="C438" s="1" t="s">
        <v>447</v>
      </c>
      <c r="D438" s="1" t="s">
        <v>1447</v>
      </c>
      <c r="E438" s="1" t="s">
        <v>2012</v>
      </c>
      <c r="F438" s="1">
        <v>23</v>
      </c>
      <c r="G438" s="1" t="s">
        <v>2016</v>
      </c>
      <c r="H438" s="1" t="s">
        <v>2021</v>
      </c>
      <c r="I438" s="1">
        <v>6</v>
      </c>
      <c r="J438" s="1" t="s">
        <v>2024</v>
      </c>
      <c r="K438" s="1">
        <v>103843</v>
      </c>
      <c r="L438" s="1">
        <v>18.43</v>
      </c>
      <c r="M438" s="1">
        <v>122984.73</v>
      </c>
    </row>
    <row r="439" spans="3:13" x14ac:dyDescent="0.25">
      <c r="C439" s="1" t="s">
        <v>448</v>
      </c>
      <c r="D439" s="1" t="s">
        <v>1448</v>
      </c>
      <c r="E439" s="1" t="s">
        <v>2012</v>
      </c>
      <c r="F439" s="1">
        <v>49</v>
      </c>
      <c r="G439" s="1" t="s">
        <v>2017</v>
      </c>
      <c r="H439" s="1" t="s">
        <v>2023</v>
      </c>
      <c r="I439" s="1">
        <v>25</v>
      </c>
      <c r="J439" s="1" t="s">
        <v>2025</v>
      </c>
      <c r="K439" s="1">
        <v>70205</v>
      </c>
      <c r="L439" s="1">
        <v>19.5</v>
      </c>
      <c r="M439" s="1">
        <v>83894.51</v>
      </c>
    </row>
    <row r="440" spans="3:13" x14ac:dyDescent="0.25">
      <c r="C440" s="1" t="s">
        <v>449</v>
      </c>
      <c r="D440" s="1" t="s">
        <v>1449</v>
      </c>
      <c r="E440" s="1" t="s">
        <v>2011</v>
      </c>
      <c r="F440" s="1">
        <v>51</v>
      </c>
      <c r="G440" s="1" t="s">
        <v>2018</v>
      </c>
      <c r="H440" s="1" t="s">
        <v>2019</v>
      </c>
      <c r="I440" s="1">
        <v>39</v>
      </c>
      <c r="J440" s="1" t="s">
        <v>2024</v>
      </c>
      <c r="K440" s="1">
        <v>128750</v>
      </c>
      <c r="L440" s="1">
        <v>11.65</v>
      </c>
      <c r="M440" s="1">
        <v>143751.42000000001</v>
      </c>
    </row>
    <row r="441" spans="3:13" x14ac:dyDescent="0.25">
      <c r="C441" s="1" t="s">
        <v>450</v>
      </c>
      <c r="D441" s="1" t="s">
        <v>1450</v>
      </c>
      <c r="E441" s="1" t="s">
        <v>2011</v>
      </c>
      <c r="F441" s="1">
        <v>59</v>
      </c>
      <c r="G441" s="1" t="s">
        <v>2014</v>
      </c>
      <c r="H441" s="1" t="s">
        <v>2019</v>
      </c>
      <c r="I441" s="1">
        <v>28</v>
      </c>
      <c r="J441" s="1" t="s">
        <v>2025</v>
      </c>
      <c r="K441" s="1">
        <v>64159</v>
      </c>
      <c r="L441" s="1">
        <v>9.81</v>
      </c>
      <c r="M441" s="1">
        <v>70456.179999999993</v>
      </c>
    </row>
    <row r="442" spans="3:13" x14ac:dyDescent="0.25">
      <c r="C442" s="1" t="s">
        <v>451</v>
      </c>
      <c r="D442" s="1" t="s">
        <v>1451</v>
      </c>
      <c r="E442" s="1" t="s">
        <v>2011</v>
      </c>
      <c r="F442" s="1">
        <v>25</v>
      </c>
      <c r="G442" s="1" t="s">
        <v>2015</v>
      </c>
      <c r="H442" s="1" t="s">
        <v>2020</v>
      </c>
      <c r="I442" s="1">
        <v>33</v>
      </c>
      <c r="J442" s="1" t="s">
        <v>2026</v>
      </c>
      <c r="K442" s="1">
        <v>41516</v>
      </c>
      <c r="L442" s="1">
        <v>12.89</v>
      </c>
      <c r="M442" s="1">
        <v>46868</v>
      </c>
    </row>
    <row r="443" spans="3:13" x14ac:dyDescent="0.25">
      <c r="C443" s="1" t="s">
        <v>452</v>
      </c>
      <c r="D443" s="1" t="s">
        <v>1452</v>
      </c>
      <c r="E443" s="1" t="s">
        <v>2012</v>
      </c>
      <c r="F443" s="1">
        <v>22</v>
      </c>
      <c r="G443" s="1" t="s">
        <v>2017</v>
      </c>
      <c r="H443" s="1" t="s">
        <v>2020</v>
      </c>
      <c r="I443" s="1">
        <v>37</v>
      </c>
      <c r="J443" s="1" t="s">
        <v>2025</v>
      </c>
      <c r="K443" s="1">
        <v>80492</v>
      </c>
      <c r="L443" s="1">
        <v>15.32</v>
      </c>
      <c r="M443" s="1">
        <v>92820.59</v>
      </c>
    </row>
    <row r="444" spans="3:13" x14ac:dyDescent="0.25">
      <c r="C444" s="1" t="s">
        <v>453</v>
      </c>
      <c r="D444" s="1" t="s">
        <v>1453</v>
      </c>
      <c r="E444" s="1" t="s">
        <v>2011</v>
      </c>
      <c r="F444" s="1">
        <v>29</v>
      </c>
      <c r="G444" s="1" t="s">
        <v>2018</v>
      </c>
      <c r="H444" s="1" t="s">
        <v>2019</v>
      </c>
      <c r="I444" s="1">
        <v>9</v>
      </c>
      <c r="J444" s="1" t="s">
        <v>2024</v>
      </c>
      <c r="K444" s="1">
        <v>59086</v>
      </c>
      <c r="L444" s="1">
        <v>9.1</v>
      </c>
      <c r="M444" s="1">
        <v>64464.08</v>
      </c>
    </row>
    <row r="445" spans="3:13" x14ac:dyDescent="0.25">
      <c r="C445" s="1" t="s">
        <v>454</v>
      </c>
      <c r="D445" s="1" t="s">
        <v>1454</v>
      </c>
      <c r="E445" s="1" t="s">
        <v>2012</v>
      </c>
      <c r="F445" s="1">
        <v>50</v>
      </c>
      <c r="G445" s="1" t="s">
        <v>2016</v>
      </c>
      <c r="H445" s="1" t="s">
        <v>2022</v>
      </c>
      <c r="I445" s="1">
        <v>18</v>
      </c>
      <c r="J445" s="1" t="s">
        <v>2024</v>
      </c>
      <c r="K445" s="1">
        <v>143758</v>
      </c>
      <c r="L445" s="1">
        <v>16.05</v>
      </c>
      <c r="M445" s="1">
        <v>166826.99</v>
      </c>
    </row>
    <row r="446" spans="3:13" x14ac:dyDescent="0.25">
      <c r="C446" s="1" t="s">
        <v>455</v>
      </c>
      <c r="D446" s="1" t="s">
        <v>1455</v>
      </c>
      <c r="E446" s="1" t="s">
        <v>2012</v>
      </c>
      <c r="F446" s="1">
        <v>24</v>
      </c>
      <c r="G446" s="1" t="s">
        <v>2018</v>
      </c>
      <c r="H446" s="1" t="s">
        <v>2023</v>
      </c>
      <c r="I446" s="1">
        <v>21</v>
      </c>
      <c r="J446" s="1" t="s">
        <v>2025</v>
      </c>
      <c r="K446" s="1">
        <v>60480</v>
      </c>
      <c r="L446" s="1">
        <v>5.77</v>
      </c>
      <c r="M446" s="1">
        <v>63972.639999999999</v>
      </c>
    </row>
    <row r="447" spans="3:13" x14ac:dyDescent="0.25">
      <c r="C447" s="1" t="s">
        <v>456</v>
      </c>
      <c r="D447" s="1" t="s">
        <v>1456</v>
      </c>
      <c r="E447" s="1" t="s">
        <v>2011</v>
      </c>
      <c r="F447" s="1">
        <v>53</v>
      </c>
      <c r="G447" s="1" t="s">
        <v>2016</v>
      </c>
      <c r="H447" s="1" t="s">
        <v>2020</v>
      </c>
      <c r="I447" s="1">
        <v>2</v>
      </c>
      <c r="J447" s="1" t="s">
        <v>2025</v>
      </c>
      <c r="K447" s="1">
        <v>82091</v>
      </c>
      <c r="L447" s="1">
        <v>5.74</v>
      </c>
      <c r="M447" s="1">
        <v>86802.55</v>
      </c>
    </row>
    <row r="448" spans="3:13" x14ac:dyDescent="0.25">
      <c r="C448" s="1" t="s">
        <v>457</v>
      </c>
      <c r="D448" s="1" t="s">
        <v>1457</v>
      </c>
      <c r="E448" s="1" t="s">
        <v>2011</v>
      </c>
      <c r="F448" s="1">
        <v>31</v>
      </c>
      <c r="G448" s="1" t="s">
        <v>2017</v>
      </c>
      <c r="H448" s="1" t="s">
        <v>2022</v>
      </c>
      <c r="I448" s="1">
        <v>38</v>
      </c>
      <c r="J448" s="1" t="s">
        <v>2025</v>
      </c>
      <c r="K448" s="1">
        <v>140195</v>
      </c>
      <c r="L448" s="1">
        <v>10.79</v>
      </c>
      <c r="M448" s="1">
        <v>155328.09</v>
      </c>
    </row>
    <row r="449" spans="3:13" x14ac:dyDescent="0.25">
      <c r="C449" s="1" t="s">
        <v>458</v>
      </c>
      <c r="D449" s="1" t="s">
        <v>1458</v>
      </c>
      <c r="E449" s="1" t="s">
        <v>2012</v>
      </c>
      <c r="F449" s="1">
        <v>31</v>
      </c>
      <c r="G449" s="1" t="s">
        <v>2016</v>
      </c>
      <c r="H449" s="1" t="s">
        <v>2021</v>
      </c>
      <c r="I449" s="1">
        <v>36</v>
      </c>
      <c r="J449" s="1" t="s">
        <v>2028</v>
      </c>
      <c r="K449" s="1">
        <v>77766</v>
      </c>
      <c r="L449" s="1">
        <v>10.3</v>
      </c>
      <c r="M449" s="1">
        <v>85777.53</v>
      </c>
    </row>
    <row r="450" spans="3:13" x14ac:dyDescent="0.25">
      <c r="C450" s="1" t="s">
        <v>459</v>
      </c>
      <c r="D450" s="1" t="s">
        <v>1459</v>
      </c>
      <c r="E450" s="1" t="s">
        <v>2011</v>
      </c>
      <c r="F450" s="1">
        <v>40</v>
      </c>
      <c r="G450" s="1" t="s">
        <v>2013</v>
      </c>
      <c r="H450" s="1" t="s">
        <v>2020</v>
      </c>
      <c r="I450" s="1">
        <v>37</v>
      </c>
      <c r="J450" s="1" t="s">
        <v>2024</v>
      </c>
      <c r="K450" s="1">
        <v>68737</v>
      </c>
      <c r="L450" s="1">
        <v>9.73</v>
      </c>
      <c r="M450" s="1">
        <v>75428.2</v>
      </c>
    </row>
    <row r="451" spans="3:13" x14ac:dyDescent="0.25">
      <c r="C451" s="1" t="s">
        <v>460</v>
      </c>
      <c r="D451" s="1" t="s">
        <v>1460</v>
      </c>
      <c r="E451" s="1" t="s">
        <v>2012</v>
      </c>
      <c r="F451" s="1">
        <v>55</v>
      </c>
      <c r="G451" s="1" t="s">
        <v>2013</v>
      </c>
      <c r="H451" s="1" t="s">
        <v>2022</v>
      </c>
      <c r="I451" s="1">
        <v>15</v>
      </c>
      <c r="J451" s="1" t="s">
        <v>2024</v>
      </c>
      <c r="K451" s="1">
        <v>39265</v>
      </c>
      <c r="L451" s="1">
        <v>12.37</v>
      </c>
      <c r="M451" s="1">
        <v>44120.23</v>
      </c>
    </row>
    <row r="452" spans="3:13" x14ac:dyDescent="0.25">
      <c r="C452" s="1" t="s">
        <v>461</v>
      </c>
      <c r="D452" s="1" t="s">
        <v>1461</v>
      </c>
      <c r="E452" s="1" t="s">
        <v>2012</v>
      </c>
      <c r="F452" s="1">
        <v>54</v>
      </c>
      <c r="G452" s="1" t="s">
        <v>2013</v>
      </c>
      <c r="H452" s="1" t="s">
        <v>2022</v>
      </c>
      <c r="I452" s="1">
        <v>28</v>
      </c>
      <c r="J452" s="1" t="s">
        <v>2028</v>
      </c>
      <c r="K452" s="1">
        <v>144165</v>
      </c>
      <c r="L452" s="1">
        <v>9.81</v>
      </c>
      <c r="M452" s="1">
        <v>158309.03</v>
      </c>
    </row>
    <row r="453" spans="3:13" x14ac:dyDescent="0.25">
      <c r="C453" s="1" t="s">
        <v>462</v>
      </c>
      <c r="D453" s="1" t="s">
        <v>1462</v>
      </c>
      <c r="E453" s="1" t="s">
        <v>2012</v>
      </c>
      <c r="F453" s="1">
        <v>44</v>
      </c>
      <c r="G453" s="1" t="s">
        <v>2014</v>
      </c>
      <c r="H453" s="1" t="s">
        <v>2023</v>
      </c>
      <c r="I453" s="1">
        <v>18</v>
      </c>
      <c r="J453" s="1" t="s">
        <v>2025</v>
      </c>
      <c r="K453" s="1">
        <v>149501</v>
      </c>
      <c r="L453" s="1">
        <v>7.88</v>
      </c>
      <c r="M453" s="1">
        <v>161287.46</v>
      </c>
    </row>
    <row r="454" spans="3:13" x14ac:dyDescent="0.25">
      <c r="C454" s="1" t="s">
        <v>463</v>
      </c>
      <c r="D454" s="1" t="s">
        <v>1463</v>
      </c>
      <c r="E454" s="1" t="s">
        <v>2012</v>
      </c>
      <c r="F454" s="1">
        <v>49</v>
      </c>
      <c r="G454" s="1" t="s">
        <v>2017</v>
      </c>
      <c r="H454" s="1" t="s">
        <v>2023</v>
      </c>
      <c r="I454" s="1">
        <v>34</v>
      </c>
      <c r="J454" s="1" t="s">
        <v>2026</v>
      </c>
      <c r="K454" s="1">
        <v>148257</v>
      </c>
      <c r="L454" s="1">
        <v>9.64</v>
      </c>
      <c r="M454" s="1">
        <v>162552</v>
      </c>
    </row>
    <row r="455" spans="3:13" x14ac:dyDescent="0.25">
      <c r="C455" s="1" t="s">
        <v>464</v>
      </c>
      <c r="D455" s="1" t="s">
        <v>1464</v>
      </c>
      <c r="E455" s="1" t="s">
        <v>2012</v>
      </c>
      <c r="F455" s="1">
        <v>53</v>
      </c>
      <c r="G455" s="1" t="s">
        <v>2018</v>
      </c>
      <c r="H455" s="1" t="s">
        <v>2021</v>
      </c>
      <c r="I455" s="1">
        <v>22</v>
      </c>
      <c r="J455" s="1" t="s">
        <v>2025</v>
      </c>
      <c r="K455" s="1">
        <v>100990</v>
      </c>
      <c r="L455" s="1">
        <v>19.62</v>
      </c>
      <c r="M455" s="1">
        <v>120807.84</v>
      </c>
    </row>
    <row r="456" spans="3:13" x14ac:dyDescent="0.25">
      <c r="C456" s="1" t="s">
        <v>465</v>
      </c>
      <c r="D456" s="1" t="s">
        <v>1465</v>
      </c>
      <c r="E456" s="1" t="s">
        <v>2011</v>
      </c>
      <c r="F456" s="1">
        <v>28</v>
      </c>
      <c r="G456" s="1" t="s">
        <v>2018</v>
      </c>
      <c r="H456" s="1" t="s">
        <v>2022</v>
      </c>
      <c r="I456" s="1">
        <v>11</v>
      </c>
      <c r="J456" s="1" t="s">
        <v>2025</v>
      </c>
      <c r="K456" s="1">
        <v>131454</v>
      </c>
      <c r="L456" s="1">
        <v>11.17</v>
      </c>
      <c r="M456" s="1">
        <v>146133.07999999999</v>
      </c>
    </row>
    <row r="457" spans="3:13" x14ac:dyDescent="0.25">
      <c r="C457" s="1" t="s">
        <v>466</v>
      </c>
      <c r="D457" s="1" t="s">
        <v>1466</v>
      </c>
      <c r="E457" s="1" t="s">
        <v>2011</v>
      </c>
      <c r="F457" s="1">
        <v>50</v>
      </c>
      <c r="G457" s="1" t="s">
        <v>2014</v>
      </c>
      <c r="H457" s="1" t="s">
        <v>2022</v>
      </c>
      <c r="I457" s="1">
        <v>13</v>
      </c>
      <c r="J457" s="1" t="s">
        <v>2028</v>
      </c>
      <c r="K457" s="1">
        <v>121717</v>
      </c>
      <c r="L457" s="1">
        <v>11.67</v>
      </c>
      <c r="M457" s="1">
        <v>135922.22</v>
      </c>
    </row>
    <row r="458" spans="3:13" x14ac:dyDescent="0.25">
      <c r="C458" s="1" t="s">
        <v>467</v>
      </c>
      <c r="D458" s="1" t="s">
        <v>1467</v>
      </c>
      <c r="E458" s="1" t="s">
        <v>2012</v>
      </c>
      <c r="F458" s="1">
        <v>29</v>
      </c>
      <c r="G458" s="1" t="s">
        <v>2016</v>
      </c>
      <c r="H458" s="1" t="s">
        <v>2023</v>
      </c>
      <c r="I458" s="1">
        <v>4</v>
      </c>
      <c r="J458" s="1" t="s">
        <v>2024</v>
      </c>
      <c r="K458" s="1">
        <v>45386</v>
      </c>
      <c r="L458" s="1">
        <v>13.65</v>
      </c>
      <c r="M458" s="1">
        <v>51580.36</v>
      </c>
    </row>
    <row r="459" spans="3:13" x14ac:dyDescent="0.25">
      <c r="C459" s="1" t="s">
        <v>468</v>
      </c>
      <c r="D459" s="1" t="s">
        <v>1468</v>
      </c>
      <c r="E459" s="1" t="s">
        <v>2012</v>
      </c>
      <c r="F459" s="1">
        <v>22</v>
      </c>
      <c r="G459" s="1" t="s">
        <v>2014</v>
      </c>
      <c r="H459" s="1" t="s">
        <v>2020</v>
      </c>
      <c r="I459" s="1">
        <v>22</v>
      </c>
      <c r="J459" s="1" t="s">
        <v>2025</v>
      </c>
      <c r="K459" s="1">
        <v>134718</v>
      </c>
      <c r="L459" s="1">
        <v>19.75</v>
      </c>
      <c r="M459" s="1">
        <v>161324.96</v>
      </c>
    </row>
    <row r="460" spans="3:13" x14ac:dyDescent="0.25">
      <c r="C460" s="1" t="s">
        <v>469</v>
      </c>
      <c r="D460" s="1" t="s">
        <v>1469</v>
      </c>
      <c r="E460" s="1" t="s">
        <v>2011</v>
      </c>
      <c r="F460" s="1">
        <v>24</v>
      </c>
      <c r="G460" s="1" t="s">
        <v>2016</v>
      </c>
      <c r="H460" s="1" t="s">
        <v>2020</v>
      </c>
      <c r="I460" s="1">
        <v>7</v>
      </c>
      <c r="J460" s="1" t="s">
        <v>2024</v>
      </c>
      <c r="K460" s="1">
        <v>67425</v>
      </c>
      <c r="L460" s="1">
        <v>8.6199999999999992</v>
      </c>
      <c r="M460" s="1">
        <v>73239.740000000005</v>
      </c>
    </row>
    <row r="461" spans="3:13" x14ac:dyDescent="0.25">
      <c r="C461" s="1" t="s">
        <v>470</v>
      </c>
      <c r="D461" s="1" t="s">
        <v>1470</v>
      </c>
      <c r="E461" s="1" t="s">
        <v>2011</v>
      </c>
      <c r="F461" s="1">
        <v>45</v>
      </c>
      <c r="G461" s="1" t="s">
        <v>2016</v>
      </c>
      <c r="H461" s="1" t="s">
        <v>2019</v>
      </c>
      <c r="I461" s="1">
        <v>24</v>
      </c>
      <c r="J461" s="1" t="s">
        <v>2027</v>
      </c>
      <c r="K461" s="1">
        <v>73254</v>
      </c>
      <c r="L461" s="1">
        <v>15.22</v>
      </c>
      <c r="M461" s="1">
        <v>84402.7</v>
      </c>
    </row>
    <row r="462" spans="3:13" x14ac:dyDescent="0.25">
      <c r="C462" s="1" t="s">
        <v>471</v>
      </c>
      <c r="D462" s="1" t="s">
        <v>1471</v>
      </c>
      <c r="E462" s="1" t="s">
        <v>2012</v>
      </c>
      <c r="F462" s="1">
        <v>44</v>
      </c>
      <c r="G462" s="1" t="s">
        <v>2015</v>
      </c>
      <c r="H462" s="1" t="s">
        <v>2023</v>
      </c>
      <c r="I462" s="1">
        <v>4</v>
      </c>
      <c r="J462" s="1" t="s">
        <v>2024</v>
      </c>
      <c r="K462" s="1">
        <v>119863</v>
      </c>
      <c r="L462" s="1">
        <v>15.74</v>
      </c>
      <c r="M462" s="1">
        <v>138729.16</v>
      </c>
    </row>
    <row r="463" spans="3:13" x14ac:dyDescent="0.25">
      <c r="C463" s="1" t="s">
        <v>472</v>
      </c>
      <c r="D463" s="1" t="s">
        <v>1472</v>
      </c>
      <c r="E463" s="1" t="s">
        <v>2011</v>
      </c>
      <c r="F463" s="1">
        <v>29</v>
      </c>
      <c r="G463" s="1" t="s">
        <v>2018</v>
      </c>
      <c r="H463" s="1" t="s">
        <v>2019</v>
      </c>
      <c r="I463" s="1">
        <v>28</v>
      </c>
      <c r="J463" s="1" t="s">
        <v>2026</v>
      </c>
      <c r="K463" s="1">
        <v>148350</v>
      </c>
      <c r="L463" s="1">
        <v>14.11</v>
      </c>
      <c r="M463" s="1">
        <v>169281.99</v>
      </c>
    </row>
    <row r="464" spans="3:13" x14ac:dyDescent="0.25">
      <c r="C464" s="1" t="s">
        <v>473</v>
      </c>
      <c r="D464" s="1" t="s">
        <v>1473</v>
      </c>
      <c r="E464" s="1" t="s">
        <v>2012</v>
      </c>
      <c r="F464" s="1">
        <v>58</v>
      </c>
      <c r="G464" s="1" t="s">
        <v>2013</v>
      </c>
      <c r="H464" s="1" t="s">
        <v>2023</v>
      </c>
      <c r="I464" s="1">
        <v>15</v>
      </c>
      <c r="J464" s="1" t="s">
        <v>2026</v>
      </c>
      <c r="K464" s="1">
        <v>83634</v>
      </c>
      <c r="L464" s="1">
        <v>6.33</v>
      </c>
      <c r="M464" s="1">
        <v>88926.92</v>
      </c>
    </row>
    <row r="465" spans="3:13" x14ac:dyDescent="0.25">
      <c r="C465" s="1" t="s">
        <v>474</v>
      </c>
      <c r="D465" s="1" t="s">
        <v>1474</v>
      </c>
      <c r="E465" s="1" t="s">
        <v>2011</v>
      </c>
      <c r="F465" s="1">
        <v>24</v>
      </c>
      <c r="G465" s="1" t="s">
        <v>2016</v>
      </c>
      <c r="H465" s="1" t="s">
        <v>2021</v>
      </c>
      <c r="I465" s="1">
        <v>1</v>
      </c>
      <c r="J465" s="1" t="s">
        <v>2025</v>
      </c>
      <c r="K465" s="1">
        <v>116717</v>
      </c>
      <c r="L465" s="1">
        <v>15.15</v>
      </c>
      <c r="M465" s="1">
        <v>134403.23000000001</v>
      </c>
    </row>
    <row r="466" spans="3:13" x14ac:dyDescent="0.25">
      <c r="C466" s="1" t="s">
        <v>475</v>
      </c>
      <c r="D466" s="1" t="s">
        <v>1475</v>
      </c>
      <c r="E466" s="1" t="s">
        <v>2012</v>
      </c>
      <c r="F466" s="1">
        <v>54</v>
      </c>
      <c r="G466" s="1" t="s">
        <v>2015</v>
      </c>
      <c r="H466" s="1" t="s">
        <v>2022</v>
      </c>
      <c r="I466" s="1">
        <v>3</v>
      </c>
      <c r="J466" s="1" t="s">
        <v>2024</v>
      </c>
      <c r="K466" s="1">
        <v>77662</v>
      </c>
      <c r="L466" s="1">
        <v>5.96</v>
      </c>
      <c r="M466" s="1">
        <v>82291.759999999995</v>
      </c>
    </row>
    <row r="467" spans="3:13" x14ac:dyDescent="0.25">
      <c r="C467" s="1" t="s">
        <v>476</v>
      </c>
      <c r="D467" s="1" t="s">
        <v>1476</v>
      </c>
      <c r="E467" s="1" t="s">
        <v>2011</v>
      </c>
      <c r="F467" s="1">
        <v>49</v>
      </c>
      <c r="G467" s="1" t="s">
        <v>2018</v>
      </c>
      <c r="H467" s="1" t="s">
        <v>2021</v>
      </c>
      <c r="I467" s="1">
        <v>14</v>
      </c>
      <c r="J467" s="1" t="s">
        <v>2025</v>
      </c>
      <c r="K467" s="1">
        <v>116988</v>
      </c>
      <c r="L467" s="1">
        <v>13.94</v>
      </c>
      <c r="M467" s="1">
        <v>133298.63</v>
      </c>
    </row>
    <row r="468" spans="3:13" x14ac:dyDescent="0.25">
      <c r="C468" s="1" t="s">
        <v>477</v>
      </c>
      <c r="D468" s="1" t="s">
        <v>1477</v>
      </c>
      <c r="E468" s="1" t="s">
        <v>2012</v>
      </c>
      <c r="F468" s="1">
        <v>29</v>
      </c>
      <c r="G468" s="1" t="s">
        <v>2013</v>
      </c>
      <c r="H468" s="1" t="s">
        <v>2023</v>
      </c>
      <c r="I468" s="1">
        <v>38</v>
      </c>
      <c r="J468" s="1" t="s">
        <v>2028</v>
      </c>
      <c r="K468" s="1">
        <v>133784</v>
      </c>
      <c r="L468" s="1">
        <v>16.09</v>
      </c>
      <c r="M468" s="1">
        <v>155314.82</v>
      </c>
    </row>
    <row r="469" spans="3:13" x14ac:dyDescent="0.25">
      <c r="C469" s="1" t="s">
        <v>478</v>
      </c>
      <c r="D469" s="1" t="s">
        <v>1478</v>
      </c>
      <c r="E469" s="1" t="s">
        <v>2011</v>
      </c>
      <c r="F469" s="1">
        <v>55</v>
      </c>
      <c r="G469" s="1" t="s">
        <v>2016</v>
      </c>
      <c r="H469" s="1" t="s">
        <v>2022</v>
      </c>
      <c r="I469" s="1">
        <v>1</v>
      </c>
      <c r="J469" s="1" t="s">
        <v>2026</v>
      </c>
      <c r="K469" s="1">
        <v>136337</v>
      </c>
      <c r="L469" s="1">
        <v>8.16</v>
      </c>
      <c r="M469" s="1">
        <v>147468.29999999999</v>
      </c>
    </row>
    <row r="470" spans="3:13" x14ac:dyDescent="0.25">
      <c r="C470" s="1" t="s">
        <v>479</v>
      </c>
      <c r="D470" s="1" t="s">
        <v>1479</v>
      </c>
      <c r="E470" s="1" t="s">
        <v>2011</v>
      </c>
      <c r="F470" s="1">
        <v>56</v>
      </c>
      <c r="G470" s="1" t="s">
        <v>2016</v>
      </c>
      <c r="H470" s="1" t="s">
        <v>2020</v>
      </c>
      <c r="I470" s="1">
        <v>38</v>
      </c>
      <c r="J470" s="1" t="s">
        <v>2025</v>
      </c>
      <c r="K470" s="1">
        <v>129287</v>
      </c>
      <c r="L470" s="1">
        <v>17.62</v>
      </c>
      <c r="M470" s="1">
        <v>152072.97</v>
      </c>
    </row>
    <row r="471" spans="3:13" x14ac:dyDescent="0.25">
      <c r="C471" s="1" t="s">
        <v>480</v>
      </c>
      <c r="D471" s="1" t="s">
        <v>1480</v>
      </c>
      <c r="E471" s="1" t="s">
        <v>2012</v>
      </c>
      <c r="F471" s="1">
        <v>53</v>
      </c>
      <c r="G471" s="1" t="s">
        <v>2014</v>
      </c>
      <c r="H471" s="1" t="s">
        <v>2020</v>
      </c>
      <c r="I471" s="1">
        <v>38</v>
      </c>
      <c r="J471" s="1" t="s">
        <v>2028</v>
      </c>
      <c r="K471" s="1">
        <v>117527</v>
      </c>
      <c r="L471" s="1">
        <v>5.46</v>
      </c>
      <c r="M471" s="1">
        <v>123938.46</v>
      </c>
    </row>
    <row r="472" spans="3:13" x14ac:dyDescent="0.25">
      <c r="C472" s="1" t="s">
        <v>481</v>
      </c>
      <c r="D472" s="1" t="s">
        <v>1481</v>
      </c>
      <c r="E472" s="1" t="s">
        <v>2011</v>
      </c>
      <c r="F472" s="1">
        <v>45</v>
      </c>
      <c r="G472" s="1" t="s">
        <v>2014</v>
      </c>
      <c r="H472" s="1" t="s">
        <v>2019</v>
      </c>
      <c r="I472" s="1">
        <v>21</v>
      </c>
      <c r="J472" s="1" t="s">
        <v>2025</v>
      </c>
      <c r="K472" s="1">
        <v>136847</v>
      </c>
      <c r="L472" s="1">
        <v>17.66</v>
      </c>
      <c r="M472" s="1">
        <v>161010.34</v>
      </c>
    </row>
    <row r="473" spans="3:13" x14ac:dyDescent="0.25">
      <c r="C473" s="1" t="s">
        <v>482</v>
      </c>
      <c r="D473" s="1" t="s">
        <v>1482</v>
      </c>
      <c r="E473" s="1" t="s">
        <v>2012</v>
      </c>
      <c r="F473" s="1">
        <v>35</v>
      </c>
      <c r="G473" s="1" t="s">
        <v>2018</v>
      </c>
      <c r="H473" s="1" t="s">
        <v>2023</v>
      </c>
      <c r="I473" s="1">
        <v>29</v>
      </c>
      <c r="J473" s="1" t="s">
        <v>2024</v>
      </c>
      <c r="K473" s="1">
        <v>105452</v>
      </c>
      <c r="L473" s="1">
        <v>11.9</v>
      </c>
      <c r="M473" s="1">
        <v>118005.99</v>
      </c>
    </row>
    <row r="474" spans="3:13" x14ac:dyDescent="0.25">
      <c r="C474" s="1" t="s">
        <v>483</v>
      </c>
      <c r="D474" s="1" t="s">
        <v>1483</v>
      </c>
      <c r="E474" s="1" t="s">
        <v>2011</v>
      </c>
      <c r="F474" s="1">
        <v>53</v>
      </c>
      <c r="G474" s="1" t="s">
        <v>2013</v>
      </c>
      <c r="H474" s="1" t="s">
        <v>2023</v>
      </c>
      <c r="I474" s="1">
        <v>5</v>
      </c>
      <c r="J474" s="1" t="s">
        <v>2024</v>
      </c>
      <c r="K474" s="1">
        <v>40143</v>
      </c>
      <c r="L474" s="1">
        <v>8.26</v>
      </c>
      <c r="M474" s="1">
        <v>43460.34</v>
      </c>
    </row>
    <row r="475" spans="3:13" x14ac:dyDescent="0.25">
      <c r="C475" s="1" t="s">
        <v>484</v>
      </c>
      <c r="D475" s="1" t="s">
        <v>1484</v>
      </c>
      <c r="E475" s="1" t="s">
        <v>2012</v>
      </c>
      <c r="F475" s="1">
        <v>37</v>
      </c>
      <c r="G475" s="1" t="s">
        <v>2016</v>
      </c>
      <c r="H475" s="1" t="s">
        <v>2020</v>
      </c>
      <c r="I475" s="1">
        <v>10</v>
      </c>
      <c r="J475" s="1" t="s">
        <v>2024</v>
      </c>
      <c r="K475" s="1">
        <v>121391</v>
      </c>
      <c r="L475" s="1">
        <v>7.01</v>
      </c>
      <c r="M475" s="1">
        <v>129896.47</v>
      </c>
    </row>
    <row r="476" spans="3:13" x14ac:dyDescent="0.25">
      <c r="C476" s="1" t="s">
        <v>485</v>
      </c>
      <c r="D476" s="1" t="s">
        <v>1485</v>
      </c>
      <c r="E476" s="1" t="s">
        <v>2011</v>
      </c>
      <c r="F476" s="1">
        <v>25</v>
      </c>
      <c r="G476" s="1" t="s">
        <v>2018</v>
      </c>
      <c r="H476" s="1" t="s">
        <v>2021</v>
      </c>
      <c r="I476" s="1">
        <v>28</v>
      </c>
      <c r="J476" s="1" t="s">
        <v>2024</v>
      </c>
      <c r="K476" s="1">
        <v>45581</v>
      </c>
      <c r="L476" s="1">
        <v>19.3</v>
      </c>
      <c r="M476" s="1">
        <v>54377.95</v>
      </c>
    </row>
    <row r="477" spans="3:13" x14ac:dyDescent="0.25">
      <c r="C477" s="1" t="s">
        <v>486</v>
      </c>
      <c r="D477" s="1" t="s">
        <v>1486</v>
      </c>
      <c r="E477" s="1" t="s">
        <v>2012</v>
      </c>
      <c r="F477" s="1">
        <v>58</v>
      </c>
      <c r="G477" s="1" t="s">
        <v>2018</v>
      </c>
      <c r="H477" s="1" t="s">
        <v>2022</v>
      </c>
      <c r="I477" s="1">
        <v>21</v>
      </c>
      <c r="J477" s="1" t="s">
        <v>2027</v>
      </c>
      <c r="K477" s="1">
        <v>97443</v>
      </c>
      <c r="L477" s="1">
        <v>6.09</v>
      </c>
      <c r="M477" s="1">
        <v>103377.26</v>
      </c>
    </row>
    <row r="478" spans="3:13" x14ac:dyDescent="0.25">
      <c r="C478" s="1" t="s">
        <v>487</v>
      </c>
      <c r="D478" s="1" t="s">
        <v>1487</v>
      </c>
      <c r="E478" s="1" t="s">
        <v>2011</v>
      </c>
      <c r="F478" s="1">
        <v>42</v>
      </c>
      <c r="G478" s="1" t="s">
        <v>2017</v>
      </c>
      <c r="H478" s="1" t="s">
        <v>2021</v>
      </c>
      <c r="I478" s="1">
        <v>7</v>
      </c>
      <c r="J478" s="1" t="s">
        <v>2028</v>
      </c>
      <c r="K478" s="1">
        <v>59424</v>
      </c>
      <c r="L478" s="1">
        <v>7.99</v>
      </c>
      <c r="M478" s="1">
        <v>64169.84</v>
      </c>
    </row>
    <row r="479" spans="3:13" x14ac:dyDescent="0.25">
      <c r="C479" s="1" t="s">
        <v>488</v>
      </c>
      <c r="D479" s="1" t="s">
        <v>1488</v>
      </c>
      <c r="E479" s="1" t="s">
        <v>2012</v>
      </c>
      <c r="F479" s="1">
        <v>35</v>
      </c>
      <c r="G479" s="1" t="s">
        <v>2014</v>
      </c>
      <c r="H479" s="1" t="s">
        <v>2021</v>
      </c>
      <c r="I479" s="1">
        <v>3</v>
      </c>
      <c r="J479" s="1" t="s">
        <v>2028</v>
      </c>
      <c r="K479" s="1">
        <v>118844</v>
      </c>
      <c r="L479" s="1">
        <v>10.220000000000001</v>
      </c>
      <c r="M479" s="1">
        <v>130986.69</v>
      </c>
    </row>
    <row r="480" spans="3:13" x14ac:dyDescent="0.25">
      <c r="C480" s="1" t="s">
        <v>489</v>
      </c>
      <c r="D480" s="1" t="s">
        <v>1489</v>
      </c>
      <c r="E480" s="1" t="s">
        <v>2011</v>
      </c>
      <c r="F480" s="1">
        <v>52</v>
      </c>
      <c r="G480" s="1" t="s">
        <v>2013</v>
      </c>
      <c r="H480" s="1" t="s">
        <v>2020</v>
      </c>
      <c r="I480" s="1">
        <v>20</v>
      </c>
      <c r="J480" s="1" t="s">
        <v>2024</v>
      </c>
      <c r="K480" s="1">
        <v>71984</v>
      </c>
      <c r="L480" s="1">
        <v>14.3</v>
      </c>
      <c r="M480" s="1">
        <v>82280.25</v>
      </c>
    </row>
    <row r="481" spans="3:13" x14ac:dyDescent="0.25">
      <c r="C481" s="1" t="s">
        <v>490</v>
      </c>
      <c r="D481" s="1" t="s">
        <v>1490</v>
      </c>
      <c r="E481" s="1" t="s">
        <v>2012</v>
      </c>
      <c r="F481" s="1">
        <v>39</v>
      </c>
      <c r="G481" s="1" t="s">
        <v>2016</v>
      </c>
      <c r="H481" s="1" t="s">
        <v>2020</v>
      </c>
      <c r="I481" s="1">
        <v>19</v>
      </c>
      <c r="J481" s="1" t="s">
        <v>2027</v>
      </c>
      <c r="K481" s="1">
        <v>71505</v>
      </c>
      <c r="L481" s="1">
        <v>13.17</v>
      </c>
      <c r="M481" s="1">
        <v>80923.649999999994</v>
      </c>
    </row>
    <row r="482" spans="3:13" x14ac:dyDescent="0.25">
      <c r="C482" s="1" t="s">
        <v>491</v>
      </c>
      <c r="D482" s="1" t="s">
        <v>1491</v>
      </c>
      <c r="E482" s="1" t="s">
        <v>2012</v>
      </c>
      <c r="F482" s="1">
        <v>28</v>
      </c>
      <c r="G482" s="1" t="s">
        <v>2018</v>
      </c>
      <c r="H482" s="1" t="s">
        <v>2020</v>
      </c>
      <c r="I482" s="1">
        <v>35</v>
      </c>
      <c r="J482" s="1" t="s">
        <v>2024</v>
      </c>
      <c r="K482" s="1">
        <v>142061</v>
      </c>
      <c r="L482" s="1">
        <v>6.88</v>
      </c>
      <c r="M482" s="1">
        <v>151841.41</v>
      </c>
    </row>
    <row r="483" spans="3:13" x14ac:dyDescent="0.25">
      <c r="C483" s="1" t="s">
        <v>492</v>
      </c>
      <c r="D483" s="1" t="s">
        <v>1492</v>
      </c>
      <c r="E483" s="1" t="s">
        <v>2012</v>
      </c>
      <c r="F483" s="1">
        <v>31</v>
      </c>
      <c r="G483" s="1" t="s">
        <v>2016</v>
      </c>
      <c r="H483" s="1" t="s">
        <v>2019</v>
      </c>
      <c r="I483" s="1">
        <v>4</v>
      </c>
      <c r="J483" s="1" t="s">
        <v>2027</v>
      </c>
      <c r="K483" s="1">
        <v>132478</v>
      </c>
      <c r="L483" s="1">
        <v>9.35</v>
      </c>
      <c r="M483" s="1">
        <v>144859.29</v>
      </c>
    </row>
    <row r="484" spans="3:13" x14ac:dyDescent="0.25">
      <c r="C484" s="1" t="s">
        <v>493</v>
      </c>
      <c r="D484" s="1" t="s">
        <v>1493</v>
      </c>
      <c r="E484" s="1" t="s">
        <v>2011</v>
      </c>
      <c r="F484" s="1">
        <v>28</v>
      </c>
      <c r="G484" s="1" t="s">
        <v>2017</v>
      </c>
      <c r="H484" s="1" t="s">
        <v>2021</v>
      </c>
      <c r="I484" s="1">
        <v>5</v>
      </c>
      <c r="J484" s="1" t="s">
        <v>2024</v>
      </c>
      <c r="K484" s="1">
        <v>92699</v>
      </c>
      <c r="L484" s="1">
        <v>8.58</v>
      </c>
      <c r="M484" s="1">
        <v>100653.75999999999</v>
      </c>
    </row>
    <row r="485" spans="3:13" x14ac:dyDescent="0.25">
      <c r="C485" s="1" t="s">
        <v>494</v>
      </c>
      <c r="D485" s="1" t="s">
        <v>1494</v>
      </c>
      <c r="E485" s="1" t="s">
        <v>2012</v>
      </c>
      <c r="F485" s="1">
        <v>54</v>
      </c>
      <c r="G485" s="1" t="s">
        <v>2013</v>
      </c>
      <c r="H485" s="1" t="s">
        <v>2023</v>
      </c>
      <c r="I485" s="1">
        <v>1</v>
      </c>
      <c r="J485" s="1" t="s">
        <v>2026</v>
      </c>
      <c r="K485" s="1">
        <v>56957</v>
      </c>
      <c r="L485" s="1">
        <v>8.1999999999999993</v>
      </c>
      <c r="M485" s="1">
        <v>61629.26</v>
      </c>
    </row>
    <row r="486" spans="3:13" x14ac:dyDescent="0.25">
      <c r="C486" s="1" t="s">
        <v>495</v>
      </c>
      <c r="D486" s="1" t="s">
        <v>1495</v>
      </c>
      <c r="E486" s="1" t="s">
        <v>2011</v>
      </c>
      <c r="F486" s="1">
        <v>44</v>
      </c>
      <c r="G486" s="1" t="s">
        <v>2018</v>
      </c>
      <c r="H486" s="1" t="s">
        <v>2022</v>
      </c>
      <c r="I486" s="1">
        <v>4</v>
      </c>
      <c r="J486" s="1" t="s">
        <v>2026</v>
      </c>
      <c r="K486" s="1">
        <v>55464</v>
      </c>
      <c r="L486" s="1">
        <v>11.17</v>
      </c>
      <c r="M486" s="1">
        <v>61657.760000000002</v>
      </c>
    </row>
    <row r="487" spans="3:13" x14ac:dyDescent="0.25">
      <c r="C487" s="1" t="s">
        <v>496</v>
      </c>
      <c r="D487" s="1" t="s">
        <v>1496</v>
      </c>
      <c r="E487" s="1" t="s">
        <v>2012</v>
      </c>
      <c r="F487" s="1">
        <v>42</v>
      </c>
      <c r="G487" s="1" t="s">
        <v>2016</v>
      </c>
      <c r="H487" s="1" t="s">
        <v>2019</v>
      </c>
      <c r="I487" s="1">
        <v>12</v>
      </c>
      <c r="J487" s="1" t="s">
        <v>2025</v>
      </c>
      <c r="K487" s="1">
        <v>144012</v>
      </c>
      <c r="L487" s="1">
        <v>15.56</v>
      </c>
      <c r="M487" s="1">
        <v>166420.95000000001</v>
      </c>
    </row>
    <row r="488" spans="3:13" x14ac:dyDescent="0.25">
      <c r="C488" s="1" t="s">
        <v>497</v>
      </c>
      <c r="D488" s="1" t="s">
        <v>1497</v>
      </c>
      <c r="E488" s="1" t="s">
        <v>2011</v>
      </c>
      <c r="F488" s="1">
        <v>40</v>
      </c>
      <c r="G488" s="1" t="s">
        <v>2014</v>
      </c>
      <c r="H488" s="1" t="s">
        <v>2023</v>
      </c>
      <c r="I488" s="1">
        <v>27</v>
      </c>
      <c r="J488" s="1" t="s">
        <v>2024</v>
      </c>
      <c r="K488" s="1">
        <v>53649</v>
      </c>
      <c r="L488" s="1">
        <v>8.26</v>
      </c>
      <c r="M488" s="1">
        <v>58081.37</v>
      </c>
    </row>
    <row r="489" spans="3:13" x14ac:dyDescent="0.25">
      <c r="C489" s="1" t="s">
        <v>498</v>
      </c>
      <c r="D489" s="1" t="s">
        <v>1498</v>
      </c>
      <c r="E489" s="1" t="s">
        <v>2012</v>
      </c>
      <c r="F489" s="1">
        <v>40</v>
      </c>
      <c r="G489" s="1" t="s">
        <v>2017</v>
      </c>
      <c r="H489" s="1" t="s">
        <v>2021</v>
      </c>
      <c r="I489" s="1">
        <v>23</v>
      </c>
      <c r="J489" s="1" t="s">
        <v>2028</v>
      </c>
      <c r="K489" s="1">
        <v>72065</v>
      </c>
      <c r="L489" s="1">
        <v>10.5</v>
      </c>
      <c r="M489" s="1">
        <v>79631.960000000006</v>
      </c>
    </row>
    <row r="490" spans="3:13" x14ac:dyDescent="0.25">
      <c r="C490" s="1" t="s">
        <v>499</v>
      </c>
      <c r="D490" s="1" t="s">
        <v>1499</v>
      </c>
      <c r="E490" s="1" t="s">
        <v>2011</v>
      </c>
      <c r="F490" s="1">
        <v>57</v>
      </c>
      <c r="G490" s="1" t="s">
        <v>2013</v>
      </c>
      <c r="H490" s="1" t="s">
        <v>2020</v>
      </c>
      <c r="I490" s="1">
        <v>25</v>
      </c>
      <c r="J490" s="1" t="s">
        <v>2025</v>
      </c>
      <c r="K490" s="1">
        <v>122661</v>
      </c>
      <c r="L490" s="1">
        <v>10.86</v>
      </c>
      <c r="M490" s="1">
        <v>135986.6</v>
      </c>
    </row>
    <row r="491" spans="3:13" x14ac:dyDescent="0.25">
      <c r="C491" s="1" t="s">
        <v>500</v>
      </c>
      <c r="D491" s="1" t="s">
        <v>1500</v>
      </c>
      <c r="E491" s="1" t="s">
        <v>2011</v>
      </c>
      <c r="F491" s="1">
        <v>50</v>
      </c>
      <c r="G491" s="1" t="s">
        <v>2017</v>
      </c>
      <c r="H491" s="1" t="s">
        <v>2021</v>
      </c>
      <c r="I491" s="1">
        <v>21</v>
      </c>
      <c r="J491" s="1" t="s">
        <v>2026</v>
      </c>
      <c r="K491" s="1">
        <v>64758</v>
      </c>
      <c r="L491" s="1">
        <v>19.649999999999999</v>
      </c>
      <c r="M491" s="1">
        <v>77480.91</v>
      </c>
    </row>
    <row r="492" spans="3:13" x14ac:dyDescent="0.25">
      <c r="C492" s="1" t="s">
        <v>501</v>
      </c>
      <c r="D492" s="1" t="s">
        <v>1501</v>
      </c>
      <c r="E492" s="1" t="s">
        <v>2012</v>
      </c>
      <c r="F492" s="1">
        <v>39</v>
      </c>
      <c r="G492" s="1" t="s">
        <v>2014</v>
      </c>
      <c r="H492" s="1" t="s">
        <v>2022</v>
      </c>
      <c r="I492" s="1">
        <v>24</v>
      </c>
      <c r="J492" s="1" t="s">
        <v>2024</v>
      </c>
      <c r="K492" s="1">
        <v>35596</v>
      </c>
      <c r="L492" s="1">
        <v>19.32</v>
      </c>
      <c r="M492" s="1">
        <v>42473.15</v>
      </c>
    </row>
    <row r="493" spans="3:13" x14ac:dyDescent="0.25">
      <c r="C493" s="1" t="s">
        <v>502</v>
      </c>
      <c r="D493" s="1" t="s">
        <v>1502</v>
      </c>
      <c r="E493" s="1" t="s">
        <v>2011</v>
      </c>
      <c r="F493" s="1">
        <v>23</v>
      </c>
      <c r="G493" s="1" t="s">
        <v>2013</v>
      </c>
      <c r="H493" s="1" t="s">
        <v>2019</v>
      </c>
      <c r="I493" s="1">
        <v>25</v>
      </c>
      <c r="J493" s="1" t="s">
        <v>2025</v>
      </c>
      <c r="K493" s="1">
        <v>46374</v>
      </c>
      <c r="L493" s="1">
        <v>17</v>
      </c>
      <c r="M493" s="1">
        <v>54258.54</v>
      </c>
    </row>
    <row r="494" spans="3:13" x14ac:dyDescent="0.25">
      <c r="C494" s="1" t="s">
        <v>503</v>
      </c>
      <c r="D494" s="1" t="s">
        <v>1503</v>
      </c>
      <c r="E494" s="1" t="s">
        <v>2011</v>
      </c>
      <c r="F494" s="1">
        <v>22</v>
      </c>
      <c r="G494" s="1" t="s">
        <v>2017</v>
      </c>
      <c r="H494" s="1" t="s">
        <v>2019</v>
      </c>
      <c r="I494" s="1">
        <v>32</v>
      </c>
      <c r="J494" s="1" t="s">
        <v>2024</v>
      </c>
      <c r="K494" s="1">
        <v>148686</v>
      </c>
      <c r="L494" s="1">
        <v>8.6199999999999992</v>
      </c>
      <c r="M494" s="1">
        <v>161509.99</v>
      </c>
    </row>
    <row r="495" spans="3:13" x14ac:dyDescent="0.25">
      <c r="C495" s="1" t="s">
        <v>504</v>
      </c>
      <c r="D495" s="1" t="s">
        <v>1504</v>
      </c>
      <c r="E495" s="1" t="s">
        <v>2012</v>
      </c>
      <c r="F495" s="1">
        <v>26</v>
      </c>
      <c r="G495" s="1" t="s">
        <v>2015</v>
      </c>
      <c r="H495" s="1" t="s">
        <v>2022</v>
      </c>
      <c r="I495" s="1">
        <v>32</v>
      </c>
      <c r="J495" s="1" t="s">
        <v>2026</v>
      </c>
      <c r="K495" s="1">
        <v>33775</v>
      </c>
      <c r="L495" s="1">
        <v>6.02</v>
      </c>
      <c r="M495" s="1">
        <v>35808.44</v>
      </c>
    </row>
    <row r="496" spans="3:13" x14ac:dyDescent="0.25">
      <c r="C496" s="1" t="s">
        <v>505</v>
      </c>
      <c r="D496" s="1" t="s">
        <v>1505</v>
      </c>
      <c r="E496" s="1" t="s">
        <v>2011</v>
      </c>
      <c r="F496" s="1">
        <v>41</v>
      </c>
      <c r="G496" s="1" t="s">
        <v>2014</v>
      </c>
      <c r="H496" s="1" t="s">
        <v>2023</v>
      </c>
      <c r="I496" s="1">
        <v>5</v>
      </c>
      <c r="J496" s="1" t="s">
        <v>2025</v>
      </c>
      <c r="K496" s="1">
        <v>57388</v>
      </c>
      <c r="L496" s="1">
        <v>9.75</v>
      </c>
      <c r="M496" s="1">
        <v>62985.37</v>
      </c>
    </row>
    <row r="497" spans="3:13" x14ac:dyDescent="0.25">
      <c r="C497" s="1" t="s">
        <v>506</v>
      </c>
      <c r="D497" s="1" t="s">
        <v>1506</v>
      </c>
      <c r="E497" s="1" t="s">
        <v>2011</v>
      </c>
      <c r="F497" s="1">
        <v>32</v>
      </c>
      <c r="G497" s="1" t="s">
        <v>2014</v>
      </c>
      <c r="H497" s="1" t="s">
        <v>2023</v>
      </c>
      <c r="I497" s="1">
        <v>36</v>
      </c>
      <c r="J497" s="1" t="s">
        <v>2026</v>
      </c>
      <c r="K497" s="1">
        <v>51029</v>
      </c>
      <c r="L497" s="1">
        <v>9</v>
      </c>
      <c r="M497" s="1">
        <v>55622.59</v>
      </c>
    </row>
    <row r="498" spans="3:13" x14ac:dyDescent="0.25">
      <c r="C498" s="1" t="s">
        <v>507</v>
      </c>
      <c r="D498" s="1" t="s">
        <v>1507</v>
      </c>
      <c r="E498" s="1" t="s">
        <v>2011</v>
      </c>
      <c r="F498" s="1">
        <v>23</v>
      </c>
      <c r="G498" s="1" t="s">
        <v>2014</v>
      </c>
      <c r="H498" s="1" t="s">
        <v>2019</v>
      </c>
      <c r="I498" s="1">
        <v>39</v>
      </c>
      <c r="J498" s="1" t="s">
        <v>2027</v>
      </c>
      <c r="K498" s="1">
        <v>113981</v>
      </c>
      <c r="L498" s="1">
        <v>12.59</v>
      </c>
      <c r="M498" s="1">
        <v>128329.94</v>
      </c>
    </row>
    <row r="499" spans="3:13" x14ac:dyDescent="0.25">
      <c r="C499" s="1" t="s">
        <v>508</v>
      </c>
      <c r="D499" s="1" t="s">
        <v>1508</v>
      </c>
      <c r="E499" s="1" t="s">
        <v>2012</v>
      </c>
      <c r="F499" s="1">
        <v>24</v>
      </c>
      <c r="G499" s="1" t="s">
        <v>2015</v>
      </c>
      <c r="H499" s="1" t="s">
        <v>2019</v>
      </c>
      <c r="I499" s="1">
        <v>16</v>
      </c>
      <c r="J499" s="1" t="s">
        <v>2026</v>
      </c>
      <c r="K499" s="1">
        <v>83639</v>
      </c>
      <c r="L499" s="1">
        <v>16.670000000000002</v>
      </c>
      <c r="M499" s="1">
        <v>97578.21</v>
      </c>
    </row>
    <row r="500" spans="3:13" x14ac:dyDescent="0.25">
      <c r="C500" s="1" t="s">
        <v>509</v>
      </c>
      <c r="D500" s="1" t="s">
        <v>1509</v>
      </c>
      <c r="E500" s="1" t="s">
        <v>2011</v>
      </c>
      <c r="F500" s="1">
        <v>44</v>
      </c>
      <c r="G500" s="1" t="s">
        <v>2015</v>
      </c>
      <c r="H500" s="1" t="s">
        <v>2020</v>
      </c>
      <c r="I500" s="1">
        <v>33</v>
      </c>
      <c r="J500" s="1" t="s">
        <v>2024</v>
      </c>
      <c r="K500" s="1">
        <v>144010</v>
      </c>
      <c r="L500" s="1">
        <v>17.87</v>
      </c>
      <c r="M500" s="1">
        <v>169751.56</v>
      </c>
    </row>
    <row r="501" spans="3:13" x14ac:dyDescent="0.25">
      <c r="C501" s="1" t="s">
        <v>510</v>
      </c>
      <c r="D501" s="1" t="s">
        <v>1510</v>
      </c>
      <c r="E501" s="1" t="s">
        <v>2012</v>
      </c>
      <c r="F501" s="1">
        <v>33</v>
      </c>
      <c r="G501" s="1" t="s">
        <v>2016</v>
      </c>
      <c r="H501" s="1" t="s">
        <v>2023</v>
      </c>
      <c r="I501" s="1">
        <v>21</v>
      </c>
      <c r="J501" s="1" t="s">
        <v>2028</v>
      </c>
      <c r="K501" s="1">
        <v>44645</v>
      </c>
      <c r="L501" s="1">
        <v>17.670000000000002</v>
      </c>
      <c r="M501" s="1">
        <v>52535.09</v>
      </c>
    </row>
    <row r="502" spans="3:13" x14ac:dyDescent="0.25">
      <c r="C502" s="1" t="s">
        <v>511</v>
      </c>
      <c r="D502" s="1" t="s">
        <v>1511</v>
      </c>
      <c r="E502" s="1" t="s">
        <v>2011</v>
      </c>
      <c r="F502" s="1">
        <v>41</v>
      </c>
      <c r="G502" s="1" t="s">
        <v>2018</v>
      </c>
      <c r="H502" s="1" t="s">
        <v>2022</v>
      </c>
      <c r="I502" s="1">
        <v>9</v>
      </c>
      <c r="J502" s="1" t="s">
        <v>2026</v>
      </c>
      <c r="K502" s="1">
        <v>61105</v>
      </c>
      <c r="L502" s="1">
        <v>10.4</v>
      </c>
      <c r="M502" s="1">
        <v>67456.95</v>
      </c>
    </row>
    <row r="503" spans="3:13" x14ac:dyDescent="0.25">
      <c r="C503" s="1" t="s">
        <v>512</v>
      </c>
      <c r="D503" s="1" t="s">
        <v>1512</v>
      </c>
      <c r="E503" s="1" t="s">
        <v>2011</v>
      </c>
      <c r="F503" s="1">
        <v>26</v>
      </c>
      <c r="G503" s="1" t="s">
        <v>2017</v>
      </c>
      <c r="H503" s="1" t="s">
        <v>2023</v>
      </c>
      <c r="I503" s="1">
        <v>6</v>
      </c>
      <c r="J503" s="1" t="s">
        <v>2028</v>
      </c>
      <c r="K503" s="1">
        <v>43668</v>
      </c>
      <c r="L503" s="1">
        <v>15.31</v>
      </c>
      <c r="M503" s="1">
        <v>50352.92</v>
      </c>
    </row>
    <row r="504" spans="3:13" x14ac:dyDescent="0.25">
      <c r="C504" s="1" t="s">
        <v>513</v>
      </c>
      <c r="D504" s="1" t="s">
        <v>1513</v>
      </c>
      <c r="E504" s="1" t="s">
        <v>2011</v>
      </c>
      <c r="F504" s="1">
        <v>58</v>
      </c>
      <c r="G504" s="1" t="s">
        <v>2016</v>
      </c>
      <c r="H504" s="1" t="s">
        <v>2020</v>
      </c>
      <c r="I504" s="1">
        <v>35</v>
      </c>
      <c r="J504" s="1" t="s">
        <v>2027</v>
      </c>
      <c r="K504" s="1">
        <v>45960</v>
      </c>
      <c r="L504" s="1">
        <v>9.69</v>
      </c>
      <c r="M504" s="1">
        <v>50414.68</v>
      </c>
    </row>
    <row r="505" spans="3:13" x14ac:dyDescent="0.25">
      <c r="C505" s="1" t="s">
        <v>514</v>
      </c>
      <c r="D505" s="1" t="s">
        <v>1514</v>
      </c>
      <c r="E505" s="1" t="s">
        <v>2012</v>
      </c>
      <c r="F505" s="1">
        <v>59</v>
      </c>
      <c r="G505" s="1" t="s">
        <v>2017</v>
      </c>
      <c r="H505" s="1" t="s">
        <v>2019</v>
      </c>
      <c r="I505" s="1">
        <v>39</v>
      </c>
      <c r="J505" s="1" t="s">
        <v>2025</v>
      </c>
      <c r="K505" s="1">
        <v>41357</v>
      </c>
      <c r="L505" s="1">
        <v>5.91</v>
      </c>
      <c r="M505" s="1">
        <v>43802.68</v>
      </c>
    </row>
    <row r="506" spans="3:13" x14ac:dyDescent="0.25">
      <c r="C506" s="1" t="s">
        <v>515</v>
      </c>
      <c r="D506" s="1" t="s">
        <v>1515</v>
      </c>
      <c r="E506" s="1" t="s">
        <v>2011</v>
      </c>
      <c r="F506" s="1">
        <v>51</v>
      </c>
      <c r="G506" s="1" t="s">
        <v>2018</v>
      </c>
      <c r="H506" s="1" t="s">
        <v>2019</v>
      </c>
      <c r="I506" s="1">
        <v>22</v>
      </c>
      <c r="J506" s="1" t="s">
        <v>2025</v>
      </c>
      <c r="K506" s="1">
        <v>94604</v>
      </c>
      <c r="L506" s="1">
        <v>15.52</v>
      </c>
      <c r="M506" s="1">
        <v>109289.83</v>
      </c>
    </row>
    <row r="507" spans="3:13" x14ac:dyDescent="0.25">
      <c r="C507" s="1" t="s">
        <v>516</v>
      </c>
      <c r="D507" s="1" t="s">
        <v>1516</v>
      </c>
      <c r="E507" s="1" t="s">
        <v>2011</v>
      </c>
      <c r="F507" s="1">
        <v>30</v>
      </c>
      <c r="G507" s="1" t="s">
        <v>2015</v>
      </c>
      <c r="H507" s="1" t="s">
        <v>2020</v>
      </c>
      <c r="I507" s="1">
        <v>5</v>
      </c>
      <c r="J507" s="1" t="s">
        <v>2028</v>
      </c>
      <c r="K507" s="1">
        <v>132739</v>
      </c>
      <c r="L507" s="1">
        <v>5.15</v>
      </c>
      <c r="M507" s="1">
        <v>139571.62</v>
      </c>
    </row>
    <row r="508" spans="3:13" x14ac:dyDescent="0.25">
      <c r="C508" s="1" t="s">
        <v>517</v>
      </c>
      <c r="D508" s="1" t="s">
        <v>1517</v>
      </c>
      <c r="E508" s="1" t="s">
        <v>2012</v>
      </c>
      <c r="F508" s="1">
        <v>55</v>
      </c>
      <c r="G508" s="1" t="s">
        <v>2018</v>
      </c>
      <c r="H508" s="1" t="s">
        <v>2022</v>
      </c>
      <c r="I508" s="1">
        <v>23</v>
      </c>
      <c r="J508" s="1" t="s">
        <v>2025</v>
      </c>
      <c r="K508" s="1">
        <v>81796</v>
      </c>
      <c r="L508" s="1">
        <v>11.14</v>
      </c>
      <c r="M508" s="1">
        <v>90906.22</v>
      </c>
    </row>
    <row r="509" spans="3:13" x14ac:dyDescent="0.25">
      <c r="C509" s="1" t="s">
        <v>518</v>
      </c>
      <c r="D509" s="1" t="s">
        <v>1518</v>
      </c>
      <c r="E509" s="1" t="s">
        <v>2011</v>
      </c>
      <c r="F509" s="1">
        <v>56</v>
      </c>
      <c r="G509" s="1" t="s">
        <v>2015</v>
      </c>
      <c r="H509" s="1" t="s">
        <v>2019</v>
      </c>
      <c r="I509" s="1">
        <v>17</v>
      </c>
      <c r="J509" s="1" t="s">
        <v>2026</v>
      </c>
      <c r="K509" s="1">
        <v>45804</v>
      </c>
      <c r="L509" s="1">
        <v>9.94</v>
      </c>
      <c r="M509" s="1">
        <v>50357.23</v>
      </c>
    </row>
    <row r="510" spans="3:13" x14ac:dyDescent="0.25">
      <c r="C510" s="1" t="s">
        <v>519</v>
      </c>
      <c r="D510" s="1" t="s">
        <v>1519</v>
      </c>
      <c r="E510" s="1" t="s">
        <v>2012</v>
      </c>
      <c r="F510" s="1">
        <v>43</v>
      </c>
      <c r="G510" s="1" t="s">
        <v>2018</v>
      </c>
      <c r="H510" s="1" t="s">
        <v>2021</v>
      </c>
      <c r="I510" s="1">
        <v>12</v>
      </c>
      <c r="J510" s="1" t="s">
        <v>2028</v>
      </c>
      <c r="K510" s="1">
        <v>145733</v>
      </c>
      <c r="L510" s="1">
        <v>15.4</v>
      </c>
      <c r="M510" s="1">
        <v>168176.85</v>
      </c>
    </row>
    <row r="511" spans="3:13" x14ac:dyDescent="0.25">
      <c r="C511" s="1" t="s">
        <v>520</v>
      </c>
      <c r="D511" s="1" t="s">
        <v>1520</v>
      </c>
      <c r="E511" s="1" t="s">
        <v>2012</v>
      </c>
      <c r="F511" s="1">
        <v>45</v>
      </c>
      <c r="G511" s="1" t="s">
        <v>2016</v>
      </c>
      <c r="H511" s="1" t="s">
        <v>2019</v>
      </c>
      <c r="I511" s="1">
        <v>23</v>
      </c>
      <c r="J511" s="1" t="s">
        <v>2024</v>
      </c>
      <c r="K511" s="1">
        <v>44626</v>
      </c>
      <c r="L511" s="1">
        <v>16.489999999999998</v>
      </c>
      <c r="M511" s="1">
        <v>51986.47</v>
      </c>
    </row>
    <row r="512" spans="3:13" x14ac:dyDescent="0.25">
      <c r="C512" s="1" t="s">
        <v>521</v>
      </c>
      <c r="D512" s="1" t="s">
        <v>1521</v>
      </c>
      <c r="E512" s="1" t="s">
        <v>2011</v>
      </c>
      <c r="F512" s="1">
        <v>38</v>
      </c>
      <c r="G512" s="1" t="s">
        <v>2013</v>
      </c>
      <c r="H512" s="1" t="s">
        <v>2021</v>
      </c>
      <c r="I512" s="1">
        <v>16</v>
      </c>
      <c r="J512" s="1" t="s">
        <v>2026</v>
      </c>
      <c r="K512" s="1">
        <v>58132</v>
      </c>
      <c r="L512" s="1">
        <v>9.56</v>
      </c>
      <c r="M512" s="1">
        <v>63690.239999999998</v>
      </c>
    </row>
    <row r="513" spans="3:13" x14ac:dyDescent="0.25">
      <c r="C513" s="1" t="s">
        <v>522</v>
      </c>
      <c r="D513" s="1" t="s">
        <v>1522</v>
      </c>
      <c r="E513" s="1" t="s">
        <v>2012</v>
      </c>
      <c r="F513" s="1">
        <v>31</v>
      </c>
      <c r="G513" s="1" t="s">
        <v>2016</v>
      </c>
      <c r="H513" s="1" t="s">
        <v>2020</v>
      </c>
      <c r="I513" s="1">
        <v>3</v>
      </c>
      <c r="J513" s="1" t="s">
        <v>2026</v>
      </c>
      <c r="K513" s="1">
        <v>37951</v>
      </c>
      <c r="L513" s="1">
        <v>17.170000000000002</v>
      </c>
      <c r="M513" s="1">
        <v>44468.86</v>
      </c>
    </row>
    <row r="514" spans="3:13" x14ac:dyDescent="0.25">
      <c r="C514" s="1" t="s">
        <v>523</v>
      </c>
      <c r="D514" s="1" t="s">
        <v>1523</v>
      </c>
      <c r="E514" s="1" t="s">
        <v>2011</v>
      </c>
      <c r="F514" s="1">
        <v>51</v>
      </c>
      <c r="G514" s="1" t="s">
        <v>2017</v>
      </c>
      <c r="H514" s="1" t="s">
        <v>2020</v>
      </c>
      <c r="I514" s="1">
        <v>30</v>
      </c>
      <c r="J514" s="1" t="s">
        <v>2026</v>
      </c>
      <c r="K514" s="1">
        <v>36449</v>
      </c>
      <c r="L514" s="1">
        <v>9.41</v>
      </c>
      <c r="M514" s="1">
        <v>39878.400000000001</v>
      </c>
    </row>
    <row r="515" spans="3:13" x14ac:dyDescent="0.25">
      <c r="C515" s="1" t="s">
        <v>524</v>
      </c>
      <c r="D515" s="1" t="s">
        <v>1524</v>
      </c>
      <c r="E515" s="1" t="s">
        <v>2012</v>
      </c>
      <c r="F515" s="1">
        <v>44</v>
      </c>
      <c r="G515" s="1" t="s">
        <v>2016</v>
      </c>
      <c r="H515" s="1" t="s">
        <v>2019</v>
      </c>
      <c r="I515" s="1">
        <v>22</v>
      </c>
      <c r="J515" s="1" t="s">
        <v>2024</v>
      </c>
      <c r="K515" s="1">
        <v>49065</v>
      </c>
      <c r="L515" s="1">
        <v>11.69</v>
      </c>
      <c r="M515" s="1">
        <v>54803.1</v>
      </c>
    </row>
    <row r="516" spans="3:13" x14ac:dyDescent="0.25">
      <c r="C516" s="1" t="s">
        <v>525</v>
      </c>
      <c r="D516" s="1" t="s">
        <v>1525</v>
      </c>
      <c r="E516" s="1" t="s">
        <v>2012</v>
      </c>
      <c r="F516" s="1">
        <v>53</v>
      </c>
      <c r="G516" s="1" t="s">
        <v>2014</v>
      </c>
      <c r="H516" s="1" t="s">
        <v>2023</v>
      </c>
      <c r="I516" s="1">
        <v>9</v>
      </c>
      <c r="J516" s="1" t="s">
        <v>2027</v>
      </c>
      <c r="K516" s="1">
        <v>131503</v>
      </c>
      <c r="L516" s="1">
        <v>15.91</v>
      </c>
      <c r="M516" s="1">
        <v>152418.92000000001</v>
      </c>
    </row>
    <row r="517" spans="3:13" x14ac:dyDescent="0.25">
      <c r="C517" s="1" t="s">
        <v>526</v>
      </c>
      <c r="D517" s="1" t="s">
        <v>1526</v>
      </c>
      <c r="E517" s="1" t="s">
        <v>2011</v>
      </c>
      <c r="F517" s="1">
        <v>38</v>
      </c>
      <c r="G517" s="1" t="s">
        <v>2017</v>
      </c>
      <c r="H517" s="1" t="s">
        <v>2021</v>
      </c>
      <c r="I517" s="1">
        <v>29</v>
      </c>
      <c r="J517" s="1" t="s">
        <v>2025</v>
      </c>
      <c r="K517" s="1">
        <v>135072</v>
      </c>
      <c r="L517" s="1">
        <v>15.39</v>
      </c>
      <c r="M517" s="1">
        <v>155864.72</v>
      </c>
    </row>
    <row r="518" spans="3:13" x14ac:dyDescent="0.25">
      <c r="C518" s="1" t="s">
        <v>527</v>
      </c>
      <c r="D518" s="1" t="s">
        <v>1527</v>
      </c>
      <c r="E518" s="1" t="s">
        <v>2012</v>
      </c>
      <c r="F518" s="1">
        <v>38</v>
      </c>
      <c r="G518" s="1" t="s">
        <v>2018</v>
      </c>
      <c r="H518" s="1" t="s">
        <v>2022</v>
      </c>
      <c r="I518" s="1">
        <v>37</v>
      </c>
      <c r="J518" s="1" t="s">
        <v>2028</v>
      </c>
      <c r="K518" s="1">
        <v>39130</v>
      </c>
      <c r="L518" s="1">
        <v>19.809999999999999</v>
      </c>
      <c r="M518" s="1">
        <v>46881.86</v>
      </c>
    </row>
    <row r="519" spans="3:13" x14ac:dyDescent="0.25">
      <c r="C519" s="1" t="s">
        <v>528</v>
      </c>
      <c r="D519" s="1" t="s">
        <v>1528</v>
      </c>
      <c r="E519" s="1" t="s">
        <v>2012</v>
      </c>
      <c r="F519" s="1">
        <v>35</v>
      </c>
      <c r="G519" s="1" t="s">
        <v>2017</v>
      </c>
      <c r="H519" s="1" t="s">
        <v>2019</v>
      </c>
      <c r="I519" s="1">
        <v>23</v>
      </c>
      <c r="J519" s="1" t="s">
        <v>2027</v>
      </c>
      <c r="K519" s="1">
        <v>119360</v>
      </c>
      <c r="L519" s="1">
        <v>8.3800000000000008</v>
      </c>
      <c r="M519" s="1">
        <v>129359.28</v>
      </c>
    </row>
    <row r="520" spans="3:13" x14ac:dyDescent="0.25">
      <c r="C520" s="1" t="s">
        <v>529</v>
      </c>
      <c r="D520" s="1" t="s">
        <v>1529</v>
      </c>
      <c r="E520" s="1" t="s">
        <v>2012</v>
      </c>
      <c r="F520" s="1">
        <v>30</v>
      </c>
      <c r="G520" s="1" t="s">
        <v>2013</v>
      </c>
      <c r="H520" s="1" t="s">
        <v>2022</v>
      </c>
      <c r="I520" s="1">
        <v>13</v>
      </c>
      <c r="J520" s="1" t="s">
        <v>2028</v>
      </c>
      <c r="K520" s="1">
        <v>92287</v>
      </c>
      <c r="L520" s="1">
        <v>14.93</v>
      </c>
      <c r="M520" s="1">
        <v>106069.85</v>
      </c>
    </row>
    <row r="521" spans="3:13" x14ac:dyDescent="0.25">
      <c r="C521" s="1" t="s">
        <v>530</v>
      </c>
      <c r="D521" s="1" t="s">
        <v>1530</v>
      </c>
      <c r="E521" s="1" t="s">
        <v>2012</v>
      </c>
      <c r="F521" s="1">
        <v>23</v>
      </c>
      <c r="G521" s="1" t="s">
        <v>2015</v>
      </c>
      <c r="H521" s="1" t="s">
        <v>2019</v>
      </c>
      <c r="I521" s="1">
        <v>32</v>
      </c>
      <c r="J521" s="1" t="s">
        <v>2025</v>
      </c>
      <c r="K521" s="1">
        <v>136937</v>
      </c>
      <c r="L521" s="1">
        <v>14.15</v>
      </c>
      <c r="M521" s="1">
        <v>156307.04999999999</v>
      </c>
    </row>
    <row r="522" spans="3:13" x14ac:dyDescent="0.25">
      <c r="C522" s="1" t="s">
        <v>531</v>
      </c>
      <c r="D522" s="1" t="s">
        <v>1531</v>
      </c>
      <c r="E522" s="1" t="s">
        <v>2012</v>
      </c>
      <c r="F522" s="1">
        <v>46</v>
      </c>
      <c r="G522" s="1" t="s">
        <v>2018</v>
      </c>
      <c r="H522" s="1" t="s">
        <v>2023</v>
      </c>
      <c r="I522" s="1">
        <v>23</v>
      </c>
      <c r="J522" s="1" t="s">
        <v>2024</v>
      </c>
      <c r="K522" s="1">
        <v>81702</v>
      </c>
      <c r="L522" s="1">
        <v>18.73</v>
      </c>
      <c r="M522" s="1">
        <v>97001.91</v>
      </c>
    </row>
    <row r="523" spans="3:13" x14ac:dyDescent="0.25">
      <c r="C523" s="1" t="s">
        <v>532</v>
      </c>
      <c r="D523" s="1" t="s">
        <v>1532</v>
      </c>
      <c r="E523" s="1" t="s">
        <v>2011</v>
      </c>
      <c r="F523" s="1">
        <v>30</v>
      </c>
      <c r="G523" s="1" t="s">
        <v>2017</v>
      </c>
      <c r="H523" s="1" t="s">
        <v>2023</v>
      </c>
      <c r="I523" s="1">
        <v>17</v>
      </c>
      <c r="J523" s="1" t="s">
        <v>2026</v>
      </c>
      <c r="K523" s="1">
        <v>66993</v>
      </c>
      <c r="L523" s="1">
        <v>7.35</v>
      </c>
      <c r="M523" s="1">
        <v>71913.929999999993</v>
      </c>
    </row>
    <row r="524" spans="3:13" x14ac:dyDescent="0.25">
      <c r="C524" s="1" t="s">
        <v>533</v>
      </c>
      <c r="D524" s="1" t="s">
        <v>1533</v>
      </c>
      <c r="E524" s="1" t="s">
        <v>2012</v>
      </c>
      <c r="F524" s="1">
        <v>43</v>
      </c>
      <c r="G524" s="1" t="s">
        <v>2018</v>
      </c>
      <c r="H524" s="1" t="s">
        <v>2023</v>
      </c>
      <c r="I524" s="1">
        <v>21</v>
      </c>
      <c r="J524" s="1" t="s">
        <v>2026</v>
      </c>
      <c r="K524" s="1">
        <v>61875</v>
      </c>
      <c r="L524" s="1">
        <v>16.28</v>
      </c>
      <c r="M524" s="1">
        <v>71946.38</v>
      </c>
    </row>
    <row r="525" spans="3:13" x14ac:dyDescent="0.25">
      <c r="C525" s="1" t="s">
        <v>534</v>
      </c>
      <c r="D525" s="1" t="s">
        <v>1534</v>
      </c>
      <c r="E525" s="1" t="s">
        <v>2011</v>
      </c>
      <c r="F525" s="1">
        <v>25</v>
      </c>
      <c r="G525" s="1" t="s">
        <v>2018</v>
      </c>
      <c r="H525" s="1" t="s">
        <v>2023</v>
      </c>
      <c r="I525" s="1">
        <v>2</v>
      </c>
      <c r="J525" s="1" t="s">
        <v>2024</v>
      </c>
      <c r="K525" s="1">
        <v>145284</v>
      </c>
      <c r="L525" s="1">
        <v>13.52</v>
      </c>
      <c r="M525" s="1">
        <v>164932.25</v>
      </c>
    </row>
    <row r="526" spans="3:13" x14ac:dyDescent="0.25">
      <c r="C526" s="1" t="s">
        <v>535</v>
      </c>
      <c r="D526" s="1" t="s">
        <v>1535</v>
      </c>
      <c r="E526" s="1" t="s">
        <v>2012</v>
      </c>
      <c r="F526" s="1">
        <v>47</v>
      </c>
      <c r="G526" s="1" t="s">
        <v>2018</v>
      </c>
      <c r="H526" s="1" t="s">
        <v>2020</v>
      </c>
      <c r="I526" s="1">
        <v>37</v>
      </c>
      <c r="J526" s="1" t="s">
        <v>2027</v>
      </c>
      <c r="K526" s="1">
        <v>36054</v>
      </c>
      <c r="L526" s="1">
        <v>9.1199999999999992</v>
      </c>
      <c r="M526" s="1">
        <v>39342.120000000003</v>
      </c>
    </row>
    <row r="527" spans="3:13" x14ac:dyDescent="0.25">
      <c r="C527" s="1" t="s">
        <v>536</v>
      </c>
      <c r="D527" s="1" t="s">
        <v>1536</v>
      </c>
      <c r="E527" s="1" t="s">
        <v>2011</v>
      </c>
      <c r="F527" s="1">
        <v>50</v>
      </c>
      <c r="G527" s="1" t="s">
        <v>2015</v>
      </c>
      <c r="H527" s="1" t="s">
        <v>2020</v>
      </c>
      <c r="I527" s="1">
        <v>6</v>
      </c>
      <c r="J527" s="1" t="s">
        <v>2027</v>
      </c>
      <c r="K527" s="1">
        <v>129809</v>
      </c>
      <c r="L527" s="1">
        <v>12.12</v>
      </c>
      <c r="M527" s="1">
        <v>145537.34</v>
      </c>
    </row>
    <row r="528" spans="3:13" x14ac:dyDescent="0.25">
      <c r="C528" s="1" t="s">
        <v>537</v>
      </c>
      <c r="D528" s="1" t="s">
        <v>1537</v>
      </c>
      <c r="E528" s="1" t="s">
        <v>2011</v>
      </c>
      <c r="F528" s="1">
        <v>55</v>
      </c>
      <c r="G528" s="1" t="s">
        <v>2016</v>
      </c>
      <c r="H528" s="1" t="s">
        <v>2021</v>
      </c>
      <c r="I528" s="1">
        <v>18</v>
      </c>
      <c r="J528" s="1" t="s">
        <v>2028</v>
      </c>
      <c r="K528" s="1">
        <v>137357</v>
      </c>
      <c r="L528" s="1">
        <v>10.01</v>
      </c>
      <c r="M528" s="1">
        <v>151101.82999999999</v>
      </c>
    </row>
    <row r="529" spans="3:13" x14ac:dyDescent="0.25">
      <c r="C529" s="1" t="s">
        <v>538</v>
      </c>
      <c r="D529" s="1" t="s">
        <v>1538</v>
      </c>
      <c r="E529" s="1" t="s">
        <v>2012</v>
      </c>
      <c r="F529" s="1">
        <v>44</v>
      </c>
      <c r="G529" s="1" t="s">
        <v>2018</v>
      </c>
      <c r="H529" s="1" t="s">
        <v>2022</v>
      </c>
      <c r="I529" s="1">
        <v>30</v>
      </c>
      <c r="J529" s="1" t="s">
        <v>2024</v>
      </c>
      <c r="K529" s="1">
        <v>78517</v>
      </c>
      <c r="L529" s="1">
        <v>13.69</v>
      </c>
      <c r="M529" s="1">
        <v>89265.74</v>
      </c>
    </row>
    <row r="530" spans="3:13" x14ac:dyDescent="0.25">
      <c r="C530" s="1" t="s">
        <v>539</v>
      </c>
      <c r="D530" s="1" t="s">
        <v>1539</v>
      </c>
      <c r="E530" s="1" t="s">
        <v>2012</v>
      </c>
      <c r="F530" s="1">
        <v>58</v>
      </c>
      <c r="G530" s="1" t="s">
        <v>2014</v>
      </c>
      <c r="H530" s="1" t="s">
        <v>2019</v>
      </c>
      <c r="I530" s="1">
        <v>22</v>
      </c>
      <c r="J530" s="1" t="s">
        <v>2027</v>
      </c>
      <c r="K530" s="1">
        <v>106368</v>
      </c>
      <c r="L530" s="1">
        <v>18.34</v>
      </c>
      <c r="M530" s="1">
        <v>125870.58</v>
      </c>
    </row>
    <row r="531" spans="3:13" x14ac:dyDescent="0.25">
      <c r="C531" s="1" t="s">
        <v>540</v>
      </c>
      <c r="D531" s="1" t="s">
        <v>1540</v>
      </c>
      <c r="E531" s="1" t="s">
        <v>2012</v>
      </c>
      <c r="F531" s="1">
        <v>32</v>
      </c>
      <c r="G531" s="1" t="s">
        <v>2013</v>
      </c>
      <c r="H531" s="1" t="s">
        <v>2019</v>
      </c>
      <c r="I531" s="1">
        <v>33</v>
      </c>
      <c r="J531" s="1" t="s">
        <v>2024</v>
      </c>
      <c r="K531" s="1">
        <v>59670</v>
      </c>
      <c r="L531" s="1">
        <v>13.54</v>
      </c>
      <c r="M531" s="1">
        <v>67749.06</v>
      </c>
    </row>
    <row r="532" spans="3:13" x14ac:dyDescent="0.25">
      <c r="C532" s="1" t="s">
        <v>541</v>
      </c>
      <c r="D532" s="1" t="s">
        <v>1541</v>
      </c>
      <c r="E532" s="1" t="s">
        <v>2011</v>
      </c>
      <c r="F532" s="1">
        <v>27</v>
      </c>
      <c r="G532" s="1" t="s">
        <v>2015</v>
      </c>
      <c r="H532" s="1" t="s">
        <v>2020</v>
      </c>
      <c r="I532" s="1">
        <v>30</v>
      </c>
      <c r="J532" s="1" t="s">
        <v>2025</v>
      </c>
      <c r="K532" s="1">
        <v>79112</v>
      </c>
      <c r="L532" s="1">
        <v>14.48</v>
      </c>
      <c r="M532" s="1">
        <v>90564.12</v>
      </c>
    </row>
    <row r="533" spans="3:13" x14ac:dyDescent="0.25">
      <c r="C533" s="1" t="s">
        <v>542</v>
      </c>
      <c r="D533" s="1" t="s">
        <v>1542</v>
      </c>
      <c r="E533" s="1" t="s">
        <v>2012</v>
      </c>
      <c r="F533" s="1">
        <v>39</v>
      </c>
      <c r="G533" s="1" t="s">
        <v>2017</v>
      </c>
      <c r="H533" s="1" t="s">
        <v>2019</v>
      </c>
      <c r="I533" s="1">
        <v>17</v>
      </c>
      <c r="J533" s="1" t="s">
        <v>2026</v>
      </c>
      <c r="K533" s="1">
        <v>118388</v>
      </c>
      <c r="L533" s="1">
        <v>12.78</v>
      </c>
      <c r="M533" s="1">
        <v>133519.43</v>
      </c>
    </row>
    <row r="534" spans="3:13" x14ac:dyDescent="0.25">
      <c r="C534" s="1" t="s">
        <v>543</v>
      </c>
      <c r="D534" s="1" t="s">
        <v>1543</v>
      </c>
      <c r="E534" s="1" t="s">
        <v>2011</v>
      </c>
      <c r="F534" s="1">
        <v>42</v>
      </c>
      <c r="G534" s="1" t="s">
        <v>2015</v>
      </c>
      <c r="H534" s="1" t="s">
        <v>2020</v>
      </c>
      <c r="I534" s="1">
        <v>32</v>
      </c>
      <c r="J534" s="1" t="s">
        <v>2026</v>
      </c>
      <c r="K534" s="1">
        <v>119156</v>
      </c>
      <c r="L534" s="1">
        <v>5.77</v>
      </c>
      <c r="M534" s="1">
        <v>126028.3</v>
      </c>
    </row>
    <row r="535" spans="3:13" x14ac:dyDescent="0.25">
      <c r="C535" s="1" t="s">
        <v>544</v>
      </c>
      <c r="D535" s="1" t="s">
        <v>1544</v>
      </c>
      <c r="E535" s="1" t="s">
        <v>2011</v>
      </c>
      <c r="F535" s="1">
        <v>57</v>
      </c>
      <c r="G535" s="1" t="s">
        <v>2017</v>
      </c>
      <c r="H535" s="1" t="s">
        <v>2021</v>
      </c>
      <c r="I535" s="1">
        <v>14</v>
      </c>
      <c r="J535" s="1" t="s">
        <v>2026</v>
      </c>
      <c r="K535" s="1">
        <v>58307</v>
      </c>
      <c r="L535" s="1">
        <v>8.49</v>
      </c>
      <c r="M535" s="1">
        <v>63258.94</v>
      </c>
    </row>
    <row r="536" spans="3:13" x14ac:dyDescent="0.25">
      <c r="C536" s="1" t="s">
        <v>545</v>
      </c>
      <c r="D536" s="1" t="s">
        <v>1545</v>
      </c>
      <c r="E536" s="1" t="s">
        <v>2011</v>
      </c>
      <c r="F536" s="1">
        <v>59</v>
      </c>
      <c r="G536" s="1" t="s">
        <v>2015</v>
      </c>
      <c r="H536" s="1" t="s">
        <v>2022</v>
      </c>
      <c r="I536" s="1">
        <v>10</v>
      </c>
      <c r="J536" s="1" t="s">
        <v>2024</v>
      </c>
      <c r="K536" s="1">
        <v>143087</v>
      </c>
      <c r="L536" s="1">
        <v>12.38</v>
      </c>
      <c r="M536" s="1">
        <v>160801.21</v>
      </c>
    </row>
    <row r="537" spans="3:13" x14ac:dyDescent="0.25">
      <c r="C537" s="1" t="s">
        <v>546</v>
      </c>
      <c r="D537" s="1" t="s">
        <v>1546</v>
      </c>
      <c r="E537" s="1" t="s">
        <v>2012</v>
      </c>
      <c r="F537" s="1">
        <v>55</v>
      </c>
      <c r="G537" s="1" t="s">
        <v>2017</v>
      </c>
      <c r="H537" s="1" t="s">
        <v>2021</v>
      </c>
      <c r="I537" s="1">
        <v>36</v>
      </c>
      <c r="J537" s="1" t="s">
        <v>2024</v>
      </c>
      <c r="K537" s="1">
        <v>97087</v>
      </c>
      <c r="L537" s="1">
        <v>9.65</v>
      </c>
      <c r="M537" s="1">
        <v>106459.32</v>
      </c>
    </row>
    <row r="538" spans="3:13" x14ac:dyDescent="0.25">
      <c r="C538" s="1" t="s">
        <v>547</v>
      </c>
      <c r="D538" s="1" t="s">
        <v>1547</v>
      </c>
      <c r="E538" s="1" t="s">
        <v>2012</v>
      </c>
      <c r="F538" s="1">
        <v>38</v>
      </c>
      <c r="G538" s="1" t="s">
        <v>2018</v>
      </c>
      <c r="H538" s="1" t="s">
        <v>2023</v>
      </c>
      <c r="I538" s="1">
        <v>34</v>
      </c>
      <c r="J538" s="1" t="s">
        <v>2028</v>
      </c>
      <c r="K538" s="1">
        <v>77922</v>
      </c>
      <c r="L538" s="1">
        <v>7.73</v>
      </c>
      <c r="M538" s="1">
        <v>83942.61</v>
      </c>
    </row>
    <row r="539" spans="3:13" x14ac:dyDescent="0.25">
      <c r="C539" s="1" t="s">
        <v>548</v>
      </c>
      <c r="D539" s="1" t="s">
        <v>1548</v>
      </c>
      <c r="E539" s="1" t="s">
        <v>2011</v>
      </c>
      <c r="F539" s="1">
        <v>58</v>
      </c>
      <c r="G539" s="1" t="s">
        <v>2016</v>
      </c>
      <c r="H539" s="1" t="s">
        <v>2023</v>
      </c>
      <c r="I539" s="1">
        <v>9</v>
      </c>
      <c r="J539" s="1" t="s">
        <v>2026</v>
      </c>
      <c r="K539" s="1">
        <v>93080</v>
      </c>
      <c r="L539" s="1">
        <v>12.56</v>
      </c>
      <c r="M539" s="1">
        <v>104772.7</v>
      </c>
    </row>
    <row r="540" spans="3:13" x14ac:dyDescent="0.25">
      <c r="C540" s="1" t="s">
        <v>549</v>
      </c>
      <c r="D540" s="1" t="s">
        <v>1549</v>
      </c>
      <c r="E540" s="1" t="s">
        <v>2011</v>
      </c>
      <c r="F540" s="1">
        <v>46</v>
      </c>
      <c r="G540" s="1" t="s">
        <v>2017</v>
      </c>
      <c r="H540" s="1" t="s">
        <v>2023</v>
      </c>
      <c r="I540" s="1">
        <v>28</v>
      </c>
      <c r="J540" s="1" t="s">
        <v>2028</v>
      </c>
      <c r="K540" s="1">
        <v>123348</v>
      </c>
      <c r="L540" s="1">
        <v>9.84</v>
      </c>
      <c r="M540" s="1">
        <v>135488.09</v>
      </c>
    </row>
    <row r="541" spans="3:13" x14ac:dyDescent="0.25">
      <c r="C541" s="1" t="s">
        <v>550</v>
      </c>
      <c r="D541" s="1" t="s">
        <v>1550</v>
      </c>
      <c r="E541" s="1" t="s">
        <v>2012</v>
      </c>
      <c r="F541" s="1">
        <v>59</v>
      </c>
      <c r="G541" s="1" t="s">
        <v>2017</v>
      </c>
      <c r="H541" s="1" t="s">
        <v>2021</v>
      </c>
      <c r="I541" s="1">
        <v>11</v>
      </c>
      <c r="J541" s="1" t="s">
        <v>2026</v>
      </c>
      <c r="K541" s="1">
        <v>109335</v>
      </c>
      <c r="L541" s="1">
        <v>8.8699999999999992</v>
      </c>
      <c r="M541" s="1">
        <v>119034.78</v>
      </c>
    </row>
    <row r="542" spans="3:13" x14ac:dyDescent="0.25">
      <c r="C542" s="1" t="s">
        <v>551</v>
      </c>
      <c r="D542" s="1" t="s">
        <v>1551</v>
      </c>
      <c r="E542" s="1" t="s">
        <v>2011</v>
      </c>
      <c r="F542" s="1">
        <v>33</v>
      </c>
      <c r="G542" s="1" t="s">
        <v>2014</v>
      </c>
      <c r="H542" s="1" t="s">
        <v>2019</v>
      </c>
      <c r="I542" s="1">
        <v>14</v>
      </c>
      <c r="J542" s="1" t="s">
        <v>2028</v>
      </c>
      <c r="K542" s="1">
        <v>56312</v>
      </c>
      <c r="L542" s="1">
        <v>11.96</v>
      </c>
      <c r="M542" s="1">
        <v>63046.79</v>
      </c>
    </row>
    <row r="543" spans="3:13" x14ac:dyDescent="0.25">
      <c r="C543" s="1" t="s">
        <v>552</v>
      </c>
      <c r="D543" s="1" t="s">
        <v>1552</v>
      </c>
      <c r="E543" s="1" t="s">
        <v>2012</v>
      </c>
      <c r="F543" s="1">
        <v>44</v>
      </c>
      <c r="G543" s="1" t="s">
        <v>2017</v>
      </c>
      <c r="H543" s="1" t="s">
        <v>2022</v>
      </c>
      <c r="I543" s="1">
        <v>39</v>
      </c>
      <c r="J543" s="1" t="s">
        <v>2028</v>
      </c>
      <c r="K543" s="1">
        <v>135156</v>
      </c>
      <c r="L543" s="1">
        <v>7</v>
      </c>
      <c r="M543" s="1">
        <v>144615.93</v>
      </c>
    </row>
    <row r="544" spans="3:13" x14ac:dyDescent="0.25">
      <c r="C544" s="1" t="s">
        <v>553</v>
      </c>
      <c r="D544" s="1" t="s">
        <v>1553</v>
      </c>
      <c r="E544" s="1" t="s">
        <v>2011</v>
      </c>
      <c r="F544" s="1">
        <v>43</v>
      </c>
      <c r="G544" s="1" t="s">
        <v>2014</v>
      </c>
      <c r="H544" s="1" t="s">
        <v>2023</v>
      </c>
      <c r="I544" s="1">
        <v>19</v>
      </c>
      <c r="J544" s="1" t="s">
        <v>2025</v>
      </c>
      <c r="K544" s="1">
        <v>96985</v>
      </c>
      <c r="L544" s="1">
        <v>18.920000000000002</v>
      </c>
      <c r="M544" s="1">
        <v>115330.86</v>
      </c>
    </row>
    <row r="545" spans="3:13" x14ac:dyDescent="0.25">
      <c r="C545" s="1" t="s">
        <v>554</v>
      </c>
      <c r="D545" s="1" t="s">
        <v>1554</v>
      </c>
      <c r="E545" s="1" t="s">
        <v>2012</v>
      </c>
      <c r="F545" s="1">
        <v>42</v>
      </c>
      <c r="G545" s="1" t="s">
        <v>2013</v>
      </c>
      <c r="H545" s="1" t="s">
        <v>2023</v>
      </c>
      <c r="I545" s="1">
        <v>15</v>
      </c>
      <c r="J545" s="1" t="s">
        <v>2028</v>
      </c>
      <c r="K545" s="1">
        <v>87608</v>
      </c>
      <c r="L545" s="1">
        <v>18.02</v>
      </c>
      <c r="M545" s="1">
        <v>103391.05</v>
      </c>
    </row>
    <row r="546" spans="3:13" x14ac:dyDescent="0.25">
      <c r="C546" s="1" t="s">
        <v>555</v>
      </c>
      <c r="D546" s="1" t="s">
        <v>1555</v>
      </c>
      <c r="E546" s="1" t="s">
        <v>2011</v>
      </c>
      <c r="F546" s="1">
        <v>48</v>
      </c>
      <c r="G546" s="1" t="s">
        <v>2018</v>
      </c>
      <c r="H546" s="1" t="s">
        <v>2023</v>
      </c>
      <c r="I546" s="1">
        <v>28</v>
      </c>
      <c r="J546" s="1" t="s">
        <v>2024</v>
      </c>
      <c r="K546" s="1">
        <v>119962</v>
      </c>
      <c r="L546" s="1">
        <v>15.61</v>
      </c>
      <c r="M546" s="1">
        <v>138693.24</v>
      </c>
    </row>
    <row r="547" spans="3:13" x14ac:dyDescent="0.25">
      <c r="C547" s="1" t="s">
        <v>556</v>
      </c>
      <c r="D547" s="1" t="s">
        <v>1556</v>
      </c>
      <c r="E547" s="1" t="s">
        <v>2012</v>
      </c>
      <c r="F547" s="1">
        <v>52</v>
      </c>
      <c r="G547" s="1" t="s">
        <v>2014</v>
      </c>
      <c r="H547" s="1" t="s">
        <v>2022</v>
      </c>
      <c r="I547" s="1">
        <v>24</v>
      </c>
      <c r="J547" s="1" t="s">
        <v>2028</v>
      </c>
      <c r="K547" s="1">
        <v>130963</v>
      </c>
      <c r="L547" s="1">
        <v>6.59</v>
      </c>
      <c r="M547" s="1">
        <v>139597.66</v>
      </c>
    </row>
    <row r="548" spans="3:13" x14ac:dyDescent="0.25">
      <c r="C548" s="1" t="s">
        <v>557</v>
      </c>
      <c r="D548" s="1" t="s">
        <v>1557</v>
      </c>
      <c r="E548" s="1" t="s">
        <v>2011</v>
      </c>
      <c r="F548" s="1">
        <v>27</v>
      </c>
      <c r="G548" s="1" t="s">
        <v>2016</v>
      </c>
      <c r="H548" s="1" t="s">
        <v>2023</v>
      </c>
      <c r="I548" s="1">
        <v>8</v>
      </c>
      <c r="J548" s="1" t="s">
        <v>2026</v>
      </c>
      <c r="K548" s="1">
        <v>70277</v>
      </c>
      <c r="L548" s="1">
        <v>16.64</v>
      </c>
      <c r="M548" s="1">
        <v>81969.8</v>
      </c>
    </row>
    <row r="549" spans="3:13" x14ac:dyDescent="0.25">
      <c r="C549" s="1" t="s">
        <v>558</v>
      </c>
      <c r="D549" s="1" t="s">
        <v>1558</v>
      </c>
      <c r="E549" s="1" t="s">
        <v>2012</v>
      </c>
      <c r="F549" s="1">
        <v>48</v>
      </c>
      <c r="G549" s="1" t="s">
        <v>2018</v>
      </c>
      <c r="H549" s="1" t="s">
        <v>2022</v>
      </c>
      <c r="I549" s="1">
        <v>9</v>
      </c>
      <c r="J549" s="1" t="s">
        <v>2028</v>
      </c>
      <c r="K549" s="1">
        <v>61551</v>
      </c>
      <c r="L549" s="1">
        <v>17.12</v>
      </c>
      <c r="M549" s="1">
        <v>72088.14</v>
      </c>
    </row>
    <row r="550" spans="3:13" x14ac:dyDescent="0.25">
      <c r="C550" s="1" t="s">
        <v>559</v>
      </c>
      <c r="D550" s="1" t="s">
        <v>1559</v>
      </c>
      <c r="E550" s="1" t="s">
        <v>2012</v>
      </c>
      <c r="F550" s="1">
        <v>55</v>
      </c>
      <c r="G550" s="1" t="s">
        <v>2014</v>
      </c>
      <c r="H550" s="1" t="s">
        <v>2023</v>
      </c>
      <c r="I550" s="1">
        <v>33</v>
      </c>
      <c r="J550" s="1" t="s">
        <v>2027</v>
      </c>
      <c r="K550" s="1">
        <v>119813</v>
      </c>
      <c r="L550" s="1">
        <v>16.52</v>
      </c>
      <c r="M550" s="1">
        <v>139601.88</v>
      </c>
    </row>
    <row r="551" spans="3:13" x14ac:dyDescent="0.25">
      <c r="C551" s="1" t="s">
        <v>560</v>
      </c>
      <c r="D551" s="1" t="s">
        <v>1560</v>
      </c>
      <c r="E551" s="1" t="s">
        <v>2011</v>
      </c>
      <c r="F551" s="1">
        <v>33</v>
      </c>
      <c r="G551" s="1" t="s">
        <v>2018</v>
      </c>
      <c r="H551" s="1" t="s">
        <v>2021</v>
      </c>
      <c r="I551" s="1">
        <v>33</v>
      </c>
      <c r="J551" s="1" t="s">
        <v>2026</v>
      </c>
      <c r="K551" s="1">
        <v>86597</v>
      </c>
      <c r="L551" s="1">
        <v>6.71</v>
      </c>
      <c r="M551" s="1">
        <v>92407.22</v>
      </c>
    </row>
    <row r="552" spans="3:13" x14ac:dyDescent="0.25">
      <c r="C552" s="1" t="s">
        <v>561</v>
      </c>
      <c r="D552" s="1" t="s">
        <v>1561</v>
      </c>
      <c r="E552" s="1" t="s">
        <v>2011</v>
      </c>
      <c r="F552" s="1">
        <v>28</v>
      </c>
      <c r="G552" s="1" t="s">
        <v>2018</v>
      </c>
      <c r="H552" s="1" t="s">
        <v>2021</v>
      </c>
      <c r="I552" s="1">
        <v>19</v>
      </c>
      <c r="J552" s="1" t="s">
        <v>2027</v>
      </c>
      <c r="K552" s="1">
        <v>131025</v>
      </c>
      <c r="L552" s="1">
        <v>14.66</v>
      </c>
      <c r="M552" s="1">
        <v>150231.46</v>
      </c>
    </row>
    <row r="553" spans="3:13" x14ac:dyDescent="0.25">
      <c r="C553" s="1" t="s">
        <v>562</v>
      </c>
      <c r="D553" s="1" t="s">
        <v>1562</v>
      </c>
      <c r="E553" s="1" t="s">
        <v>2012</v>
      </c>
      <c r="F553" s="1">
        <v>31</v>
      </c>
      <c r="G553" s="1" t="s">
        <v>2018</v>
      </c>
      <c r="H553" s="1" t="s">
        <v>2022</v>
      </c>
      <c r="I553" s="1">
        <v>3</v>
      </c>
      <c r="J553" s="1" t="s">
        <v>2026</v>
      </c>
      <c r="K553" s="1">
        <v>75212</v>
      </c>
      <c r="L553" s="1">
        <v>17.510000000000002</v>
      </c>
      <c r="M553" s="1">
        <v>88385.29</v>
      </c>
    </row>
    <row r="554" spans="3:13" x14ac:dyDescent="0.25">
      <c r="C554" s="1" t="s">
        <v>563</v>
      </c>
      <c r="D554" s="1" t="s">
        <v>1563</v>
      </c>
      <c r="E554" s="1" t="s">
        <v>2011</v>
      </c>
      <c r="F554" s="1">
        <v>38</v>
      </c>
      <c r="G554" s="1" t="s">
        <v>2013</v>
      </c>
      <c r="H554" s="1" t="s">
        <v>2021</v>
      </c>
      <c r="I554" s="1">
        <v>10</v>
      </c>
      <c r="J554" s="1" t="s">
        <v>2024</v>
      </c>
      <c r="K554" s="1">
        <v>39637</v>
      </c>
      <c r="L554" s="1">
        <v>13.66</v>
      </c>
      <c r="M554" s="1">
        <v>45051.53</v>
      </c>
    </row>
    <row r="555" spans="3:13" x14ac:dyDescent="0.25">
      <c r="C555" s="1" t="s">
        <v>564</v>
      </c>
      <c r="D555" s="1" t="s">
        <v>1564</v>
      </c>
      <c r="E555" s="1" t="s">
        <v>2012</v>
      </c>
      <c r="F555" s="1">
        <v>47</v>
      </c>
      <c r="G555" s="1" t="s">
        <v>2016</v>
      </c>
      <c r="H555" s="1" t="s">
        <v>2022</v>
      </c>
      <c r="I555" s="1">
        <v>1</v>
      </c>
      <c r="J555" s="1" t="s">
        <v>2024</v>
      </c>
      <c r="K555" s="1">
        <v>73258</v>
      </c>
      <c r="L555" s="1">
        <v>14.7</v>
      </c>
      <c r="M555" s="1">
        <v>84024.08</v>
      </c>
    </row>
    <row r="556" spans="3:13" x14ac:dyDescent="0.25">
      <c r="C556" s="1" t="s">
        <v>565</v>
      </c>
      <c r="D556" s="1" t="s">
        <v>1565</v>
      </c>
      <c r="E556" s="1" t="s">
        <v>2011</v>
      </c>
      <c r="F556" s="1">
        <v>42</v>
      </c>
      <c r="G556" s="1" t="s">
        <v>2015</v>
      </c>
      <c r="H556" s="1" t="s">
        <v>2021</v>
      </c>
      <c r="I556" s="1">
        <v>29</v>
      </c>
      <c r="J556" s="1" t="s">
        <v>2024</v>
      </c>
      <c r="K556" s="1">
        <v>65693</v>
      </c>
      <c r="L556" s="1">
        <v>11.88</v>
      </c>
      <c r="M556" s="1">
        <v>73494.34</v>
      </c>
    </row>
    <row r="557" spans="3:13" x14ac:dyDescent="0.25">
      <c r="C557" s="1" t="s">
        <v>566</v>
      </c>
      <c r="D557" s="1" t="s">
        <v>1566</v>
      </c>
      <c r="E557" s="1" t="s">
        <v>2012</v>
      </c>
      <c r="F557" s="1">
        <v>49</v>
      </c>
      <c r="G557" s="1" t="s">
        <v>2015</v>
      </c>
      <c r="H557" s="1" t="s">
        <v>2021</v>
      </c>
      <c r="I557" s="1">
        <v>34</v>
      </c>
      <c r="J557" s="1" t="s">
        <v>2027</v>
      </c>
      <c r="K557" s="1">
        <v>39824</v>
      </c>
      <c r="L557" s="1">
        <v>12.93</v>
      </c>
      <c r="M557" s="1">
        <v>44973.49</v>
      </c>
    </row>
    <row r="558" spans="3:13" x14ac:dyDescent="0.25">
      <c r="C558" s="1" t="s">
        <v>567</v>
      </c>
      <c r="D558" s="1" t="s">
        <v>1567</v>
      </c>
      <c r="E558" s="1" t="s">
        <v>2012</v>
      </c>
      <c r="F558" s="1">
        <v>23</v>
      </c>
      <c r="G558" s="1" t="s">
        <v>2014</v>
      </c>
      <c r="H558" s="1" t="s">
        <v>2022</v>
      </c>
      <c r="I558" s="1">
        <v>13</v>
      </c>
      <c r="J558" s="1" t="s">
        <v>2025</v>
      </c>
      <c r="K558" s="1">
        <v>56950</v>
      </c>
      <c r="L558" s="1">
        <v>5.52</v>
      </c>
      <c r="M558" s="1">
        <v>60091.16</v>
      </c>
    </row>
    <row r="559" spans="3:13" x14ac:dyDescent="0.25">
      <c r="C559" s="1" t="s">
        <v>568</v>
      </c>
      <c r="D559" s="1" t="s">
        <v>1568</v>
      </c>
      <c r="E559" s="1" t="s">
        <v>2012</v>
      </c>
      <c r="F559" s="1">
        <v>22</v>
      </c>
      <c r="G559" s="1" t="s">
        <v>2018</v>
      </c>
      <c r="H559" s="1" t="s">
        <v>2019</v>
      </c>
      <c r="I559" s="1">
        <v>1</v>
      </c>
      <c r="J559" s="1" t="s">
        <v>2026</v>
      </c>
      <c r="K559" s="1">
        <v>53488</v>
      </c>
      <c r="L559" s="1">
        <v>14.58</v>
      </c>
      <c r="M559" s="1">
        <v>61288.93</v>
      </c>
    </row>
    <row r="560" spans="3:13" x14ac:dyDescent="0.25">
      <c r="C560" s="1" t="s">
        <v>569</v>
      </c>
      <c r="D560" s="1" t="s">
        <v>1569</v>
      </c>
      <c r="E560" s="1" t="s">
        <v>2012</v>
      </c>
      <c r="F560" s="1">
        <v>57</v>
      </c>
      <c r="G560" s="1" t="s">
        <v>2014</v>
      </c>
      <c r="H560" s="1" t="s">
        <v>2021</v>
      </c>
      <c r="I560" s="1">
        <v>34</v>
      </c>
      <c r="J560" s="1" t="s">
        <v>2024</v>
      </c>
      <c r="K560" s="1">
        <v>134544</v>
      </c>
      <c r="L560" s="1">
        <v>6.22</v>
      </c>
      <c r="M560" s="1">
        <v>142914.94</v>
      </c>
    </row>
    <row r="561" spans="3:13" x14ac:dyDescent="0.25">
      <c r="C561" s="1" t="s">
        <v>570</v>
      </c>
      <c r="D561" s="1" t="s">
        <v>1570</v>
      </c>
      <c r="E561" s="1" t="s">
        <v>2012</v>
      </c>
      <c r="F561" s="1">
        <v>47</v>
      </c>
      <c r="G561" s="1" t="s">
        <v>2013</v>
      </c>
      <c r="H561" s="1" t="s">
        <v>2023</v>
      </c>
      <c r="I561" s="1">
        <v>29</v>
      </c>
      <c r="J561" s="1" t="s">
        <v>2026</v>
      </c>
      <c r="K561" s="1">
        <v>145200</v>
      </c>
      <c r="L561" s="1">
        <v>11.53</v>
      </c>
      <c r="M561" s="1">
        <v>161934.62</v>
      </c>
    </row>
    <row r="562" spans="3:13" x14ac:dyDescent="0.25">
      <c r="C562" s="1" t="s">
        <v>571</v>
      </c>
      <c r="D562" s="1" t="s">
        <v>1571</v>
      </c>
      <c r="E562" s="1" t="s">
        <v>2012</v>
      </c>
      <c r="F562" s="1">
        <v>50</v>
      </c>
      <c r="G562" s="1" t="s">
        <v>2013</v>
      </c>
      <c r="H562" s="1" t="s">
        <v>2019</v>
      </c>
      <c r="I562" s="1">
        <v>13</v>
      </c>
      <c r="J562" s="1" t="s">
        <v>2027</v>
      </c>
      <c r="K562" s="1">
        <v>30215</v>
      </c>
      <c r="L562" s="1">
        <v>9.39</v>
      </c>
      <c r="M562" s="1">
        <v>33052.14</v>
      </c>
    </row>
    <row r="563" spans="3:13" x14ac:dyDescent="0.25">
      <c r="C563" s="1" t="s">
        <v>572</v>
      </c>
      <c r="D563" s="1" t="s">
        <v>1572</v>
      </c>
      <c r="E563" s="1" t="s">
        <v>2011</v>
      </c>
      <c r="F563" s="1">
        <v>42</v>
      </c>
      <c r="G563" s="1" t="s">
        <v>2017</v>
      </c>
      <c r="H563" s="1" t="s">
        <v>2022</v>
      </c>
      <c r="I563" s="1">
        <v>29</v>
      </c>
      <c r="J563" s="1" t="s">
        <v>2025</v>
      </c>
      <c r="K563" s="1">
        <v>135603</v>
      </c>
      <c r="L563" s="1">
        <v>13.18</v>
      </c>
      <c r="M563" s="1">
        <v>153477.4</v>
      </c>
    </row>
    <row r="564" spans="3:13" x14ac:dyDescent="0.25">
      <c r="C564" s="1" t="s">
        <v>573</v>
      </c>
      <c r="D564" s="1" t="s">
        <v>1573</v>
      </c>
      <c r="E564" s="1" t="s">
        <v>2011</v>
      </c>
      <c r="F564" s="1">
        <v>32</v>
      </c>
      <c r="G564" s="1" t="s">
        <v>2013</v>
      </c>
      <c r="H564" s="1" t="s">
        <v>2019</v>
      </c>
      <c r="I564" s="1">
        <v>39</v>
      </c>
      <c r="J564" s="1" t="s">
        <v>2027</v>
      </c>
      <c r="K564" s="1">
        <v>41523</v>
      </c>
      <c r="L564" s="1">
        <v>7</v>
      </c>
      <c r="M564" s="1">
        <v>44430.13</v>
      </c>
    </row>
    <row r="565" spans="3:13" x14ac:dyDescent="0.25">
      <c r="C565" s="1" t="s">
        <v>574</v>
      </c>
      <c r="D565" s="1" t="s">
        <v>1574</v>
      </c>
      <c r="E565" s="1" t="s">
        <v>2011</v>
      </c>
      <c r="F565" s="1">
        <v>32</v>
      </c>
      <c r="G565" s="1" t="s">
        <v>2017</v>
      </c>
      <c r="H565" s="1" t="s">
        <v>2020</v>
      </c>
      <c r="I565" s="1">
        <v>24</v>
      </c>
      <c r="J565" s="1" t="s">
        <v>2026</v>
      </c>
      <c r="K565" s="1">
        <v>105900</v>
      </c>
      <c r="L565" s="1">
        <v>15.37</v>
      </c>
      <c r="M565" s="1">
        <v>122181.75999999999</v>
      </c>
    </row>
    <row r="566" spans="3:13" x14ac:dyDescent="0.25">
      <c r="C566" s="1" t="s">
        <v>575</v>
      </c>
      <c r="D566" s="1" t="s">
        <v>1575</v>
      </c>
      <c r="E566" s="1" t="s">
        <v>2012</v>
      </c>
      <c r="F566" s="1">
        <v>57</v>
      </c>
      <c r="G566" s="1" t="s">
        <v>2016</v>
      </c>
      <c r="H566" s="1" t="s">
        <v>2020</v>
      </c>
      <c r="I566" s="1">
        <v>26</v>
      </c>
      <c r="J566" s="1" t="s">
        <v>2025</v>
      </c>
      <c r="K566" s="1">
        <v>98689</v>
      </c>
      <c r="L566" s="1">
        <v>16.93</v>
      </c>
      <c r="M566" s="1">
        <v>115392.28</v>
      </c>
    </row>
    <row r="567" spans="3:13" x14ac:dyDescent="0.25">
      <c r="C567" s="1" t="s">
        <v>576</v>
      </c>
      <c r="D567" s="1" t="s">
        <v>1576</v>
      </c>
      <c r="E567" s="1" t="s">
        <v>2012</v>
      </c>
      <c r="F567" s="1">
        <v>56</v>
      </c>
      <c r="G567" s="1" t="s">
        <v>2014</v>
      </c>
      <c r="H567" s="1" t="s">
        <v>2021</v>
      </c>
      <c r="I567" s="1">
        <v>17</v>
      </c>
      <c r="J567" s="1" t="s">
        <v>2025</v>
      </c>
      <c r="K567" s="1">
        <v>53834</v>
      </c>
      <c r="L567" s="1">
        <v>7.45</v>
      </c>
      <c r="M567" s="1">
        <v>57844.800000000003</v>
      </c>
    </row>
    <row r="568" spans="3:13" x14ac:dyDescent="0.25">
      <c r="C568" s="1" t="s">
        <v>577</v>
      </c>
      <c r="D568" s="1" t="s">
        <v>1577</v>
      </c>
      <c r="E568" s="1" t="s">
        <v>2012</v>
      </c>
      <c r="F568" s="1">
        <v>55</v>
      </c>
      <c r="G568" s="1" t="s">
        <v>2016</v>
      </c>
      <c r="H568" s="1" t="s">
        <v>2021</v>
      </c>
      <c r="I568" s="1">
        <v>7</v>
      </c>
      <c r="J568" s="1" t="s">
        <v>2027</v>
      </c>
      <c r="K568" s="1">
        <v>64474</v>
      </c>
      <c r="L568" s="1">
        <v>6.56</v>
      </c>
      <c r="M568" s="1">
        <v>68706.52</v>
      </c>
    </row>
    <row r="569" spans="3:13" x14ac:dyDescent="0.25">
      <c r="C569" s="1" t="s">
        <v>578</v>
      </c>
      <c r="D569" s="1" t="s">
        <v>1578</v>
      </c>
      <c r="E569" s="1" t="s">
        <v>2012</v>
      </c>
      <c r="F569" s="1">
        <v>45</v>
      </c>
      <c r="G569" s="1" t="s">
        <v>2013</v>
      </c>
      <c r="H569" s="1" t="s">
        <v>2023</v>
      </c>
      <c r="I569" s="1">
        <v>13</v>
      </c>
      <c r="J569" s="1" t="s">
        <v>2024</v>
      </c>
      <c r="K569" s="1">
        <v>73066</v>
      </c>
      <c r="L569" s="1">
        <v>7.18</v>
      </c>
      <c r="M569" s="1">
        <v>78314.14</v>
      </c>
    </row>
    <row r="570" spans="3:13" x14ac:dyDescent="0.25">
      <c r="C570" s="1" t="s">
        <v>579</v>
      </c>
      <c r="D570" s="1" t="s">
        <v>1579</v>
      </c>
      <c r="E570" s="1" t="s">
        <v>2011</v>
      </c>
      <c r="F570" s="1">
        <v>43</v>
      </c>
      <c r="G570" s="1" t="s">
        <v>2016</v>
      </c>
      <c r="H570" s="1" t="s">
        <v>2019</v>
      </c>
      <c r="I570" s="1">
        <v>5</v>
      </c>
      <c r="J570" s="1" t="s">
        <v>2026</v>
      </c>
      <c r="K570" s="1">
        <v>129871</v>
      </c>
      <c r="L570" s="1">
        <v>18.16</v>
      </c>
      <c r="M570" s="1">
        <v>153451.57</v>
      </c>
    </row>
    <row r="571" spans="3:13" x14ac:dyDescent="0.25">
      <c r="C571" s="1" t="s">
        <v>580</v>
      </c>
      <c r="D571" s="1" t="s">
        <v>1580</v>
      </c>
      <c r="E571" s="1" t="s">
        <v>2011</v>
      </c>
      <c r="F571" s="1">
        <v>26</v>
      </c>
      <c r="G571" s="1" t="s">
        <v>2016</v>
      </c>
      <c r="H571" s="1" t="s">
        <v>2020</v>
      </c>
      <c r="I571" s="1">
        <v>26</v>
      </c>
      <c r="J571" s="1" t="s">
        <v>2028</v>
      </c>
      <c r="K571" s="1">
        <v>40400</v>
      </c>
      <c r="L571" s="1">
        <v>12.92</v>
      </c>
      <c r="M571" s="1">
        <v>45620.83</v>
      </c>
    </row>
    <row r="572" spans="3:13" x14ac:dyDescent="0.25">
      <c r="C572" s="1" t="s">
        <v>581</v>
      </c>
      <c r="D572" s="1" t="s">
        <v>1581</v>
      </c>
      <c r="E572" s="1" t="s">
        <v>2012</v>
      </c>
      <c r="F572" s="1">
        <v>54</v>
      </c>
      <c r="G572" s="1" t="s">
        <v>2016</v>
      </c>
      <c r="H572" s="1" t="s">
        <v>2021</v>
      </c>
      <c r="I572" s="1">
        <v>3</v>
      </c>
      <c r="J572" s="1" t="s">
        <v>2028</v>
      </c>
      <c r="K572" s="1">
        <v>40345</v>
      </c>
      <c r="L572" s="1">
        <v>12.01</v>
      </c>
      <c r="M572" s="1">
        <v>45190</v>
      </c>
    </row>
    <row r="573" spans="3:13" x14ac:dyDescent="0.25">
      <c r="C573" s="1" t="s">
        <v>582</v>
      </c>
      <c r="D573" s="1" t="s">
        <v>1582</v>
      </c>
      <c r="E573" s="1" t="s">
        <v>2011</v>
      </c>
      <c r="F573" s="1">
        <v>57</v>
      </c>
      <c r="G573" s="1" t="s">
        <v>2013</v>
      </c>
      <c r="H573" s="1" t="s">
        <v>2019</v>
      </c>
      <c r="I573" s="1">
        <v>7</v>
      </c>
      <c r="J573" s="1" t="s">
        <v>2027</v>
      </c>
      <c r="K573" s="1">
        <v>63896</v>
      </c>
      <c r="L573" s="1">
        <v>6.6</v>
      </c>
      <c r="M573" s="1">
        <v>68113.570000000007</v>
      </c>
    </row>
    <row r="574" spans="3:13" x14ac:dyDescent="0.25">
      <c r="C574" s="1" t="s">
        <v>583</v>
      </c>
      <c r="D574" s="1" t="s">
        <v>1583</v>
      </c>
      <c r="E574" s="1" t="s">
        <v>2011</v>
      </c>
      <c r="F574" s="1">
        <v>41</v>
      </c>
      <c r="G574" s="1" t="s">
        <v>2018</v>
      </c>
      <c r="H574" s="1" t="s">
        <v>2021</v>
      </c>
      <c r="I574" s="1">
        <v>39</v>
      </c>
      <c r="J574" s="1" t="s">
        <v>2026</v>
      </c>
      <c r="K574" s="1">
        <v>115430</v>
      </c>
      <c r="L574" s="1">
        <v>14.74</v>
      </c>
      <c r="M574" s="1">
        <v>132448.24</v>
      </c>
    </row>
    <row r="575" spans="3:13" x14ac:dyDescent="0.25">
      <c r="C575" s="1" t="s">
        <v>584</v>
      </c>
      <c r="D575" s="1" t="s">
        <v>1584</v>
      </c>
      <c r="E575" s="1" t="s">
        <v>2012</v>
      </c>
      <c r="F575" s="1">
        <v>40</v>
      </c>
      <c r="G575" s="1" t="s">
        <v>2016</v>
      </c>
      <c r="H575" s="1" t="s">
        <v>2021</v>
      </c>
      <c r="I575" s="1">
        <v>1</v>
      </c>
      <c r="J575" s="1" t="s">
        <v>2026</v>
      </c>
      <c r="K575" s="1">
        <v>58899</v>
      </c>
      <c r="L575" s="1">
        <v>18.02</v>
      </c>
      <c r="M575" s="1">
        <v>69512.600000000006</v>
      </c>
    </row>
    <row r="576" spans="3:13" x14ac:dyDescent="0.25">
      <c r="C576" s="1" t="s">
        <v>585</v>
      </c>
      <c r="D576" s="1" t="s">
        <v>1585</v>
      </c>
      <c r="E576" s="1" t="s">
        <v>2011</v>
      </c>
      <c r="F576" s="1">
        <v>56</v>
      </c>
      <c r="G576" s="1" t="s">
        <v>2017</v>
      </c>
      <c r="H576" s="1" t="s">
        <v>2020</v>
      </c>
      <c r="I576" s="1">
        <v>17</v>
      </c>
      <c r="J576" s="1" t="s">
        <v>2027</v>
      </c>
      <c r="K576" s="1">
        <v>136171</v>
      </c>
      <c r="L576" s="1">
        <v>17.420000000000002</v>
      </c>
      <c r="M576" s="1">
        <v>159895.78</v>
      </c>
    </row>
    <row r="577" spans="3:13" x14ac:dyDescent="0.25">
      <c r="C577" s="1" t="s">
        <v>586</v>
      </c>
      <c r="D577" s="1" t="s">
        <v>1586</v>
      </c>
      <c r="E577" s="1" t="s">
        <v>2012</v>
      </c>
      <c r="F577" s="1">
        <v>38</v>
      </c>
      <c r="G577" s="1" t="s">
        <v>2013</v>
      </c>
      <c r="H577" s="1" t="s">
        <v>2020</v>
      </c>
      <c r="I577" s="1">
        <v>25</v>
      </c>
      <c r="J577" s="1" t="s">
        <v>2026</v>
      </c>
      <c r="K577" s="1">
        <v>58229</v>
      </c>
      <c r="L577" s="1">
        <v>14.39</v>
      </c>
      <c r="M577" s="1">
        <v>66608.63</v>
      </c>
    </row>
    <row r="578" spans="3:13" x14ac:dyDescent="0.25">
      <c r="C578" s="1" t="s">
        <v>587</v>
      </c>
      <c r="D578" s="1" t="s">
        <v>1587</v>
      </c>
      <c r="E578" s="1" t="s">
        <v>2011</v>
      </c>
      <c r="F578" s="1">
        <v>55</v>
      </c>
      <c r="G578" s="1" t="s">
        <v>2016</v>
      </c>
      <c r="H578" s="1" t="s">
        <v>2021</v>
      </c>
      <c r="I578" s="1">
        <v>3</v>
      </c>
      <c r="J578" s="1" t="s">
        <v>2024</v>
      </c>
      <c r="K578" s="1">
        <v>147053</v>
      </c>
      <c r="L578" s="1">
        <v>6.13</v>
      </c>
      <c r="M578" s="1">
        <v>156066.14000000001</v>
      </c>
    </row>
    <row r="579" spans="3:13" x14ac:dyDescent="0.25">
      <c r="C579" s="1" t="s">
        <v>588</v>
      </c>
      <c r="D579" s="1" t="s">
        <v>1588</v>
      </c>
      <c r="E579" s="1" t="s">
        <v>2012</v>
      </c>
      <c r="F579" s="1">
        <v>30</v>
      </c>
      <c r="G579" s="1" t="s">
        <v>2018</v>
      </c>
      <c r="H579" s="1" t="s">
        <v>2022</v>
      </c>
      <c r="I579" s="1">
        <v>15</v>
      </c>
      <c r="J579" s="1" t="s">
        <v>2027</v>
      </c>
      <c r="K579" s="1">
        <v>35583</v>
      </c>
      <c r="L579" s="1">
        <v>6.69</v>
      </c>
      <c r="M579" s="1">
        <v>37962.06</v>
      </c>
    </row>
    <row r="580" spans="3:13" x14ac:dyDescent="0.25">
      <c r="C580" s="1" t="s">
        <v>589</v>
      </c>
      <c r="D580" s="1" t="s">
        <v>1589</v>
      </c>
      <c r="E580" s="1" t="s">
        <v>2012</v>
      </c>
      <c r="F580" s="1">
        <v>47</v>
      </c>
      <c r="G580" s="1" t="s">
        <v>2013</v>
      </c>
      <c r="H580" s="1" t="s">
        <v>2021</v>
      </c>
      <c r="I580" s="1">
        <v>29</v>
      </c>
      <c r="J580" s="1" t="s">
        <v>2024</v>
      </c>
      <c r="K580" s="1">
        <v>34897</v>
      </c>
      <c r="L580" s="1">
        <v>5.74</v>
      </c>
      <c r="M580" s="1">
        <v>36899.96</v>
      </c>
    </row>
    <row r="581" spans="3:13" x14ac:dyDescent="0.25">
      <c r="C581" s="1" t="s">
        <v>590</v>
      </c>
      <c r="D581" s="1" t="s">
        <v>1590</v>
      </c>
      <c r="E581" s="1" t="s">
        <v>2012</v>
      </c>
      <c r="F581" s="1">
        <v>23</v>
      </c>
      <c r="G581" s="1" t="s">
        <v>2015</v>
      </c>
      <c r="H581" s="1" t="s">
        <v>2021</v>
      </c>
      <c r="I581" s="1">
        <v>32</v>
      </c>
      <c r="J581" s="1" t="s">
        <v>2026</v>
      </c>
      <c r="K581" s="1">
        <v>101537</v>
      </c>
      <c r="L581" s="1">
        <v>8.86</v>
      </c>
      <c r="M581" s="1">
        <v>110535.4</v>
      </c>
    </row>
    <row r="582" spans="3:13" x14ac:dyDescent="0.25">
      <c r="C582" s="1" t="s">
        <v>591</v>
      </c>
      <c r="D582" s="1" t="s">
        <v>1591</v>
      </c>
      <c r="E582" s="1" t="s">
        <v>2012</v>
      </c>
      <c r="F582" s="1">
        <v>30</v>
      </c>
      <c r="G582" s="1" t="s">
        <v>2018</v>
      </c>
      <c r="H582" s="1" t="s">
        <v>2023</v>
      </c>
      <c r="I582" s="1">
        <v>26</v>
      </c>
      <c r="J582" s="1" t="s">
        <v>2027</v>
      </c>
      <c r="K582" s="1">
        <v>139417</v>
      </c>
      <c r="L582" s="1">
        <v>7.03</v>
      </c>
      <c r="M582" s="1">
        <v>149224.88</v>
      </c>
    </row>
    <row r="583" spans="3:13" x14ac:dyDescent="0.25">
      <c r="C583" s="1" t="s">
        <v>592</v>
      </c>
      <c r="D583" s="1" t="s">
        <v>1592</v>
      </c>
      <c r="E583" s="1" t="s">
        <v>2011</v>
      </c>
      <c r="F583" s="1">
        <v>30</v>
      </c>
      <c r="G583" s="1" t="s">
        <v>2017</v>
      </c>
      <c r="H583" s="1" t="s">
        <v>2023</v>
      </c>
      <c r="I583" s="1">
        <v>16</v>
      </c>
      <c r="J583" s="1" t="s">
        <v>2026</v>
      </c>
      <c r="K583" s="1">
        <v>34567</v>
      </c>
      <c r="L583" s="1">
        <v>8.9</v>
      </c>
      <c r="M583" s="1">
        <v>37643.71</v>
      </c>
    </row>
    <row r="584" spans="3:13" x14ac:dyDescent="0.25">
      <c r="C584" s="1" t="s">
        <v>593</v>
      </c>
      <c r="D584" s="1" t="s">
        <v>1593</v>
      </c>
      <c r="E584" s="1" t="s">
        <v>2012</v>
      </c>
      <c r="F584" s="1">
        <v>38</v>
      </c>
      <c r="G584" s="1" t="s">
        <v>2016</v>
      </c>
      <c r="H584" s="1" t="s">
        <v>2023</v>
      </c>
      <c r="I584" s="1">
        <v>25</v>
      </c>
      <c r="J584" s="1" t="s">
        <v>2027</v>
      </c>
      <c r="K584" s="1">
        <v>104807</v>
      </c>
      <c r="L584" s="1">
        <v>10.78</v>
      </c>
      <c r="M584" s="1">
        <v>116100.87</v>
      </c>
    </row>
    <row r="585" spans="3:13" x14ac:dyDescent="0.25">
      <c r="C585" s="1" t="s">
        <v>594</v>
      </c>
      <c r="D585" s="1" t="s">
        <v>1594</v>
      </c>
      <c r="E585" s="1" t="s">
        <v>2012</v>
      </c>
      <c r="F585" s="1">
        <v>22</v>
      </c>
      <c r="G585" s="1" t="s">
        <v>2015</v>
      </c>
      <c r="H585" s="1" t="s">
        <v>2022</v>
      </c>
      <c r="I585" s="1">
        <v>28</v>
      </c>
      <c r="J585" s="1" t="s">
        <v>2026</v>
      </c>
      <c r="K585" s="1">
        <v>142652</v>
      </c>
      <c r="L585" s="1">
        <v>19.14</v>
      </c>
      <c r="M585" s="1">
        <v>169962.36</v>
      </c>
    </row>
    <row r="586" spans="3:13" x14ac:dyDescent="0.25">
      <c r="C586" s="1" t="s">
        <v>595</v>
      </c>
      <c r="D586" s="1" t="s">
        <v>1595</v>
      </c>
      <c r="E586" s="1" t="s">
        <v>2012</v>
      </c>
      <c r="F586" s="1">
        <v>46</v>
      </c>
      <c r="G586" s="1" t="s">
        <v>2015</v>
      </c>
      <c r="H586" s="1" t="s">
        <v>2022</v>
      </c>
      <c r="I586" s="1">
        <v>9</v>
      </c>
      <c r="J586" s="1" t="s">
        <v>2024</v>
      </c>
      <c r="K586" s="1">
        <v>107239</v>
      </c>
      <c r="L586" s="1">
        <v>14.16</v>
      </c>
      <c r="M586" s="1">
        <v>122419.37</v>
      </c>
    </row>
    <row r="587" spans="3:13" x14ac:dyDescent="0.25">
      <c r="C587" s="1" t="s">
        <v>596</v>
      </c>
      <c r="D587" s="1" t="s">
        <v>1596</v>
      </c>
      <c r="E587" s="1" t="s">
        <v>2011</v>
      </c>
      <c r="F587" s="1">
        <v>46</v>
      </c>
      <c r="G587" s="1" t="s">
        <v>2013</v>
      </c>
      <c r="H587" s="1" t="s">
        <v>2021</v>
      </c>
      <c r="I587" s="1">
        <v>1</v>
      </c>
      <c r="J587" s="1" t="s">
        <v>2024</v>
      </c>
      <c r="K587" s="1">
        <v>43329</v>
      </c>
      <c r="L587" s="1">
        <v>17.52</v>
      </c>
      <c r="M587" s="1">
        <v>50922.239999999998</v>
      </c>
    </row>
    <row r="588" spans="3:13" x14ac:dyDescent="0.25">
      <c r="C588" s="1" t="s">
        <v>597</v>
      </c>
      <c r="D588" s="1" t="s">
        <v>1597</v>
      </c>
      <c r="E588" s="1" t="s">
        <v>2012</v>
      </c>
      <c r="F588" s="1">
        <v>56</v>
      </c>
      <c r="G588" s="1" t="s">
        <v>2015</v>
      </c>
      <c r="H588" s="1" t="s">
        <v>2023</v>
      </c>
      <c r="I588" s="1">
        <v>29</v>
      </c>
      <c r="J588" s="1" t="s">
        <v>2026</v>
      </c>
      <c r="K588" s="1">
        <v>131045</v>
      </c>
      <c r="L588" s="1">
        <v>15.66</v>
      </c>
      <c r="M588" s="1">
        <v>151560.45000000001</v>
      </c>
    </row>
    <row r="589" spans="3:13" x14ac:dyDescent="0.25">
      <c r="C589" s="1" t="s">
        <v>598</v>
      </c>
      <c r="D589" s="1" t="s">
        <v>1598</v>
      </c>
      <c r="E589" s="1" t="s">
        <v>2011</v>
      </c>
      <c r="F589" s="1">
        <v>24</v>
      </c>
      <c r="G589" s="1" t="s">
        <v>2017</v>
      </c>
      <c r="H589" s="1" t="s">
        <v>2022</v>
      </c>
      <c r="I589" s="1">
        <v>22</v>
      </c>
      <c r="J589" s="1" t="s">
        <v>2027</v>
      </c>
      <c r="K589" s="1">
        <v>147708</v>
      </c>
      <c r="L589" s="1">
        <v>6.69</v>
      </c>
      <c r="M589" s="1">
        <v>157586.04</v>
      </c>
    </row>
    <row r="590" spans="3:13" x14ac:dyDescent="0.25">
      <c r="C590" s="1" t="s">
        <v>599</v>
      </c>
      <c r="D590" s="1" t="s">
        <v>1599</v>
      </c>
      <c r="E590" s="1" t="s">
        <v>2012</v>
      </c>
      <c r="F590" s="1">
        <v>58</v>
      </c>
      <c r="G590" s="1" t="s">
        <v>2017</v>
      </c>
      <c r="H590" s="1" t="s">
        <v>2020</v>
      </c>
      <c r="I590" s="1">
        <v>16</v>
      </c>
      <c r="J590" s="1" t="s">
        <v>2028</v>
      </c>
      <c r="K590" s="1">
        <v>101792</v>
      </c>
      <c r="L590" s="1">
        <v>16.04</v>
      </c>
      <c r="M590" s="1">
        <v>118118.22</v>
      </c>
    </row>
    <row r="591" spans="3:13" x14ac:dyDescent="0.25">
      <c r="C591" s="1" t="s">
        <v>600</v>
      </c>
      <c r="D591" s="1" t="s">
        <v>1600</v>
      </c>
      <c r="E591" s="1" t="s">
        <v>2011</v>
      </c>
      <c r="F591" s="1">
        <v>51</v>
      </c>
      <c r="G591" s="1" t="s">
        <v>2014</v>
      </c>
      <c r="H591" s="1" t="s">
        <v>2021</v>
      </c>
      <c r="I591" s="1">
        <v>7</v>
      </c>
      <c r="J591" s="1" t="s">
        <v>2024</v>
      </c>
      <c r="K591" s="1">
        <v>30228</v>
      </c>
      <c r="L591" s="1">
        <v>9.1300000000000008</v>
      </c>
      <c r="M591" s="1">
        <v>32986.75</v>
      </c>
    </row>
    <row r="592" spans="3:13" x14ac:dyDescent="0.25">
      <c r="C592" s="1" t="s">
        <v>601</v>
      </c>
      <c r="D592" s="1" t="s">
        <v>1601</v>
      </c>
      <c r="E592" s="1" t="s">
        <v>2011</v>
      </c>
      <c r="F592" s="1">
        <v>59</v>
      </c>
      <c r="G592" s="1" t="s">
        <v>2017</v>
      </c>
      <c r="H592" s="1" t="s">
        <v>2019</v>
      </c>
      <c r="I592" s="1">
        <v>14</v>
      </c>
      <c r="J592" s="1" t="s">
        <v>2024</v>
      </c>
      <c r="K592" s="1">
        <v>120282</v>
      </c>
      <c r="L592" s="1">
        <v>14.59</v>
      </c>
      <c r="M592" s="1">
        <v>137827.07999999999</v>
      </c>
    </row>
    <row r="593" spans="3:13" x14ac:dyDescent="0.25">
      <c r="C593" s="1" t="s">
        <v>602</v>
      </c>
      <c r="D593" s="1" t="s">
        <v>1602</v>
      </c>
      <c r="E593" s="1" t="s">
        <v>2012</v>
      </c>
      <c r="F593" s="1">
        <v>55</v>
      </c>
      <c r="G593" s="1" t="s">
        <v>2018</v>
      </c>
      <c r="H593" s="1" t="s">
        <v>2021</v>
      </c>
      <c r="I593" s="1">
        <v>29</v>
      </c>
      <c r="J593" s="1" t="s">
        <v>2028</v>
      </c>
      <c r="K593" s="1">
        <v>112214</v>
      </c>
      <c r="L593" s="1">
        <v>10.11</v>
      </c>
      <c r="M593" s="1">
        <v>123563.81</v>
      </c>
    </row>
    <row r="594" spans="3:13" x14ac:dyDescent="0.25">
      <c r="C594" s="1" t="s">
        <v>603</v>
      </c>
      <c r="D594" s="1" t="s">
        <v>1603</v>
      </c>
      <c r="E594" s="1" t="s">
        <v>2011</v>
      </c>
      <c r="F594" s="1">
        <v>33</v>
      </c>
      <c r="G594" s="1" t="s">
        <v>2015</v>
      </c>
      <c r="H594" s="1" t="s">
        <v>2019</v>
      </c>
      <c r="I594" s="1">
        <v>19</v>
      </c>
      <c r="J594" s="1" t="s">
        <v>2026</v>
      </c>
      <c r="K594" s="1">
        <v>67052</v>
      </c>
      <c r="L594" s="1">
        <v>19.97</v>
      </c>
      <c r="M594" s="1">
        <v>80438.990000000005</v>
      </c>
    </row>
    <row r="595" spans="3:13" x14ac:dyDescent="0.25">
      <c r="C595" s="1" t="s">
        <v>604</v>
      </c>
      <c r="D595" s="1" t="s">
        <v>1604</v>
      </c>
      <c r="E595" s="1" t="s">
        <v>2012</v>
      </c>
      <c r="F595" s="1">
        <v>40</v>
      </c>
      <c r="G595" s="1" t="s">
        <v>2017</v>
      </c>
      <c r="H595" s="1" t="s">
        <v>2023</v>
      </c>
      <c r="I595" s="1">
        <v>19</v>
      </c>
      <c r="J595" s="1" t="s">
        <v>2027</v>
      </c>
      <c r="K595" s="1">
        <v>87769</v>
      </c>
      <c r="L595" s="1">
        <v>8.9499999999999993</v>
      </c>
      <c r="M595" s="1">
        <v>95627.199999999997</v>
      </c>
    </row>
    <row r="596" spans="3:13" x14ac:dyDescent="0.25">
      <c r="C596" s="1" t="s">
        <v>605</v>
      </c>
      <c r="D596" s="1" t="s">
        <v>1605</v>
      </c>
      <c r="E596" s="1" t="s">
        <v>2012</v>
      </c>
      <c r="F596" s="1">
        <v>58</v>
      </c>
      <c r="G596" s="1" t="s">
        <v>2013</v>
      </c>
      <c r="H596" s="1" t="s">
        <v>2019</v>
      </c>
      <c r="I596" s="1">
        <v>2</v>
      </c>
      <c r="J596" s="1" t="s">
        <v>2026</v>
      </c>
      <c r="K596" s="1">
        <v>76032</v>
      </c>
      <c r="L596" s="1">
        <v>9.19</v>
      </c>
      <c r="M596" s="1">
        <v>83017.03</v>
      </c>
    </row>
    <row r="597" spans="3:13" x14ac:dyDescent="0.25">
      <c r="C597" s="1" t="s">
        <v>606</v>
      </c>
      <c r="D597" s="1" t="s">
        <v>1606</v>
      </c>
      <c r="E597" s="1" t="s">
        <v>2012</v>
      </c>
      <c r="F597" s="1">
        <v>38</v>
      </c>
      <c r="G597" s="1" t="s">
        <v>2014</v>
      </c>
      <c r="H597" s="1" t="s">
        <v>2023</v>
      </c>
      <c r="I597" s="1">
        <v>15</v>
      </c>
      <c r="J597" s="1" t="s">
        <v>2025</v>
      </c>
      <c r="K597" s="1">
        <v>141694</v>
      </c>
      <c r="L597" s="1">
        <v>18.96</v>
      </c>
      <c r="M597" s="1">
        <v>168559.3</v>
      </c>
    </row>
    <row r="598" spans="3:13" x14ac:dyDescent="0.25">
      <c r="C598" s="1" t="s">
        <v>607</v>
      </c>
      <c r="D598" s="1" t="s">
        <v>1607</v>
      </c>
      <c r="E598" s="1" t="s">
        <v>2011</v>
      </c>
      <c r="F598" s="1">
        <v>31</v>
      </c>
      <c r="G598" s="1" t="s">
        <v>2015</v>
      </c>
      <c r="H598" s="1" t="s">
        <v>2020</v>
      </c>
      <c r="I598" s="1">
        <v>3</v>
      </c>
      <c r="J598" s="1" t="s">
        <v>2024</v>
      </c>
      <c r="K598" s="1">
        <v>118721</v>
      </c>
      <c r="L598" s="1">
        <v>5.37</v>
      </c>
      <c r="M598" s="1">
        <v>125095.92</v>
      </c>
    </row>
    <row r="599" spans="3:13" x14ac:dyDescent="0.25">
      <c r="C599" s="1" t="s">
        <v>608</v>
      </c>
      <c r="D599" s="1" t="s">
        <v>1608</v>
      </c>
      <c r="E599" s="1" t="s">
        <v>2011</v>
      </c>
      <c r="F599" s="1">
        <v>33</v>
      </c>
      <c r="G599" s="1" t="s">
        <v>2014</v>
      </c>
      <c r="H599" s="1" t="s">
        <v>2019</v>
      </c>
      <c r="I599" s="1">
        <v>11</v>
      </c>
      <c r="J599" s="1" t="s">
        <v>2025</v>
      </c>
      <c r="K599" s="1">
        <v>63686</v>
      </c>
      <c r="L599" s="1">
        <v>15.45</v>
      </c>
      <c r="M599" s="1">
        <v>73525.7</v>
      </c>
    </row>
    <row r="600" spans="3:13" x14ac:dyDescent="0.25">
      <c r="C600" s="1" t="s">
        <v>609</v>
      </c>
      <c r="D600" s="1" t="s">
        <v>1609</v>
      </c>
      <c r="E600" s="1" t="s">
        <v>2012</v>
      </c>
      <c r="F600" s="1">
        <v>37</v>
      </c>
      <c r="G600" s="1" t="s">
        <v>2015</v>
      </c>
      <c r="H600" s="1" t="s">
        <v>2021</v>
      </c>
      <c r="I600" s="1">
        <v>30</v>
      </c>
      <c r="J600" s="1" t="s">
        <v>2024</v>
      </c>
      <c r="K600" s="1">
        <v>106981</v>
      </c>
      <c r="L600" s="1">
        <v>15.88</v>
      </c>
      <c r="M600" s="1">
        <v>123969.47</v>
      </c>
    </row>
    <row r="601" spans="3:13" x14ac:dyDescent="0.25">
      <c r="C601" s="1" t="s">
        <v>610</v>
      </c>
      <c r="D601" s="1" t="s">
        <v>1610</v>
      </c>
      <c r="E601" s="1" t="s">
        <v>2012</v>
      </c>
      <c r="F601" s="1">
        <v>45</v>
      </c>
      <c r="G601" s="1" t="s">
        <v>2013</v>
      </c>
      <c r="H601" s="1" t="s">
        <v>2023</v>
      </c>
      <c r="I601" s="1">
        <v>18</v>
      </c>
      <c r="J601" s="1" t="s">
        <v>2024</v>
      </c>
      <c r="K601" s="1">
        <v>128802</v>
      </c>
      <c r="L601" s="1">
        <v>17.55</v>
      </c>
      <c r="M601" s="1">
        <v>151401.19</v>
      </c>
    </row>
    <row r="602" spans="3:13" x14ac:dyDescent="0.25">
      <c r="C602" s="1" t="s">
        <v>611</v>
      </c>
      <c r="D602" s="1" t="s">
        <v>1611</v>
      </c>
      <c r="E602" s="1" t="s">
        <v>2011</v>
      </c>
      <c r="F602" s="1">
        <v>40</v>
      </c>
      <c r="G602" s="1" t="s">
        <v>2014</v>
      </c>
      <c r="H602" s="1" t="s">
        <v>2021</v>
      </c>
      <c r="I602" s="1">
        <v>2</v>
      </c>
      <c r="J602" s="1" t="s">
        <v>2025</v>
      </c>
      <c r="K602" s="1">
        <v>93261</v>
      </c>
      <c r="L602" s="1">
        <v>19.62</v>
      </c>
      <c r="M602" s="1">
        <v>111555.63</v>
      </c>
    </row>
    <row r="603" spans="3:13" x14ac:dyDescent="0.25">
      <c r="C603" s="1" t="s">
        <v>612</v>
      </c>
      <c r="D603" s="1" t="s">
        <v>1612</v>
      </c>
      <c r="E603" s="1" t="s">
        <v>2012</v>
      </c>
      <c r="F603" s="1">
        <v>29</v>
      </c>
      <c r="G603" s="1" t="s">
        <v>2016</v>
      </c>
      <c r="H603" s="1" t="s">
        <v>2022</v>
      </c>
      <c r="I603" s="1">
        <v>32</v>
      </c>
      <c r="J603" s="1" t="s">
        <v>2025</v>
      </c>
      <c r="K603" s="1">
        <v>32809</v>
      </c>
      <c r="L603" s="1">
        <v>19.63</v>
      </c>
      <c r="M603" s="1">
        <v>39250.730000000003</v>
      </c>
    </row>
    <row r="604" spans="3:13" x14ac:dyDescent="0.25">
      <c r="C604" s="1" t="s">
        <v>613</v>
      </c>
      <c r="D604" s="1" t="s">
        <v>1613</v>
      </c>
      <c r="E604" s="1" t="s">
        <v>2012</v>
      </c>
      <c r="F604" s="1">
        <v>52</v>
      </c>
      <c r="G604" s="1" t="s">
        <v>2018</v>
      </c>
      <c r="H604" s="1" t="s">
        <v>2023</v>
      </c>
      <c r="I604" s="1">
        <v>8</v>
      </c>
      <c r="J604" s="1" t="s">
        <v>2026</v>
      </c>
      <c r="K604" s="1">
        <v>133265</v>
      </c>
      <c r="L604" s="1">
        <v>5.98</v>
      </c>
      <c r="M604" s="1">
        <v>141233.12</v>
      </c>
    </row>
    <row r="605" spans="3:13" x14ac:dyDescent="0.25">
      <c r="C605" s="1" t="s">
        <v>614</v>
      </c>
      <c r="D605" s="1" t="s">
        <v>1614</v>
      </c>
      <c r="E605" s="1" t="s">
        <v>2012</v>
      </c>
      <c r="F605" s="1">
        <v>42</v>
      </c>
      <c r="G605" s="1" t="s">
        <v>2018</v>
      </c>
      <c r="H605" s="1" t="s">
        <v>2019</v>
      </c>
      <c r="I605" s="1">
        <v>22</v>
      </c>
      <c r="J605" s="1" t="s">
        <v>2025</v>
      </c>
      <c r="K605" s="1">
        <v>71785</v>
      </c>
      <c r="L605" s="1">
        <v>17.329999999999998</v>
      </c>
      <c r="M605" s="1">
        <v>84223.61</v>
      </c>
    </row>
    <row r="606" spans="3:13" x14ac:dyDescent="0.25">
      <c r="C606" s="1" t="s">
        <v>615</v>
      </c>
      <c r="D606" s="1" t="s">
        <v>1615</v>
      </c>
      <c r="E606" s="1" t="s">
        <v>2011</v>
      </c>
      <c r="F606" s="1">
        <v>38</v>
      </c>
      <c r="G606" s="1" t="s">
        <v>2015</v>
      </c>
      <c r="H606" s="1" t="s">
        <v>2023</v>
      </c>
      <c r="I606" s="1">
        <v>6</v>
      </c>
      <c r="J606" s="1" t="s">
        <v>2026</v>
      </c>
      <c r="K606" s="1">
        <v>66547</v>
      </c>
      <c r="L606" s="1">
        <v>14.69</v>
      </c>
      <c r="M606" s="1">
        <v>76325.850000000006</v>
      </c>
    </row>
    <row r="607" spans="3:13" x14ac:dyDescent="0.25">
      <c r="C607" s="1" t="s">
        <v>616</v>
      </c>
      <c r="D607" s="1" t="s">
        <v>1616</v>
      </c>
      <c r="E607" s="1" t="s">
        <v>2011</v>
      </c>
      <c r="F607" s="1">
        <v>44</v>
      </c>
      <c r="G607" s="1" t="s">
        <v>2016</v>
      </c>
      <c r="H607" s="1" t="s">
        <v>2021</v>
      </c>
      <c r="I607" s="1">
        <v>12</v>
      </c>
      <c r="J607" s="1" t="s">
        <v>2026</v>
      </c>
      <c r="K607" s="1">
        <v>72818</v>
      </c>
      <c r="L607" s="1">
        <v>14.71</v>
      </c>
      <c r="M607" s="1">
        <v>83529.62</v>
      </c>
    </row>
    <row r="608" spans="3:13" x14ac:dyDescent="0.25">
      <c r="C608" s="1" t="s">
        <v>617</v>
      </c>
      <c r="D608" s="1" t="s">
        <v>1617</v>
      </c>
      <c r="E608" s="1" t="s">
        <v>2011</v>
      </c>
      <c r="F608" s="1">
        <v>58</v>
      </c>
      <c r="G608" s="1" t="s">
        <v>2014</v>
      </c>
      <c r="H608" s="1" t="s">
        <v>2020</v>
      </c>
      <c r="I608" s="1">
        <v>36</v>
      </c>
      <c r="J608" s="1" t="s">
        <v>2026</v>
      </c>
      <c r="K608" s="1">
        <v>130422</v>
      </c>
      <c r="L608" s="1">
        <v>6.93</v>
      </c>
      <c r="M608" s="1">
        <v>139454.04999999999</v>
      </c>
    </row>
    <row r="609" spans="3:13" x14ac:dyDescent="0.25">
      <c r="C609" s="1" t="s">
        <v>618</v>
      </c>
      <c r="D609" s="1" t="s">
        <v>1618</v>
      </c>
      <c r="E609" s="1" t="s">
        <v>2012</v>
      </c>
      <c r="F609" s="1">
        <v>37</v>
      </c>
      <c r="G609" s="1" t="s">
        <v>2016</v>
      </c>
      <c r="H609" s="1" t="s">
        <v>2023</v>
      </c>
      <c r="I609" s="1">
        <v>15</v>
      </c>
      <c r="J609" s="1" t="s">
        <v>2024</v>
      </c>
      <c r="K609" s="1">
        <v>101927</v>
      </c>
      <c r="L609" s="1">
        <v>14.75</v>
      </c>
      <c r="M609" s="1">
        <v>116964.09</v>
      </c>
    </row>
    <row r="610" spans="3:13" x14ac:dyDescent="0.25">
      <c r="C610" s="1" t="s">
        <v>619</v>
      </c>
      <c r="D610" s="1" t="s">
        <v>1619</v>
      </c>
      <c r="E610" s="1" t="s">
        <v>2012</v>
      </c>
      <c r="F610" s="1">
        <v>27</v>
      </c>
      <c r="G610" s="1" t="s">
        <v>2016</v>
      </c>
      <c r="H610" s="1" t="s">
        <v>2019</v>
      </c>
      <c r="I610" s="1">
        <v>28</v>
      </c>
      <c r="J610" s="1" t="s">
        <v>2024</v>
      </c>
      <c r="K610" s="1">
        <v>95681</v>
      </c>
      <c r="L610" s="1">
        <v>19.739999999999998</v>
      </c>
      <c r="M610" s="1">
        <v>114565.79</v>
      </c>
    </row>
    <row r="611" spans="3:13" x14ac:dyDescent="0.25">
      <c r="C611" s="1" t="s">
        <v>620</v>
      </c>
      <c r="D611" s="1" t="s">
        <v>1620</v>
      </c>
      <c r="E611" s="1" t="s">
        <v>2012</v>
      </c>
      <c r="F611" s="1">
        <v>29</v>
      </c>
      <c r="G611" s="1" t="s">
        <v>2014</v>
      </c>
      <c r="H611" s="1" t="s">
        <v>2022</v>
      </c>
      <c r="I611" s="1">
        <v>18</v>
      </c>
      <c r="J611" s="1" t="s">
        <v>2025</v>
      </c>
      <c r="K611" s="1">
        <v>109465</v>
      </c>
      <c r="L611" s="1">
        <v>18.68</v>
      </c>
      <c r="M611" s="1">
        <v>129910.08</v>
      </c>
    </row>
    <row r="612" spans="3:13" x14ac:dyDescent="0.25">
      <c r="C612" s="1" t="s">
        <v>621</v>
      </c>
      <c r="D612" s="1" t="s">
        <v>1621</v>
      </c>
      <c r="E612" s="1" t="s">
        <v>2011</v>
      </c>
      <c r="F612" s="1">
        <v>46</v>
      </c>
      <c r="G612" s="1" t="s">
        <v>2013</v>
      </c>
      <c r="H612" s="1" t="s">
        <v>2020</v>
      </c>
      <c r="I612" s="1">
        <v>2</v>
      </c>
      <c r="J612" s="1" t="s">
        <v>2024</v>
      </c>
      <c r="K612" s="1">
        <v>119862</v>
      </c>
      <c r="L612" s="1">
        <v>11.59</v>
      </c>
      <c r="M612" s="1">
        <v>133750.35999999999</v>
      </c>
    </row>
    <row r="613" spans="3:13" x14ac:dyDescent="0.25">
      <c r="C613" s="1" t="s">
        <v>622</v>
      </c>
      <c r="D613" s="1" t="s">
        <v>1622</v>
      </c>
      <c r="E613" s="1" t="s">
        <v>2012</v>
      </c>
      <c r="F613" s="1">
        <v>39</v>
      </c>
      <c r="G613" s="1" t="s">
        <v>2016</v>
      </c>
      <c r="H613" s="1" t="s">
        <v>2022</v>
      </c>
      <c r="I613" s="1">
        <v>13</v>
      </c>
      <c r="J613" s="1" t="s">
        <v>2025</v>
      </c>
      <c r="K613" s="1">
        <v>125527</v>
      </c>
      <c r="L613" s="1">
        <v>5.6</v>
      </c>
      <c r="M613" s="1">
        <v>132555.53</v>
      </c>
    </row>
    <row r="614" spans="3:13" x14ac:dyDescent="0.25">
      <c r="C614" s="1" t="s">
        <v>623</v>
      </c>
      <c r="D614" s="1" t="s">
        <v>1623</v>
      </c>
      <c r="E614" s="1" t="s">
        <v>2012</v>
      </c>
      <c r="F614" s="1">
        <v>46</v>
      </c>
      <c r="G614" s="1" t="s">
        <v>2016</v>
      </c>
      <c r="H614" s="1" t="s">
        <v>2023</v>
      </c>
      <c r="I614" s="1">
        <v>15</v>
      </c>
      <c r="J614" s="1" t="s">
        <v>2024</v>
      </c>
      <c r="K614" s="1">
        <v>143221</v>
      </c>
      <c r="L614" s="1">
        <v>10.43</v>
      </c>
      <c r="M614" s="1">
        <v>158165.26</v>
      </c>
    </row>
    <row r="615" spans="3:13" x14ac:dyDescent="0.25">
      <c r="C615" s="1" t="s">
        <v>624</v>
      </c>
      <c r="D615" s="1" t="s">
        <v>1624</v>
      </c>
      <c r="E615" s="1" t="s">
        <v>2012</v>
      </c>
      <c r="F615" s="1">
        <v>33</v>
      </c>
      <c r="G615" s="1" t="s">
        <v>2013</v>
      </c>
      <c r="H615" s="1" t="s">
        <v>2021</v>
      </c>
      <c r="I615" s="1">
        <v>20</v>
      </c>
      <c r="J615" s="1" t="s">
        <v>2027</v>
      </c>
      <c r="K615" s="1">
        <v>67333</v>
      </c>
      <c r="L615" s="1">
        <v>17.399999999999999</v>
      </c>
      <c r="M615" s="1">
        <v>79046.149999999994</v>
      </c>
    </row>
    <row r="616" spans="3:13" x14ac:dyDescent="0.25">
      <c r="C616" s="1" t="s">
        <v>625</v>
      </c>
      <c r="D616" s="1" t="s">
        <v>1625</v>
      </c>
      <c r="E616" s="1" t="s">
        <v>2012</v>
      </c>
      <c r="F616" s="1">
        <v>36</v>
      </c>
      <c r="G616" s="1" t="s">
        <v>2016</v>
      </c>
      <c r="H616" s="1" t="s">
        <v>2021</v>
      </c>
      <c r="I616" s="1">
        <v>29</v>
      </c>
      <c r="J616" s="1" t="s">
        <v>2027</v>
      </c>
      <c r="K616" s="1">
        <v>46576</v>
      </c>
      <c r="L616" s="1">
        <v>15.52</v>
      </c>
      <c r="M616" s="1">
        <v>53805.75</v>
      </c>
    </row>
    <row r="617" spans="3:13" x14ac:dyDescent="0.25">
      <c r="C617" s="1" t="s">
        <v>626</v>
      </c>
      <c r="D617" s="1" t="s">
        <v>1626</v>
      </c>
      <c r="E617" s="1" t="s">
        <v>2011</v>
      </c>
      <c r="F617" s="1">
        <v>47</v>
      </c>
      <c r="G617" s="1" t="s">
        <v>2016</v>
      </c>
      <c r="H617" s="1" t="s">
        <v>2019</v>
      </c>
      <c r="I617" s="1">
        <v>29</v>
      </c>
      <c r="J617" s="1" t="s">
        <v>2025</v>
      </c>
      <c r="K617" s="1">
        <v>149875</v>
      </c>
      <c r="L617" s="1">
        <v>11.89</v>
      </c>
      <c r="M617" s="1">
        <v>167695.37</v>
      </c>
    </row>
    <row r="618" spans="3:13" x14ac:dyDescent="0.25">
      <c r="C618" s="1" t="s">
        <v>627</v>
      </c>
      <c r="D618" s="1" t="s">
        <v>1627</v>
      </c>
      <c r="E618" s="1" t="s">
        <v>2011</v>
      </c>
      <c r="F618" s="1">
        <v>47</v>
      </c>
      <c r="G618" s="1" t="s">
        <v>2016</v>
      </c>
      <c r="H618" s="1" t="s">
        <v>2021</v>
      </c>
      <c r="I618" s="1">
        <v>3</v>
      </c>
      <c r="J618" s="1" t="s">
        <v>2024</v>
      </c>
      <c r="K618" s="1">
        <v>69405</v>
      </c>
      <c r="L618" s="1">
        <v>5.83</v>
      </c>
      <c r="M618" s="1">
        <v>73448.899999999994</v>
      </c>
    </row>
    <row r="619" spans="3:13" x14ac:dyDescent="0.25">
      <c r="C619" s="1" t="s">
        <v>628</v>
      </c>
      <c r="D619" s="1" t="s">
        <v>1628</v>
      </c>
      <c r="E619" s="1" t="s">
        <v>2012</v>
      </c>
      <c r="F619" s="1">
        <v>53</v>
      </c>
      <c r="G619" s="1" t="s">
        <v>2018</v>
      </c>
      <c r="H619" s="1" t="s">
        <v>2020</v>
      </c>
      <c r="I619" s="1">
        <v>19</v>
      </c>
      <c r="J619" s="1" t="s">
        <v>2024</v>
      </c>
      <c r="K619" s="1">
        <v>124000</v>
      </c>
      <c r="L619" s="1">
        <v>11.4</v>
      </c>
      <c r="M619" s="1">
        <v>138140.24</v>
      </c>
    </row>
    <row r="620" spans="3:13" x14ac:dyDescent="0.25">
      <c r="C620" s="1" t="s">
        <v>629</v>
      </c>
      <c r="D620" s="1" t="s">
        <v>1629</v>
      </c>
      <c r="E620" s="1" t="s">
        <v>2011</v>
      </c>
      <c r="F620" s="1">
        <v>31</v>
      </c>
      <c r="G620" s="1" t="s">
        <v>2017</v>
      </c>
      <c r="H620" s="1" t="s">
        <v>2021</v>
      </c>
      <c r="I620" s="1">
        <v>3</v>
      </c>
      <c r="J620" s="1" t="s">
        <v>2026</v>
      </c>
      <c r="K620" s="1">
        <v>103779</v>
      </c>
      <c r="L620" s="1">
        <v>12.04</v>
      </c>
      <c r="M620" s="1">
        <v>116269.19</v>
      </c>
    </row>
    <row r="621" spans="3:13" x14ac:dyDescent="0.25">
      <c r="C621" s="1" t="s">
        <v>630</v>
      </c>
      <c r="D621" s="1" t="s">
        <v>1630</v>
      </c>
      <c r="E621" s="1" t="s">
        <v>2011</v>
      </c>
      <c r="F621" s="1">
        <v>37</v>
      </c>
      <c r="G621" s="1" t="s">
        <v>2013</v>
      </c>
      <c r="H621" s="1" t="s">
        <v>2019</v>
      </c>
      <c r="I621" s="1">
        <v>14</v>
      </c>
      <c r="J621" s="1" t="s">
        <v>2028</v>
      </c>
      <c r="K621" s="1">
        <v>61601</v>
      </c>
      <c r="L621" s="1">
        <v>18.93</v>
      </c>
      <c r="M621" s="1">
        <v>73261.039999999994</v>
      </c>
    </row>
    <row r="622" spans="3:13" x14ac:dyDescent="0.25">
      <c r="C622" s="1" t="s">
        <v>631</v>
      </c>
      <c r="D622" s="1" t="s">
        <v>1631</v>
      </c>
      <c r="E622" s="1" t="s">
        <v>2012</v>
      </c>
      <c r="F622" s="1">
        <v>28</v>
      </c>
      <c r="G622" s="1" t="s">
        <v>2016</v>
      </c>
      <c r="H622" s="1" t="s">
        <v>2023</v>
      </c>
      <c r="I622" s="1">
        <v>4</v>
      </c>
      <c r="J622" s="1" t="s">
        <v>2025</v>
      </c>
      <c r="K622" s="1">
        <v>97946</v>
      </c>
      <c r="L622" s="1">
        <v>14.62</v>
      </c>
      <c r="M622" s="1">
        <v>112262.07</v>
      </c>
    </row>
    <row r="623" spans="3:13" x14ac:dyDescent="0.25">
      <c r="C623" s="1" t="s">
        <v>632</v>
      </c>
      <c r="D623" s="1" t="s">
        <v>1632</v>
      </c>
      <c r="E623" s="1" t="s">
        <v>2012</v>
      </c>
      <c r="F623" s="1">
        <v>38</v>
      </c>
      <c r="G623" s="1" t="s">
        <v>2018</v>
      </c>
      <c r="H623" s="1" t="s">
        <v>2023</v>
      </c>
      <c r="I623" s="1">
        <v>11</v>
      </c>
      <c r="J623" s="1" t="s">
        <v>2028</v>
      </c>
      <c r="K623" s="1">
        <v>97356</v>
      </c>
      <c r="L623" s="1">
        <v>9.67</v>
      </c>
      <c r="M623" s="1">
        <v>106774.99</v>
      </c>
    </row>
    <row r="624" spans="3:13" x14ac:dyDescent="0.25">
      <c r="C624" s="1" t="s">
        <v>633</v>
      </c>
      <c r="D624" s="1" t="s">
        <v>1633</v>
      </c>
      <c r="E624" s="1" t="s">
        <v>2011</v>
      </c>
      <c r="F624" s="1">
        <v>44</v>
      </c>
      <c r="G624" s="1" t="s">
        <v>2013</v>
      </c>
      <c r="H624" s="1" t="s">
        <v>2021</v>
      </c>
      <c r="I624" s="1">
        <v>31</v>
      </c>
      <c r="J624" s="1" t="s">
        <v>2028</v>
      </c>
      <c r="K624" s="1">
        <v>82116</v>
      </c>
      <c r="L624" s="1">
        <v>12.88</v>
      </c>
      <c r="M624" s="1">
        <v>92692.36</v>
      </c>
    </row>
    <row r="625" spans="3:13" x14ac:dyDescent="0.25">
      <c r="C625" s="1" t="s">
        <v>634</v>
      </c>
      <c r="D625" s="1" t="s">
        <v>1634</v>
      </c>
      <c r="E625" s="1" t="s">
        <v>2012</v>
      </c>
      <c r="F625" s="1">
        <v>47</v>
      </c>
      <c r="G625" s="1" t="s">
        <v>2015</v>
      </c>
      <c r="H625" s="1" t="s">
        <v>2022</v>
      </c>
      <c r="I625" s="1">
        <v>32</v>
      </c>
      <c r="J625" s="1" t="s">
        <v>2025</v>
      </c>
      <c r="K625" s="1">
        <v>130825</v>
      </c>
      <c r="L625" s="1">
        <v>5.99</v>
      </c>
      <c r="M625" s="1">
        <v>138662.5</v>
      </c>
    </row>
    <row r="626" spans="3:13" x14ac:dyDescent="0.25">
      <c r="C626" s="1" t="s">
        <v>635</v>
      </c>
      <c r="D626" s="1" t="s">
        <v>1635</v>
      </c>
      <c r="E626" s="1" t="s">
        <v>2011</v>
      </c>
      <c r="F626" s="1">
        <v>42</v>
      </c>
      <c r="G626" s="1" t="s">
        <v>2015</v>
      </c>
      <c r="H626" s="1" t="s">
        <v>2023</v>
      </c>
      <c r="I626" s="1">
        <v>27</v>
      </c>
      <c r="J626" s="1" t="s">
        <v>2024</v>
      </c>
      <c r="K626" s="1">
        <v>147256</v>
      </c>
      <c r="L626" s="1">
        <v>19.59</v>
      </c>
      <c r="M626" s="1">
        <v>176101.28</v>
      </c>
    </row>
    <row r="627" spans="3:13" x14ac:dyDescent="0.25">
      <c r="C627" s="1" t="s">
        <v>636</v>
      </c>
      <c r="D627" s="1" t="s">
        <v>1636</v>
      </c>
      <c r="E627" s="1" t="s">
        <v>2012</v>
      </c>
      <c r="F627" s="1">
        <v>43</v>
      </c>
      <c r="G627" s="1" t="s">
        <v>2016</v>
      </c>
      <c r="H627" s="1" t="s">
        <v>2021</v>
      </c>
      <c r="I627" s="1">
        <v>30</v>
      </c>
      <c r="J627" s="1" t="s">
        <v>2025</v>
      </c>
      <c r="K627" s="1">
        <v>134186</v>
      </c>
      <c r="L627" s="1">
        <v>10.4</v>
      </c>
      <c r="M627" s="1">
        <v>148142.54999999999</v>
      </c>
    </row>
    <row r="628" spans="3:13" x14ac:dyDescent="0.25">
      <c r="C628" s="1" t="s">
        <v>637</v>
      </c>
      <c r="D628" s="1" t="s">
        <v>1637</v>
      </c>
      <c r="E628" s="1" t="s">
        <v>2011</v>
      </c>
      <c r="F628" s="1">
        <v>28</v>
      </c>
      <c r="G628" s="1" t="s">
        <v>2018</v>
      </c>
      <c r="H628" s="1" t="s">
        <v>2019</v>
      </c>
      <c r="I628" s="1">
        <v>2</v>
      </c>
      <c r="J628" s="1" t="s">
        <v>2028</v>
      </c>
      <c r="K628" s="1">
        <v>92894</v>
      </c>
      <c r="L628" s="1">
        <v>12.17</v>
      </c>
      <c r="M628" s="1">
        <v>104197.35</v>
      </c>
    </row>
    <row r="629" spans="3:13" x14ac:dyDescent="0.25">
      <c r="C629" s="1" t="s">
        <v>638</v>
      </c>
      <c r="D629" s="1" t="s">
        <v>1638</v>
      </c>
      <c r="E629" s="1" t="s">
        <v>2012</v>
      </c>
      <c r="F629" s="1">
        <v>35</v>
      </c>
      <c r="G629" s="1" t="s">
        <v>2018</v>
      </c>
      <c r="H629" s="1" t="s">
        <v>2021</v>
      </c>
      <c r="I629" s="1">
        <v>9</v>
      </c>
      <c r="J629" s="1" t="s">
        <v>2024</v>
      </c>
      <c r="K629" s="1">
        <v>64635</v>
      </c>
      <c r="L629" s="1">
        <v>10.33</v>
      </c>
      <c r="M629" s="1">
        <v>71311.320000000007</v>
      </c>
    </row>
    <row r="630" spans="3:13" x14ac:dyDescent="0.25">
      <c r="C630" s="1" t="s">
        <v>639</v>
      </c>
      <c r="D630" s="1" t="s">
        <v>1639</v>
      </c>
      <c r="E630" s="1" t="s">
        <v>2011</v>
      </c>
      <c r="F630" s="1">
        <v>36</v>
      </c>
      <c r="G630" s="1" t="s">
        <v>2013</v>
      </c>
      <c r="H630" s="1" t="s">
        <v>2023</v>
      </c>
      <c r="I630" s="1">
        <v>28</v>
      </c>
      <c r="J630" s="1" t="s">
        <v>2027</v>
      </c>
      <c r="K630" s="1">
        <v>37465</v>
      </c>
      <c r="L630" s="1">
        <v>15.24</v>
      </c>
      <c r="M630" s="1">
        <v>43173.8</v>
      </c>
    </row>
    <row r="631" spans="3:13" x14ac:dyDescent="0.25">
      <c r="C631" s="1" t="s">
        <v>640</v>
      </c>
      <c r="D631" s="1" t="s">
        <v>1640</v>
      </c>
      <c r="E631" s="1" t="s">
        <v>2011</v>
      </c>
      <c r="F631" s="1">
        <v>28</v>
      </c>
      <c r="G631" s="1" t="s">
        <v>2013</v>
      </c>
      <c r="H631" s="1" t="s">
        <v>2019</v>
      </c>
      <c r="I631" s="1">
        <v>31</v>
      </c>
      <c r="J631" s="1" t="s">
        <v>2025</v>
      </c>
      <c r="K631" s="1">
        <v>86754</v>
      </c>
      <c r="L631" s="1">
        <v>14.93</v>
      </c>
      <c r="M631" s="1">
        <v>99709.39</v>
      </c>
    </row>
    <row r="632" spans="3:13" x14ac:dyDescent="0.25">
      <c r="C632" s="1" t="s">
        <v>641</v>
      </c>
      <c r="D632" s="1" t="s">
        <v>1641</v>
      </c>
      <c r="E632" s="1" t="s">
        <v>2011</v>
      </c>
      <c r="F632" s="1">
        <v>30</v>
      </c>
      <c r="G632" s="1" t="s">
        <v>2018</v>
      </c>
      <c r="H632" s="1" t="s">
        <v>2021</v>
      </c>
      <c r="I632" s="1">
        <v>34</v>
      </c>
      <c r="J632" s="1" t="s">
        <v>2025</v>
      </c>
      <c r="K632" s="1">
        <v>127975</v>
      </c>
      <c r="L632" s="1">
        <v>15.73</v>
      </c>
      <c r="M632" s="1">
        <v>148105.26</v>
      </c>
    </row>
    <row r="633" spans="3:13" x14ac:dyDescent="0.25">
      <c r="C633" s="1" t="s">
        <v>642</v>
      </c>
      <c r="D633" s="1" t="s">
        <v>1642</v>
      </c>
      <c r="E633" s="1" t="s">
        <v>2012</v>
      </c>
      <c r="F633" s="1">
        <v>29</v>
      </c>
      <c r="G633" s="1" t="s">
        <v>2013</v>
      </c>
      <c r="H633" s="1" t="s">
        <v>2020</v>
      </c>
      <c r="I633" s="1">
        <v>15</v>
      </c>
      <c r="J633" s="1" t="s">
        <v>2024</v>
      </c>
      <c r="K633" s="1">
        <v>122850</v>
      </c>
      <c r="L633" s="1">
        <v>9.02</v>
      </c>
      <c r="M633" s="1">
        <v>133933.71</v>
      </c>
    </row>
    <row r="634" spans="3:13" x14ac:dyDescent="0.25">
      <c r="C634" s="1" t="s">
        <v>643</v>
      </c>
      <c r="D634" s="1" t="s">
        <v>1643</v>
      </c>
      <c r="E634" s="1" t="s">
        <v>2011</v>
      </c>
      <c r="F634" s="1">
        <v>44</v>
      </c>
      <c r="G634" s="1" t="s">
        <v>2018</v>
      </c>
      <c r="H634" s="1" t="s">
        <v>2019</v>
      </c>
      <c r="I634" s="1">
        <v>25</v>
      </c>
      <c r="J634" s="1" t="s">
        <v>2027</v>
      </c>
      <c r="K634" s="1">
        <v>139765</v>
      </c>
      <c r="L634" s="1">
        <v>9.74</v>
      </c>
      <c r="M634" s="1">
        <v>153371.16</v>
      </c>
    </row>
    <row r="635" spans="3:13" x14ac:dyDescent="0.25">
      <c r="C635" s="1" t="s">
        <v>644</v>
      </c>
      <c r="D635" s="1" t="s">
        <v>1644</v>
      </c>
      <c r="E635" s="1" t="s">
        <v>2011</v>
      </c>
      <c r="F635" s="1">
        <v>50</v>
      </c>
      <c r="G635" s="1" t="s">
        <v>2017</v>
      </c>
      <c r="H635" s="1" t="s">
        <v>2020</v>
      </c>
      <c r="I635" s="1">
        <v>36</v>
      </c>
      <c r="J635" s="1" t="s">
        <v>2027</v>
      </c>
      <c r="K635" s="1">
        <v>115119</v>
      </c>
      <c r="L635" s="1">
        <v>6.88</v>
      </c>
      <c r="M635" s="1">
        <v>123037.77</v>
      </c>
    </row>
    <row r="636" spans="3:13" x14ac:dyDescent="0.25">
      <c r="C636" s="1" t="s">
        <v>645</v>
      </c>
      <c r="D636" s="1" t="s">
        <v>1645</v>
      </c>
      <c r="E636" s="1" t="s">
        <v>2012</v>
      </c>
      <c r="F636" s="1">
        <v>39</v>
      </c>
      <c r="G636" s="1" t="s">
        <v>2018</v>
      </c>
      <c r="H636" s="1" t="s">
        <v>2022</v>
      </c>
      <c r="I636" s="1">
        <v>8</v>
      </c>
      <c r="J636" s="1" t="s">
        <v>2024</v>
      </c>
      <c r="K636" s="1">
        <v>122691</v>
      </c>
      <c r="L636" s="1">
        <v>14.83</v>
      </c>
      <c r="M636" s="1">
        <v>140889.32999999999</v>
      </c>
    </row>
    <row r="637" spans="3:13" x14ac:dyDescent="0.25">
      <c r="C637" s="1" t="s">
        <v>646</v>
      </c>
      <c r="D637" s="1" t="s">
        <v>1646</v>
      </c>
      <c r="E637" s="1" t="s">
        <v>2012</v>
      </c>
      <c r="F637" s="1">
        <v>52</v>
      </c>
      <c r="G637" s="1" t="s">
        <v>2015</v>
      </c>
      <c r="H637" s="1" t="s">
        <v>2019</v>
      </c>
      <c r="I637" s="1">
        <v>9</v>
      </c>
      <c r="J637" s="1" t="s">
        <v>2026</v>
      </c>
      <c r="K637" s="1">
        <v>68871</v>
      </c>
      <c r="L637" s="1">
        <v>5.6</v>
      </c>
      <c r="M637" s="1">
        <v>72725.679999999993</v>
      </c>
    </row>
    <row r="638" spans="3:13" x14ac:dyDescent="0.25">
      <c r="C638" s="1" t="s">
        <v>647</v>
      </c>
      <c r="D638" s="1" t="s">
        <v>1647</v>
      </c>
      <c r="E638" s="1" t="s">
        <v>2011</v>
      </c>
      <c r="F638" s="1">
        <v>51</v>
      </c>
      <c r="G638" s="1" t="s">
        <v>2013</v>
      </c>
      <c r="H638" s="1" t="s">
        <v>2020</v>
      </c>
      <c r="I638" s="1">
        <v>37</v>
      </c>
      <c r="J638" s="1" t="s">
        <v>2025</v>
      </c>
      <c r="K638" s="1">
        <v>92874</v>
      </c>
      <c r="L638" s="1">
        <v>13.97</v>
      </c>
      <c r="M638" s="1">
        <v>105844.07</v>
      </c>
    </row>
    <row r="639" spans="3:13" x14ac:dyDescent="0.25">
      <c r="C639" s="1" t="s">
        <v>648</v>
      </c>
      <c r="D639" s="1" t="s">
        <v>1648</v>
      </c>
      <c r="E639" s="1" t="s">
        <v>2011</v>
      </c>
      <c r="F639" s="1">
        <v>56</v>
      </c>
      <c r="G639" s="1" t="s">
        <v>2018</v>
      </c>
      <c r="H639" s="1" t="s">
        <v>2023</v>
      </c>
      <c r="I639" s="1">
        <v>39</v>
      </c>
      <c r="J639" s="1" t="s">
        <v>2025</v>
      </c>
      <c r="K639" s="1">
        <v>107733</v>
      </c>
      <c r="L639" s="1">
        <v>18.05</v>
      </c>
      <c r="M639" s="1">
        <v>127173.89</v>
      </c>
    </row>
    <row r="640" spans="3:13" x14ac:dyDescent="0.25">
      <c r="C640" s="1" t="s">
        <v>649</v>
      </c>
      <c r="D640" s="1" t="s">
        <v>1649</v>
      </c>
      <c r="E640" s="1" t="s">
        <v>2012</v>
      </c>
      <c r="F640" s="1">
        <v>39</v>
      </c>
      <c r="G640" s="1" t="s">
        <v>2018</v>
      </c>
      <c r="H640" s="1" t="s">
        <v>2023</v>
      </c>
      <c r="I640" s="1">
        <v>32</v>
      </c>
      <c r="J640" s="1" t="s">
        <v>2028</v>
      </c>
      <c r="K640" s="1">
        <v>59511</v>
      </c>
      <c r="L640" s="1">
        <v>18.36</v>
      </c>
      <c r="M640" s="1">
        <v>70438.7</v>
      </c>
    </row>
    <row r="641" spans="3:13" x14ac:dyDescent="0.25">
      <c r="C641" s="1" t="s">
        <v>650</v>
      </c>
      <c r="D641" s="1" t="s">
        <v>1650</v>
      </c>
      <c r="E641" s="1" t="s">
        <v>2012</v>
      </c>
      <c r="F641" s="1">
        <v>38</v>
      </c>
      <c r="G641" s="1" t="s">
        <v>2013</v>
      </c>
      <c r="H641" s="1" t="s">
        <v>2022</v>
      </c>
      <c r="I641" s="1">
        <v>17</v>
      </c>
      <c r="J641" s="1" t="s">
        <v>2024</v>
      </c>
      <c r="K641" s="1">
        <v>110960</v>
      </c>
      <c r="L641" s="1">
        <v>11.74</v>
      </c>
      <c r="M641" s="1">
        <v>123981.78</v>
      </c>
    </row>
    <row r="642" spans="3:13" x14ac:dyDescent="0.25">
      <c r="C642" s="1" t="s">
        <v>651</v>
      </c>
      <c r="D642" s="1" t="s">
        <v>1651</v>
      </c>
      <c r="E642" s="1" t="s">
        <v>2012</v>
      </c>
      <c r="F642" s="1">
        <v>35</v>
      </c>
      <c r="G642" s="1" t="s">
        <v>2017</v>
      </c>
      <c r="H642" s="1" t="s">
        <v>2019</v>
      </c>
      <c r="I642" s="1">
        <v>35</v>
      </c>
      <c r="J642" s="1" t="s">
        <v>2028</v>
      </c>
      <c r="K642" s="1">
        <v>78821</v>
      </c>
      <c r="L642" s="1">
        <v>11.89</v>
      </c>
      <c r="M642" s="1">
        <v>88192.47</v>
      </c>
    </row>
    <row r="643" spans="3:13" x14ac:dyDescent="0.25">
      <c r="C643" s="1" t="s">
        <v>652</v>
      </c>
      <c r="D643" s="1" t="s">
        <v>1652</v>
      </c>
      <c r="E643" s="1" t="s">
        <v>2012</v>
      </c>
      <c r="F643" s="1">
        <v>52</v>
      </c>
      <c r="G643" s="1" t="s">
        <v>2017</v>
      </c>
      <c r="H643" s="1" t="s">
        <v>2019</v>
      </c>
      <c r="I643" s="1">
        <v>37</v>
      </c>
      <c r="J643" s="1" t="s">
        <v>2028</v>
      </c>
      <c r="K643" s="1">
        <v>95776</v>
      </c>
      <c r="L643" s="1">
        <v>6.15</v>
      </c>
      <c r="M643" s="1">
        <v>101670.57</v>
      </c>
    </row>
    <row r="644" spans="3:13" x14ac:dyDescent="0.25">
      <c r="C644" s="1" t="s">
        <v>653</v>
      </c>
      <c r="D644" s="1" t="s">
        <v>1653</v>
      </c>
      <c r="E644" s="1" t="s">
        <v>2012</v>
      </c>
      <c r="F644" s="1">
        <v>45</v>
      </c>
      <c r="G644" s="1" t="s">
        <v>2013</v>
      </c>
      <c r="H644" s="1" t="s">
        <v>2019</v>
      </c>
      <c r="I644" s="1">
        <v>19</v>
      </c>
      <c r="J644" s="1" t="s">
        <v>2027</v>
      </c>
      <c r="K644" s="1">
        <v>148128</v>
      </c>
      <c r="L644" s="1">
        <v>15.06</v>
      </c>
      <c r="M644" s="1">
        <v>170438.26</v>
      </c>
    </row>
    <row r="645" spans="3:13" x14ac:dyDescent="0.25">
      <c r="C645" s="1" t="s">
        <v>654</v>
      </c>
      <c r="D645" s="1" t="s">
        <v>1654</v>
      </c>
      <c r="E645" s="1" t="s">
        <v>2011</v>
      </c>
      <c r="F645" s="1">
        <v>56</v>
      </c>
      <c r="G645" s="1" t="s">
        <v>2014</v>
      </c>
      <c r="H645" s="1" t="s">
        <v>2022</v>
      </c>
      <c r="I645" s="1">
        <v>29</v>
      </c>
      <c r="J645" s="1" t="s">
        <v>2025</v>
      </c>
      <c r="K645" s="1">
        <v>100167</v>
      </c>
      <c r="L645" s="1">
        <v>17.32</v>
      </c>
      <c r="M645" s="1">
        <v>117514.81</v>
      </c>
    </row>
    <row r="646" spans="3:13" x14ac:dyDescent="0.25">
      <c r="C646" s="1" t="s">
        <v>655</v>
      </c>
      <c r="D646" s="1" t="s">
        <v>1655</v>
      </c>
      <c r="E646" s="1" t="s">
        <v>2012</v>
      </c>
      <c r="F646" s="1">
        <v>55</v>
      </c>
      <c r="G646" s="1" t="s">
        <v>2013</v>
      </c>
      <c r="H646" s="1" t="s">
        <v>2019</v>
      </c>
      <c r="I646" s="1">
        <v>7</v>
      </c>
      <c r="J646" s="1" t="s">
        <v>2028</v>
      </c>
      <c r="K646" s="1">
        <v>105135</v>
      </c>
      <c r="L646" s="1">
        <v>8.67</v>
      </c>
      <c r="M646" s="1">
        <v>114250.02</v>
      </c>
    </row>
    <row r="647" spans="3:13" x14ac:dyDescent="0.25">
      <c r="C647" s="1" t="s">
        <v>656</v>
      </c>
      <c r="D647" s="1" t="s">
        <v>1656</v>
      </c>
      <c r="E647" s="1" t="s">
        <v>2011</v>
      </c>
      <c r="F647" s="1">
        <v>24</v>
      </c>
      <c r="G647" s="1" t="s">
        <v>2013</v>
      </c>
      <c r="H647" s="1" t="s">
        <v>2023</v>
      </c>
      <c r="I647" s="1">
        <v>28</v>
      </c>
      <c r="J647" s="1" t="s">
        <v>2027</v>
      </c>
      <c r="K647" s="1">
        <v>74462</v>
      </c>
      <c r="L647" s="1">
        <v>11.32</v>
      </c>
      <c r="M647" s="1">
        <v>82890.740000000005</v>
      </c>
    </row>
    <row r="648" spans="3:13" x14ac:dyDescent="0.25">
      <c r="C648" s="1" t="s">
        <v>657</v>
      </c>
      <c r="D648" s="1" t="s">
        <v>1657</v>
      </c>
      <c r="E648" s="1" t="s">
        <v>2011</v>
      </c>
      <c r="F648" s="1">
        <v>58</v>
      </c>
      <c r="G648" s="1" t="s">
        <v>2017</v>
      </c>
      <c r="H648" s="1" t="s">
        <v>2020</v>
      </c>
      <c r="I648" s="1">
        <v>9</v>
      </c>
      <c r="J648" s="1" t="s">
        <v>2024</v>
      </c>
      <c r="K648" s="1">
        <v>91382</v>
      </c>
      <c r="L648" s="1">
        <v>17.579999999999998</v>
      </c>
      <c r="M648" s="1">
        <v>107449.32</v>
      </c>
    </row>
    <row r="649" spans="3:13" x14ac:dyDescent="0.25">
      <c r="C649" s="1" t="s">
        <v>658</v>
      </c>
      <c r="D649" s="1" t="s">
        <v>1658</v>
      </c>
      <c r="E649" s="1" t="s">
        <v>2011</v>
      </c>
      <c r="F649" s="1">
        <v>47</v>
      </c>
      <c r="G649" s="1" t="s">
        <v>2017</v>
      </c>
      <c r="H649" s="1" t="s">
        <v>2023</v>
      </c>
      <c r="I649" s="1">
        <v>28</v>
      </c>
      <c r="J649" s="1" t="s">
        <v>2028</v>
      </c>
      <c r="K649" s="1">
        <v>120194</v>
      </c>
      <c r="L649" s="1">
        <v>18.16</v>
      </c>
      <c r="M649" s="1">
        <v>142017.39000000001</v>
      </c>
    </row>
    <row r="650" spans="3:13" x14ac:dyDescent="0.25">
      <c r="C650" s="1" t="s">
        <v>659</v>
      </c>
      <c r="D650" s="1" t="s">
        <v>1659</v>
      </c>
      <c r="E650" s="1" t="s">
        <v>2012</v>
      </c>
      <c r="F650" s="1">
        <v>44</v>
      </c>
      <c r="G650" s="1" t="s">
        <v>2013</v>
      </c>
      <c r="H650" s="1" t="s">
        <v>2023</v>
      </c>
      <c r="I650" s="1">
        <v>6</v>
      </c>
      <c r="J650" s="1" t="s">
        <v>2025</v>
      </c>
      <c r="K650" s="1">
        <v>133381</v>
      </c>
      <c r="L650" s="1">
        <v>8.65</v>
      </c>
      <c r="M650" s="1">
        <v>144915.39000000001</v>
      </c>
    </row>
    <row r="651" spans="3:13" x14ac:dyDescent="0.25">
      <c r="C651" s="1" t="s">
        <v>660</v>
      </c>
      <c r="D651" s="1" t="s">
        <v>1660</v>
      </c>
      <c r="E651" s="1" t="s">
        <v>2011</v>
      </c>
      <c r="F651" s="1">
        <v>36</v>
      </c>
      <c r="G651" s="1" t="s">
        <v>2013</v>
      </c>
      <c r="H651" s="1" t="s">
        <v>2020</v>
      </c>
      <c r="I651" s="1">
        <v>29</v>
      </c>
      <c r="J651" s="1" t="s">
        <v>2028</v>
      </c>
      <c r="K651" s="1">
        <v>62574</v>
      </c>
      <c r="L651" s="1">
        <v>13.26</v>
      </c>
      <c r="M651" s="1">
        <v>70870.41</v>
      </c>
    </row>
    <row r="652" spans="3:13" x14ac:dyDescent="0.25">
      <c r="C652" s="1" t="s">
        <v>661</v>
      </c>
      <c r="D652" s="1" t="s">
        <v>1661</v>
      </c>
      <c r="E652" s="1" t="s">
        <v>2011</v>
      </c>
      <c r="F652" s="1">
        <v>25</v>
      </c>
      <c r="G652" s="1" t="s">
        <v>2013</v>
      </c>
      <c r="H652" s="1" t="s">
        <v>2023</v>
      </c>
      <c r="I652" s="1">
        <v>17</v>
      </c>
      <c r="J652" s="1" t="s">
        <v>2024</v>
      </c>
      <c r="K652" s="1">
        <v>132072</v>
      </c>
      <c r="L652" s="1">
        <v>7.89</v>
      </c>
      <c r="M652" s="1">
        <v>142489.04</v>
      </c>
    </row>
    <row r="653" spans="3:13" x14ac:dyDescent="0.25">
      <c r="C653" s="1" t="s">
        <v>662</v>
      </c>
      <c r="D653" s="1" t="s">
        <v>1662</v>
      </c>
      <c r="E653" s="1" t="s">
        <v>2012</v>
      </c>
      <c r="F653" s="1">
        <v>50</v>
      </c>
      <c r="G653" s="1" t="s">
        <v>2017</v>
      </c>
      <c r="H653" s="1" t="s">
        <v>2022</v>
      </c>
      <c r="I653" s="1">
        <v>16</v>
      </c>
      <c r="J653" s="1" t="s">
        <v>2028</v>
      </c>
      <c r="K653" s="1">
        <v>71910</v>
      </c>
      <c r="L653" s="1">
        <v>6.53</v>
      </c>
      <c r="M653" s="1">
        <v>76604.42</v>
      </c>
    </row>
    <row r="654" spans="3:13" x14ac:dyDescent="0.25">
      <c r="C654" s="1" t="s">
        <v>663</v>
      </c>
      <c r="D654" s="1" t="s">
        <v>1663</v>
      </c>
      <c r="E654" s="1" t="s">
        <v>2011</v>
      </c>
      <c r="F654" s="1">
        <v>43</v>
      </c>
      <c r="G654" s="1" t="s">
        <v>2013</v>
      </c>
      <c r="H654" s="1" t="s">
        <v>2020</v>
      </c>
      <c r="I654" s="1">
        <v>23</v>
      </c>
      <c r="J654" s="1" t="s">
        <v>2025</v>
      </c>
      <c r="K654" s="1">
        <v>103531</v>
      </c>
      <c r="L654" s="1">
        <v>18.670000000000002</v>
      </c>
      <c r="M654" s="1">
        <v>122856.93</v>
      </c>
    </row>
    <row r="655" spans="3:13" x14ac:dyDescent="0.25">
      <c r="C655" s="1" t="s">
        <v>664</v>
      </c>
      <c r="D655" s="1" t="s">
        <v>1664</v>
      </c>
      <c r="E655" s="1" t="s">
        <v>2011</v>
      </c>
      <c r="F655" s="1">
        <v>46</v>
      </c>
      <c r="G655" s="1" t="s">
        <v>2013</v>
      </c>
      <c r="H655" s="1" t="s">
        <v>2023</v>
      </c>
      <c r="I655" s="1">
        <v>31</v>
      </c>
      <c r="J655" s="1" t="s">
        <v>2027</v>
      </c>
      <c r="K655" s="1">
        <v>55186</v>
      </c>
      <c r="L655" s="1">
        <v>17.309999999999999</v>
      </c>
      <c r="M655" s="1">
        <v>64737.38</v>
      </c>
    </row>
    <row r="656" spans="3:13" x14ac:dyDescent="0.25">
      <c r="C656" s="1" t="s">
        <v>665</v>
      </c>
      <c r="D656" s="1" t="s">
        <v>1665</v>
      </c>
      <c r="E656" s="1" t="s">
        <v>2012</v>
      </c>
      <c r="F656" s="1">
        <v>34</v>
      </c>
      <c r="G656" s="1" t="s">
        <v>2016</v>
      </c>
      <c r="H656" s="1" t="s">
        <v>2021</v>
      </c>
      <c r="I656" s="1">
        <v>3</v>
      </c>
      <c r="J656" s="1" t="s">
        <v>2025</v>
      </c>
      <c r="K656" s="1">
        <v>124781</v>
      </c>
      <c r="L656" s="1">
        <v>16.399999999999999</v>
      </c>
      <c r="M656" s="1">
        <v>145245.74</v>
      </c>
    </row>
    <row r="657" spans="3:13" x14ac:dyDescent="0.25">
      <c r="C657" s="1" t="s">
        <v>666</v>
      </c>
      <c r="D657" s="1" t="s">
        <v>1666</v>
      </c>
      <c r="E657" s="1" t="s">
        <v>2011</v>
      </c>
      <c r="F657" s="1">
        <v>39</v>
      </c>
      <c r="G657" s="1" t="s">
        <v>2014</v>
      </c>
      <c r="H657" s="1" t="s">
        <v>2023</v>
      </c>
      <c r="I657" s="1">
        <v>21</v>
      </c>
      <c r="J657" s="1" t="s">
        <v>2027</v>
      </c>
      <c r="K657" s="1">
        <v>52813</v>
      </c>
      <c r="L657" s="1">
        <v>5.73</v>
      </c>
      <c r="M657" s="1">
        <v>55839.97</v>
      </c>
    </row>
    <row r="658" spans="3:13" x14ac:dyDescent="0.25">
      <c r="C658" s="1" t="s">
        <v>667</v>
      </c>
      <c r="D658" s="1" t="s">
        <v>1667</v>
      </c>
      <c r="E658" s="1" t="s">
        <v>2011</v>
      </c>
      <c r="F658" s="1">
        <v>54</v>
      </c>
      <c r="G658" s="1" t="s">
        <v>2015</v>
      </c>
      <c r="H658" s="1" t="s">
        <v>2022</v>
      </c>
      <c r="I658" s="1">
        <v>26</v>
      </c>
      <c r="J658" s="1" t="s">
        <v>2026</v>
      </c>
      <c r="K658" s="1">
        <v>108812</v>
      </c>
      <c r="L658" s="1">
        <v>17.66</v>
      </c>
      <c r="M658" s="1">
        <v>128023.77</v>
      </c>
    </row>
    <row r="659" spans="3:13" x14ac:dyDescent="0.25">
      <c r="C659" s="1" t="s">
        <v>668</v>
      </c>
      <c r="D659" s="1" t="s">
        <v>1668</v>
      </c>
      <c r="E659" s="1" t="s">
        <v>2011</v>
      </c>
      <c r="F659" s="1">
        <v>37</v>
      </c>
      <c r="G659" s="1" t="s">
        <v>2014</v>
      </c>
      <c r="H659" s="1" t="s">
        <v>2019</v>
      </c>
      <c r="I659" s="1">
        <v>36</v>
      </c>
      <c r="J659" s="1" t="s">
        <v>2025</v>
      </c>
      <c r="K659" s="1">
        <v>115525</v>
      </c>
      <c r="L659" s="1">
        <v>11.57</v>
      </c>
      <c r="M659" s="1">
        <v>128892.01</v>
      </c>
    </row>
    <row r="660" spans="3:13" x14ac:dyDescent="0.25">
      <c r="C660" s="1" t="s">
        <v>669</v>
      </c>
      <c r="D660" s="1" t="s">
        <v>1669</v>
      </c>
      <c r="E660" s="1" t="s">
        <v>2012</v>
      </c>
      <c r="F660" s="1">
        <v>23</v>
      </c>
      <c r="G660" s="1" t="s">
        <v>2016</v>
      </c>
      <c r="H660" s="1" t="s">
        <v>2023</v>
      </c>
      <c r="I660" s="1">
        <v>37</v>
      </c>
      <c r="J660" s="1" t="s">
        <v>2025</v>
      </c>
      <c r="K660" s="1">
        <v>108282</v>
      </c>
      <c r="L660" s="1">
        <v>10.14</v>
      </c>
      <c r="M660" s="1">
        <v>119257.38</v>
      </c>
    </row>
    <row r="661" spans="3:13" x14ac:dyDescent="0.25">
      <c r="C661" s="1" t="s">
        <v>670</v>
      </c>
      <c r="D661" s="1" t="s">
        <v>1670</v>
      </c>
      <c r="E661" s="1" t="s">
        <v>2012</v>
      </c>
      <c r="F661" s="1">
        <v>56</v>
      </c>
      <c r="G661" s="1" t="s">
        <v>2015</v>
      </c>
      <c r="H661" s="1" t="s">
        <v>2019</v>
      </c>
      <c r="I661" s="1">
        <v>22</v>
      </c>
      <c r="J661" s="1" t="s">
        <v>2024</v>
      </c>
      <c r="K661" s="1">
        <v>139779</v>
      </c>
      <c r="L661" s="1">
        <v>13.2</v>
      </c>
      <c r="M661" s="1">
        <v>158225.84</v>
      </c>
    </row>
    <row r="662" spans="3:13" x14ac:dyDescent="0.25">
      <c r="C662" s="1" t="s">
        <v>671</v>
      </c>
      <c r="D662" s="1" t="s">
        <v>1671</v>
      </c>
      <c r="E662" s="1" t="s">
        <v>2012</v>
      </c>
      <c r="F662" s="1">
        <v>55</v>
      </c>
      <c r="G662" s="1" t="s">
        <v>2013</v>
      </c>
      <c r="H662" s="1" t="s">
        <v>2021</v>
      </c>
      <c r="I662" s="1">
        <v>12</v>
      </c>
      <c r="J662" s="1" t="s">
        <v>2028</v>
      </c>
      <c r="K662" s="1">
        <v>48557</v>
      </c>
      <c r="L662" s="1">
        <v>6.37</v>
      </c>
      <c r="M662" s="1">
        <v>51650.23</v>
      </c>
    </row>
    <row r="663" spans="3:13" x14ac:dyDescent="0.25">
      <c r="C663" s="1" t="s">
        <v>672</v>
      </c>
      <c r="D663" s="1" t="s">
        <v>1672</v>
      </c>
      <c r="E663" s="1" t="s">
        <v>2011</v>
      </c>
      <c r="F663" s="1">
        <v>51</v>
      </c>
      <c r="G663" s="1" t="s">
        <v>2016</v>
      </c>
      <c r="H663" s="1" t="s">
        <v>2023</v>
      </c>
      <c r="I663" s="1">
        <v>13</v>
      </c>
      <c r="J663" s="1" t="s">
        <v>2027</v>
      </c>
      <c r="K663" s="1">
        <v>58060</v>
      </c>
      <c r="L663" s="1">
        <v>16.350000000000001</v>
      </c>
      <c r="M663" s="1">
        <v>67552.63</v>
      </c>
    </row>
    <row r="664" spans="3:13" x14ac:dyDescent="0.25">
      <c r="C664" s="1" t="s">
        <v>673</v>
      </c>
      <c r="D664" s="1" t="s">
        <v>1673</v>
      </c>
      <c r="E664" s="1" t="s">
        <v>2011</v>
      </c>
      <c r="F664" s="1">
        <v>34</v>
      </c>
      <c r="G664" s="1" t="s">
        <v>2013</v>
      </c>
      <c r="H664" s="1" t="s">
        <v>2020</v>
      </c>
      <c r="I664" s="1">
        <v>11</v>
      </c>
      <c r="J664" s="1" t="s">
        <v>2027</v>
      </c>
      <c r="K664" s="1">
        <v>88866</v>
      </c>
      <c r="L664" s="1">
        <v>13.74</v>
      </c>
      <c r="M664" s="1">
        <v>101073.1</v>
      </c>
    </row>
    <row r="665" spans="3:13" x14ac:dyDescent="0.25">
      <c r="C665" s="1" t="s">
        <v>674</v>
      </c>
      <c r="D665" s="1" t="s">
        <v>1674</v>
      </c>
      <c r="E665" s="1" t="s">
        <v>2012</v>
      </c>
      <c r="F665" s="1">
        <v>34</v>
      </c>
      <c r="G665" s="1" t="s">
        <v>2017</v>
      </c>
      <c r="H665" s="1" t="s">
        <v>2019</v>
      </c>
      <c r="I665" s="1">
        <v>16</v>
      </c>
      <c r="J665" s="1" t="s">
        <v>2024</v>
      </c>
      <c r="K665" s="1">
        <v>102104</v>
      </c>
      <c r="L665" s="1">
        <v>7.8</v>
      </c>
      <c r="M665" s="1">
        <v>110066.94</v>
      </c>
    </row>
    <row r="666" spans="3:13" x14ac:dyDescent="0.25">
      <c r="C666" s="1" t="s">
        <v>675</v>
      </c>
      <c r="D666" s="1" t="s">
        <v>1675</v>
      </c>
      <c r="E666" s="1" t="s">
        <v>2011</v>
      </c>
      <c r="F666" s="1">
        <v>39</v>
      </c>
      <c r="G666" s="1" t="s">
        <v>2018</v>
      </c>
      <c r="H666" s="1" t="s">
        <v>2021</v>
      </c>
      <c r="I666" s="1">
        <v>8</v>
      </c>
      <c r="J666" s="1" t="s">
        <v>2024</v>
      </c>
      <c r="K666" s="1">
        <v>130905</v>
      </c>
      <c r="L666" s="1">
        <v>7.82</v>
      </c>
      <c r="M666" s="1">
        <v>141146.32999999999</v>
      </c>
    </row>
    <row r="667" spans="3:13" x14ac:dyDescent="0.25">
      <c r="C667" s="1" t="s">
        <v>676</v>
      </c>
      <c r="D667" s="1" t="s">
        <v>1676</v>
      </c>
      <c r="E667" s="1" t="s">
        <v>2011</v>
      </c>
      <c r="F667" s="1">
        <v>53</v>
      </c>
      <c r="G667" s="1" t="s">
        <v>2016</v>
      </c>
      <c r="H667" s="1" t="s">
        <v>2020</v>
      </c>
      <c r="I667" s="1">
        <v>2</v>
      </c>
      <c r="J667" s="1" t="s">
        <v>2028</v>
      </c>
      <c r="K667" s="1">
        <v>114577</v>
      </c>
      <c r="L667" s="1">
        <v>7.76</v>
      </c>
      <c r="M667" s="1">
        <v>123472.45</v>
      </c>
    </row>
    <row r="668" spans="3:13" x14ac:dyDescent="0.25">
      <c r="C668" s="1" t="s">
        <v>677</v>
      </c>
      <c r="D668" s="1" t="s">
        <v>1677</v>
      </c>
      <c r="E668" s="1" t="s">
        <v>2012</v>
      </c>
      <c r="F668" s="1">
        <v>53</v>
      </c>
      <c r="G668" s="1" t="s">
        <v>2017</v>
      </c>
      <c r="H668" s="1" t="s">
        <v>2020</v>
      </c>
      <c r="I668" s="1">
        <v>30</v>
      </c>
      <c r="J668" s="1" t="s">
        <v>2028</v>
      </c>
      <c r="K668" s="1">
        <v>36080</v>
      </c>
      <c r="L668" s="1">
        <v>5.86</v>
      </c>
      <c r="M668" s="1">
        <v>38192.5</v>
      </c>
    </row>
    <row r="669" spans="3:13" x14ac:dyDescent="0.25">
      <c r="C669" s="1" t="s">
        <v>678</v>
      </c>
      <c r="D669" s="1" t="s">
        <v>1678</v>
      </c>
      <c r="E669" s="1" t="s">
        <v>2012</v>
      </c>
      <c r="F669" s="1">
        <v>56</v>
      </c>
      <c r="G669" s="1" t="s">
        <v>2016</v>
      </c>
      <c r="H669" s="1" t="s">
        <v>2020</v>
      </c>
      <c r="I669" s="1">
        <v>30</v>
      </c>
      <c r="J669" s="1" t="s">
        <v>2025</v>
      </c>
      <c r="K669" s="1">
        <v>43854</v>
      </c>
      <c r="L669" s="1">
        <v>13.82</v>
      </c>
      <c r="M669" s="1">
        <v>49913.3</v>
      </c>
    </row>
    <row r="670" spans="3:13" x14ac:dyDescent="0.25">
      <c r="C670" s="1" t="s">
        <v>679</v>
      </c>
      <c r="D670" s="1" t="s">
        <v>1679</v>
      </c>
      <c r="E670" s="1" t="s">
        <v>2011</v>
      </c>
      <c r="F670" s="1">
        <v>50</v>
      </c>
      <c r="G670" s="1" t="s">
        <v>2016</v>
      </c>
      <c r="H670" s="1" t="s">
        <v>2020</v>
      </c>
      <c r="I670" s="1">
        <v>12</v>
      </c>
      <c r="J670" s="1" t="s">
        <v>2026</v>
      </c>
      <c r="K670" s="1">
        <v>97695</v>
      </c>
      <c r="L670" s="1">
        <v>17.61</v>
      </c>
      <c r="M670" s="1">
        <v>114894.42</v>
      </c>
    </row>
    <row r="671" spans="3:13" x14ac:dyDescent="0.25">
      <c r="C671" s="1" t="s">
        <v>680</v>
      </c>
      <c r="D671" s="1" t="s">
        <v>1680</v>
      </c>
      <c r="E671" s="1" t="s">
        <v>2011</v>
      </c>
      <c r="F671" s="1">
        <v>50</v>
      </c>
      <c r="G671" s="1" t="s">
        <v>2017</v>
      </c>
      <c r="H671" s="1" t="s">
        <v>2023</v>
      </c>
      <c r="I671" s="1">
        <v>10</v>
      </c>
      <c r="J671" s="1" t="s">
        <v>2028</v>
      </c>
      <c r="K671" s="1">
        <v>57025</v>
      </c>
      <c r="L671" s="1">
        <v>5.26</v>
      </c>
      <c r="M671" s="1">
        <v>60025.93</v>
      </c>
    </row>
    <row r="672" spans="3:13" x14ac:dyDescent="0.25">
      <c r="C672" s="1" t="s">
        <v>681</v>
      </c>
      <c r="D672" s="1" t="s">
        <v>1681</v>
      </c>
      <c r="E672" s="1" t="s">
        <v>2011</v>
      </c>
      <c r="F672" s="1">
        <v>37</v>
      </c>
      <c r="G672" s="1" t="s">
        <v>2015</v>
      </c>
      <c r="H672" s="1" t="s">
        <v>2023</v>
      </c>
      <c r="I672" s="1">
        <v>11</v>
      </c>
      <c r="J672" s="1" t="s">
        <v>2024</v>
      </c>
      <c r="K672" s="1">
        <v>82982</v>
      </c>
      <c r="L672" s="1">
        <v>5.74</v>
      </c>
      <c r="M672" s="1">
        <v>87741.08</v>
      </c>
    </row>
    <row r="673" spans="3:13" x14ac:dyDescent="0.25">
      <c r="C673" s="1" t="s">
        <v>682</v>
      </c>
      <c r="D673" s="1" t="s">
        <v>1682</v>
      </c>
      <c r="E673" s="1" t="s">
        <v>2012</v>
      </c>
      <c r="F673" s="1">
        <v>31</v>
      </c>
      <c r="G673" s="1" t="s">
        <v>2014</v>
      </c>
      <c r="H673" s="1" t="s">
        <v>2023</v>
      </c>
      <c r="I673" s="1">
        <v>15</v>
      </c>
      <c r="J673" s="1" t="s">
        <v>2028</v>
      </c>
      <c r="K673" s="1">
        <v>71081</v>
      </c>
      <c r="L673" s="1">
        <v>13.59</v>
      </c>
      <c r="M673" s="1">
        <v>80742.009999999995</v>
      </c>
    </row>
    <row r="674" spans="3:13" x14ac:dyDescent="0.25">
      <c r="C674" s="1" t="s">
        <v>683</v>
      </c>
      <c r="D674" s="1" t="s">
        <v>1683</v>
      </c>
      <c r="E674" s="1" t="s">
        <v>2012</v>
      </c>
      <c r="F674" s="1">
        <v>51</v>
      </c>
      <c r="G674" s="1" t="s">
        <v>2013</v>
      </c>
      <c r="H674" s="1" t="s">
        <v>2021</v>
      </c>
      <c r="I674" s="1">
        <v>16</v>
      </c>
      <c r="J674" s="1" t="s">
        <v>2027</v>
      </c>
      <c r="K674" s="1">
        <v>34368</v>
      </c>
      <c r="L674" s="1">
        <v>17.29</v>
      </c>
      <c r="M674" s="1">
        <v>40311.06</v>
      </c>
    </row>
    <row r="675" spans="3:13" x14ac:dyDescent="0.25">
      <c r="C675" s="1" t="s">
        <v>684</v>
      </c>
      <c r="D675" s="1" t="s">
        <v>1684</v>
      </c>
      <c r="E675" s="1" t="s">
        <v>2012</v>
      </c>
      <c r="F675" s="1">
        <v>46</v>
      </c>
      <c r="G675" s="1" t="s">
        <v>2016</v>
      </c>
      <c r="H675" s="1" t="s">
        <v>2021</v>
      </c>
      <c r="I675" s="1">
        <v>17</v>
      </c>
      <c r="J675" s="1" t="s">
        <v>2026</v>
      </c>
      <c r="K675" s="1">
        <v>129621</v>
      </c>
      <c r="L675" s="1">
        <v>9.9</v>
      </c>
      <c r="M675" s="1">
        <v>142454.88</v>
      </c>
    </row>
    <row r="676" spans="3:13" x14ac:dyDescent="0.25">
      <c r="C676" s="1" t="s">
        <v>685</v>
      </c>
      <c r="D676" s="1" t="s">
        <v>1685</v>
      </c>
      <c r="E676" s="1" t="s">
        <v>2012</v>
      </c>
      <c r="F676" s="1">
        <v>41</v>
      </c>
      <c r="G676" s="1" t="s">
        <v>2013</v>
      </c>
      <c r="H676" s="1" t="s">
        <v>2021</v>
      </c>
      <c r="I676" s="1">
        <v>26</v>
      </c>
      <c r="J676" s="1" t="s">
        <v>2025</v>
      </c>
      <c r="K676" s="1">
        <v>149181</v>
      </c>
      <c r="L676" s="1">
        <v>10.24</v>
      </c>
      <c r="M676" s="1">
        <v>164463.42000000001</v>
      </c>
    </row>
    <row r="677" spans="3:13" x14ac:dyDescent="0.25">
      <c r="C677" s="1" t="s">
        <v>686</v>
      </c>
      <c r="D677" s="1" t="s">
        <v>1686</v>
      </c>
      <c r="E677" s="1" t="s">
        <v>2011</v>
      </c>
      <c r="F677" s="1">
        <v>26</v>
      </c>
      <c r="G677" s="1" t="s">
        <v>2018</v>
      </c>
      <c r="H677" s="1" t="s">
        <v>2022</v>
      </c>
      <c r="I677" s="1">
        <v>2</v>
      </c>
      <c r="J677" s="1" t="s">
        <v>2027</v>
      </c>
      <c r="K677" s="1">
        <v>57094</v>
      </c>
      <c r="L677" s="1">
        <v>13.95</v>
      </c>
      <c r="M677" s="1">
        <v>65055.87</v>
      </c>
    </row>
    <row r="678" spans="3:13" x14ac:dyDescent="0.25">
      <c r="C678" s="1" t="s">
        <v>687</v>
      </c>
      <c r="D678" s="1" t="s">
        <v>1687</v>
      </c>
      <c r="E678" s="1" t="s">
        <v>2012</v>
      </c>
      <c r="F678" s="1">
        <v>22</v>
      </c>
      <c r="G678" s="1" t="s">
        <v>2017</v>
      </c>
      <c r="H678" s="1" t="s">
        <v>2021</v>
      </c>
      <c r="I678" s="1">
        <v>12</v>
      </c>
      <c r="J678" s="1" t="s">
        <v>2027</v>
      </c>
      <c r="K678" s="1">
        <v>76040</v>
      </c>
      <c r="L678" s="1">
        <v>9.11</v>
      </c>
      <c r="M678" s="1">
        <v>82969.67</v>
      </c>
    </row>
    <row r="679" spans="3:13" x14ac:dyDescent="0.25">
      <c r="C679" s="1" t="s">
        <v>688</v>
      </c>
      <c r="D679" s="1" t="s">
        <v>1688</v>
      </c>
      <c r="E679" s="1" t="s">
        <v>2012</v>
      </c>
      <c r="F679" s="1">
        <v>51</v>
      </c>
      <c r="G679" s="1" t="s">
        <v>2013</v>
      </c>
      <c r="H679" s="1" t="s">
        <v>2023</v>
      </c>
      <c r="I679" s="1">
        <v>26</v>
      </c>
      <c r="J679" s="1" t="s">
        <v>2026</v>
      </c>
      <c r="K679" s="1">
        <v>96766</v>
      </c>
      <c r="L679" s="1">
        <v>5.4</v>
      </c>
      <c r="M679" s="1">
        <v>101990.52</v>
      </c>
    </row>
    <row r="680" spans="3:13" x14ac:dyDescent="0.25">
      <c r="C680" s="1" t="s">
        <v>689</v>
      </c>
      <c r="D680" s="1" t="s">
        <v>1689</v>
      </c>
      <c r="E680" s="1" t="s">
        <v>2012</v>
      </c>
      <c r="F680" s="1">
        <v>24</v>
      </c>
      <c r="G680" s="1" t="s">
        <v>2017</v>
      </c>
      <c r="H680" s="1" t="s">
        <v>2023</v>
      </c>
      <c r="I680" s="1">
        <v>23</v>
      </c>
      <c r="J680" s="1" t="s">
        <v>2025</v>
      </c>
      <c r="K680" s="1">
        <v>113053</v>
      </c>
      <c r="L680" s="1">
        <v>16.03</v>
      </c>
      <c r="M680" s="1">
        <v>131173.62</v>
      </c>
    </row>
    <row r="681" spans="3:13" x14ac:dyDescent="0.25">
      <c r="C681" s="1" t="s">
        <v>690</v>
      </c>
      <c r="D681" s="1" t="s">
        <v>1690</v>
      </c>
      <c r="E681" s="1" t="s">
        <v>2012</v>
      </c>
      <c r="F681" s="1">
        <v>35</v>
      </c>
      <c r="G681" s="1" t="s">
        <v>2013</v>
      </c>
      <c r="H681" s="1" t="s">
        <v>2022</v>
      </c>
      <c r="I681" s="1">
        <v>18</v>
      </c>
      <c r="J681" s="1" t="s">
        <v>2024</v>
      </c>
      <c r="K681" s="1">
        <v>53991</v>
      </c>
      <c r="L681" s="1">
        <v>14.38</v>
      </c>
      <c r="M681" s="1">
        <v>61757.47</v>
      </c>
    </row>
    <row r="682" spans="3:13" x14ac:dyDescent="0.25">
      <c r="C682" s="1" t="s">
        <v>691</v>
      </c>
      <c r="D682" s="1" t="s">
        <v>1691</v>
      </c>
      <c r="E682" s="1" t="s">
        <v>2012</v>
      </c>
      <c r="F682" s="1">
        <v>51</v>
      </c>
      <c r="G682" s="1" t="s">
        <v>2014</v>
      </c>
      <c r="H682" s="1" t="s">
        <v>2022</v>
      </c>
      <c r="I682" s="1">
        <v>32</v>
      </c>
      <c r="J682" s="1" t="s">
        <v>2025</v>
      </c>
      <c r="K682" s="1">
        <v>31301</v>
      </c>
      <c r="L682" s="1">
        <v>13.71</v>
      </c>
      <c r="M682" s="1">
        <v>35592.79</v>
      </c>
    </row>
    <row r="683" spans="3:13" x14ac:dyDescent="0.25">
      <c r="C683" s="1" t="s">
        <v>692</v>
      </c>
      <c r="D683" s="1" t="s">
        <v>1692</v>
      </c>
      <c r="E683" s="1" t="s">
        <v>2011</v>
      </c>
      <c r="F683" s="1">
        <v>25</v>
      </c>
      <c r="G683" s="1" t="s">
        <v>2014</v>
      </c>
      <c r="H683" s="1" t="s">
        <v>2021</v>
      </c>
      <c r="I683" s="1">
        <v>38</v>
      </c>
      <c r="J683" s="1" t="s">
        <v>2028</v>
      </c>
      <c r="K683" s="1">
        <v>58610</v>
      </c>
      <c r="L683" s="1">
        <v>16.13</v>
      </c>
      <c r="M683" s="1">
        <v>68061.02</v>
      </c>
    </row>
    <row r="684" spans="3:13" x14ac:dyDescent="0.25">
      <c r="C684" s="1" t="s">
        <v>693</v>
      </c>
      <c r="D684" s="1" t="s">
        <v>1693</v>
      </c>
      <c r="E684" s="1" t="s">
        <v>2011</v>
      </c>
      <c r="F684" s="1">
        <v>39</v>
      </c>
      <c r="G684" s="1" t="s">
        <v>2014</v>
      </c>
      <c r="H684" s="1" t="s">
        <v>2019</v>
      </c>
      <c r="I684" s="1">
        <v>3</v>
      </c>
      <c r="J684" s="1" t="s">
        <v>2027</v>
      </c>
      <c r="K684" s="1">
        <v>111463</v>
      </c>
      <c r="L684" s="1">
        <v>15.13</v>
      </c>
      <c r="M684" s="1">
        <v>128325.64</v>
      </c>
    </row>
    <row r="685" spans="3:13" x14ac:dyDescent="0.25">
      <c r="C685" s="1" t="s">
        <v>694</v>
      </c>
      <c r="D685" s="1" t="s">
        <v>1694</v>
      </c>
      <c r="E685" s="1" t="s">
        <v>2012</v>
      </c>
      <c r="F685" s="1">
        <v>58</v>
      </c>
      <c r="G685" s="1" t="s">
        <v>2014</v>
      </c>
      <c r="H685" s="1" t="s">
        <v>2022</v>
      </c>
      <c r="I685" s="1">
        <v>38</v>
      </c>
      <c r="J685" s="1" t="s">
        <v>2028</v>
      </c>
      <c r="K685" s="1">
        <v>64678</v>
      </c>
      <c r="L685" s="1">
        <v>8.09</v>
      </c>
      <c r="M685" s="1">
        <v>69909.31</v>
      </c>
    </row>
    <row r="686" spans="3:13" x14ac:dyDescent="0.25">
      <c r="C686" s="1" t="s">
        <v>695</v>
      </c>
      <c r="D686" s="1" t="s">
        <v>1695</v>
      </c>
      <c r="E686" s="1" t="s">
        <v>2011</v>
      </c>
      <c r="F686" s="1">
        <v>46</v>
      </c>
      <c r="G686" s="1" t="s">
        <v>2014</v>
      </c>
      <c r="H686" s="1" t="s">
        <v>2020</v>
      </c>
      <c r="I686" s="1">
        <v>3</v>
      </c>
      <c r="J686" s="1" t="s">
        <v>2024</v>
      </c>
      <c r="K686" s="1">
        <v>54466</v>
      </c>
      <c r="L686" s="1">
        <v>10.29</v>
      </c>
      <c r="M686" s="1">
        <v>60069.03</v>
      </c>
    </row>
    <row r="687" spans="3:13" x14ac:dyDescent="0.25">
      <c r="C687" s="1" t="s">
        <v>696</v>
      </c>
      <c r="D687" s="1" t="s">
        <v>1696</v>
      </c>
      <c r="E687" s="1" t="s">
        <v>2012</v>
      </c>
      <c r="F687" s="1">
        <v>22</v>
      </c>
      <c r="G687" s="1" t="s">
        <v>2014</v>
      </c>
      <c r="H687" s="1" t="s">
        <v>2023</v>
      </c>
      <c r="I687" s="1">
        <v>30</v>
      </c>
      <c r="J687" s="1" t="s">
        <v>2028</v>
      </c>
      <c r="K687" s="1">
        <v>110440</v>
      </c>
      <c r="L687" s="1">
        <v>6.89</v>
      </c>
      <c r="M687" s="1">
        <v>118051.14</v>
      </c>
    </row>
    <row r="688" spans="3:13" x14ac:dyDescent="0.25">
      <c r="C688" s="1" t="s">
        <v>697</v>
      </c>
      <c r="D688" s="1" t="s">
        <v>1697</v>
      </c>
      <c r="E688" s="1" t="s">
        <v>2012</v>
      </c>
      <c r="F688" s="1">
        <v>36</v>
      </c>
      <c r="G688" s="1" t="s">
        <v>2017</v>
      </c>
      <c r="H688" s="1" t="s">
        <v>2020</v>
      </c>
      <c r="I688" s="1">
        <v>1</v>
      </c>
      <c r="J688" s="1" t="s">
        <v>2025</v>
      </c>
      <c r="K688" s="1">
        <v>70875</v>
      </c>
      <c r="L688" s="1">
        <v>6.95</v>
      </c>
      <c r="M688" s="1">
        <v>75799.289999999994</v>
      </c>
    </row>
    <row r="689" spans="3:13" x14ac:dyDescent="0.25">
      <c r="C689" s="1" t="s">
        <v>698</v>
      </c>
      <c r="D689" s="1" t="s">
        <v>1698</v>
      </c>
      <c r="E689" s="1" t="s">
        <v>2011</v>
      </c>
      <c r="F689" s="1">
        <v>30</v>
      </c>
      <c r="G689" s="1" t="s">
        <v>2016</v>
      </c>
      <c r="H689" s="1" t="s">
        <v>2023</v>
      </c>
      <c r="I689" s="1">
        <v>30</v>
      </c>
      <c r="J689" s="1" t="s">
        <v>2028</v>
      </c>
      <c r="K689" s="1">
        <v>56081</v>
      </c>
      <c r="L689" s="1">
        <v>15.14</v>
      </c>
      <c r="M689" s="1">
        <v>64573.31</v>
      </c>
    </row>
    <row r="690" spans="3:13" x14ac:dyDescent="0.25">
      <c r="C690" s="1" t="s">
        <v>699</v>
      </c>
      <c r="D690" s="1" t="s">
        <v>1699</v>
      </c>
      <c r="E690" s="1" t="s">
        <v>2011</v>
      </c>
      <c r="F690" s="1">
        <v>36</v>
      </c>
      <c r="G690" s="1" t="s">
        <v>2013</v>
      </c>
      <c r="H690" s="1" t="s">
        <v>2023</v>
      </c>
      <c r="I690" s="1">
        <v>32</v>
      </c>
      <c r="J690" s="1" t="s">
        <v>2024</v>
      </c>
      <c r="K690" s="1">
        <v>54354</v>
      </c>
      <c r="L690" s="1">
        <v>17.88</v>
      </c>
      <c r="M690" s="1">
        <v>64071.95</v>
      </c>
    </row>
    <row r="691" spans="3:13" x14ac:dyDescent="0.25">
      <c r="C691" s="1" t="s">
        <v>700</v>
      </c>
      <c r="D691" s="1" t="s">
        <v>1700</v>
      </c>
      <c r="E691" s="1" t="s">
        <v>2012</v>
      </c>
      <c r="F691" s="1">
        <v>45</v>
      </c>
      <c r="G691" s="1" t="s">
        <v>2014</v>
      </c>
      <c r="H691" s="1" t="s">
        <v>2022</v>
      </c>
      <c r="I691" s="1">
        <v>28</v>
      </c>
      <c r="J691" s="1" t="s">
        <v>2024</v>
      </c>
      <c r="K691" s="1">
        <v>123297</v>
      </c>
      <c r="L691" s="1">
        <v>19.440000000000001</v>
      </c>
      <c r="M691" s="1">
        <v>147267.16</v>
      </c>
    </row>
    <row r="692" spans="3:13" x14ac:dyDescent="0.25">
      <c r="C692" s="1" t="s">
        <v>701</v>
      </c>
      <c r="D692" s="1" t="s">
        <v>1701</v>
      </c>
      <c r="E692" s="1" t="s">
        <v>2012</v>
      </c>
      <c r="F692" s="1">
        <v>25</v>
      </c>
      <c r="G692" s="1" t="s">
        <v>2017</v>
      </c>
      <c r="H692" s="1" t="s">
        <v>2022</v>
      </c>
      <c r="I692" s="1">
        <v>21</v>
      </c>
      <c r="J692" s="1" t="s">
        <v>2024</v>
      </c>
      <c r="K692" s="1">
        <v>48300</v>
      </c>
      <c r="L692" s="1">
        <v>14.43</v>
      </c>
      <c r="M692" s="1">
        <v>55267.37</v>
      </c>
    </row>
    <row r="693" spans="3:13" x14ac:dyDescent="0.25">
      <c r="C693" s="1" t="s">
        <v>702</v>
      </c>
      <c r="D693" s="1" t="s">
        <v>1702</v>
      </c>
      <c r="E693" s="1" t="s">
        <v>2012</v>
      </c>
      <c r="F693" s="1">
        <v>33</v>
      </c>
      <c r="G693" s="1" t="s">
        <v>2017</v>
      </c>
      <c r="H693" s="1" t="s">
        <v>2020</v>
      </c>
      <c r="I693" s="1">
        <v>13</v>
      </c>
      <c r="J693" s="1" t="s">
        <v>2025</v>
      </c>
      <c r="K693" s="1">
        <v>94384</v>
      </c>
      <c r="L693" s="1">
        <v>7.76</v>
      </c>
      <c r="M693" s="1">
        <v>101709.63</v>
      </c>
    </row>
    <row r="694" spans="3:13" x14ac:dyDescent="0.25">
      <c r="C694" s="1" t="s">
        <v>703</v>
      </c>
      <c r="D694" s="1" t="s">
        <v>1703</v>
      </c>
      <c r="E694" s="1" t="s">
        <v>2011</v>
      </c>
      <c r="F694" s="1">
        <v>58</v>
      </c>
      <c r="G694" s="1" t="s">
        <v>2017</v>
      </c>
      <c r="H694" s="1" t="s">
        <v>2023</v>
      </c>
      <c r="I694" s="1">
        <v>27</v>
      </c>
      <c r="J694" s="1" t="s">
        <v>2024</v>
      </c>
      <c r="K694" s="1">
        <v>125027</v>
      </c>
      <c r="L694" s="1">
        <v>6.58</v>
      </c>
      <c r="M694" s="1">
        <v>133259.72</v>
      </c>
    </row>
    <row r="695" spans="3:13" x14ac:dyDescent="0.25">
      <c r="C695" s="1" t="s">
        <v>704</v>
      </c>
      <c r="D695" s="1" t="s">
        <v>1704</v>
      </c>
      <c r="E695" s="1" t="s">
        <v>2012</v>
      </c>
      <c r="F695" s="1">
        <v>58</v>
      </c>
      <c r="G695" s="1" t="s">
        <v>2016</v>
      </c>
      <c r="H695" s="1" t="s">
        <v>2020</v>
      </c>
      <c r="I695" s="1">
        <v>36</v>
      </c>
      <c r="J695" s="1" t="s">
        <v>2027</v>
      </c>
      <c r="K695" s="1">
        <v>90892</v>
      </c>
      <c r="L695" s="1">
        <v>17.190000000000001</v>
      </c>
      <c r="M695" s="1">
        <v>106518.85</v>
      </c>
    </row>
    <row r="696" spans="3:13" x14ac:dyDescent="0.25">
      <c r="C696" s="1" t="s">
        <v>705</v>
      </c>
      <c r="D696" s="1" t="s">
        <v>1705</v>
      </c>
      <c r="E696" s="1" t="s">
        <v>2012</v>
      </c>
      <c r="F696" s="1">
        <v>27</v>
      </c>
      <c r="G696" s="1" t="s">
        <v>2013</v>
      </c>
      <c r="H696" s="1" t="s">
        <v>2019</v>
      </c>
      <c r="I696" s="1">
        <v>7</v>
      </c>
      <c r="J696" s="1" t="s">
        <v>2024</v>
      </c>
      <c r="K696" s="1">
        <v>65525</v>
      </c>
      <c r="L696" s="1">
        <v>13.68</v>
      </c>
      <c r="M696" s="1">
        <v>74489.7</v>
      </c>
    </row>
    <row r="697" spans="3:13" x14ac:dyDescent="0.25">
      <c r="C697" s="1" t="s">
        <v>706</v>
      </c>
      <c r="D697" s="1" t="s">
        <v>1706</v>
      </c>
      <c r="E697" s="1" t="s">
        <v>2012</v>
      </c>
      <c r="F697" s="1">
        <v>45</v>
      </c>
      <c r="G697" s="1" t="s">
        <v>2016</v>
      </c>
      <c r="H697" s="1" t="s">
        <v>2020</v>
      </c>
      <c r="I697" s="1">
        <v>22</v>
      </c>
      <c r="J697" s="1" t="s">
        <v>2028</v>
      </c>
      <c r="K697" s="1">
        <v>56532</v>
      </c>
      <c r="L697" s="1">
        <v>14.27</v>
      </c>
      <c r="M697" s="1">
        <v>64601.53</v>
      </c>
    </row>
    <row r="698" spans="3:13" x14ac:dyDescent="0.25">
      <c r="C698" s="1" t="s">
        <v>707</v>
      </c>
      <c r="D698" s="1" t="s">
        <v>1707</v>
      </c>
      <c r="E698" s="1" t="s">
        <v>2011</v>
      </c>
      <c r="F698" s="1">
        <v>32</v>
      </c>
      <c r="G698" s="1" t="s">
        <v>2015</v>
      </c>
      <c r="H698" s="1" t="s">
        <v>2021</v>
      </c>
      <c r="I698" s="1">
        <v>10</v>
      </c>
      <c r="J698" s="1" t="s">
        <v>2028</v>
      </c>
      <c r="K698" s="1">
        <v>36464</v>
      </c>
      <c r="L698" s="1">
        <v>16.72</v>
      </c>
      <c r="M698" s="1">
        <v>42561.49</v>
      </c>
    </row>
    <row r="699" spans="3:13" x14ac:dyDescent="0.25">
      <c r="C699" s="1" t="s">
        <v>708</v>
      </c>
      <c r="D699" s="1" t="s">
        <v>1708</v>
      </c>
      <c r="E699" s="1" t="s">
        <v>2012</v>
      </c>
      <c r="F699" s="1">
        <v>34</v>
      </c>
      <c r="G699" s="1" t="s">
        <v>2017</v>
      </c>
      <c r="H699" s="1" t="s">
        <v>2020</v>
      </c>
      <c r="I699" s="1">
        <v>39</v>
      </c>
      <c r="J699" s="1" t="s">
        <v>2028</v>
      </c>
      <c r="K699" s="1">
        <v>46562</v>
      </c>
      <c r="L699" s="1">
        <v>15.55</v>
      </c>
      <c r="M699" s="1">
        <v>53802</v>
      </c>
    </row>
    <row r="700" spans="3:13" x14ac:dyDescent="0.25">
      <c r="C700" s="1" t="s">
        <v>709</v>
      </c>
      <c r="D700" s="1" t="s">
        <v>1709</v>
      </c>
      <c r="E700" s="1" t="s">
        <v>2012</v>
      </c>
      <c r="F700" s="1">
        <v>55</v>
      </c>
      <c r="G700" s="1" t="s">
        <v>2015</v>
      </c>
      <c r="H700" s="1" t="s">
        <v>2021</v>
      </c>
      <c r="I700" s="1">
        <v>15</v>
      </c>
      <c r="J700" s="1" t="s">
        <v>2025</v>
      </c>
      <c r="K700" s="1">
        <v>137392</v>
      </c>
      <c r="L700" s="1">
        <v>17.52</v>
      </c>
      <c r="M700" s="1">
        <v>161458.78</v>
      </c>
    </row>
    <row r="701" spans="3:13" x14ac:dyDescent="0.25">
      <c r="C701" s="1" t="s">
        <v>710</v>
      </c>
      <c r="D701" s="1" t="s">
        <v>1710</v>
      </c>
      <c r="E701" s="1" t="s">
        <v>2011</v>
      </c>
      <c r="F701" s="1">
        <v>46</v>
      </c>
      <c r="G701" s="1" t="s">
        <v>2018</v>
      </c>
      <c r="H701" s="1" t="s">
        <v>2021</v>
      </c>
      <c r="I701" s="1">
        <v>15</v>
      </c>
      <c r="J701" s="1" t="s">
        <v>2028</v>
      </c>
      <c r="K701" s="1">
        <v>85514</v>
      </c>
      <c r="L701" s="1">
        <v>5.84</v>
      </c>
      <c r="M701" s="1">
        <v>90510.76</v>
      </c>
    </row>
    <row r="702" spans="3:13" x14ac:dyDescent="0.25">
      <c r="C702" s="1" t="s">
        <v>711</v>
      </c>
      <c r="D702" s="1" t="s">
        <v>1711</v>
      </c>
      <c r="E702" s="1" t="s">
        <v>2012</v>
      </c>
      <c r="F702" s="1">
        <v>28</v>
      </c>
      <c r="G702" s="1" t="s">
        <v>2014</v>
      </c>
      <c r="H702" s="1" t="s">
        <v>2021</v>
      </c>
      <c r="I702" s="1">
        <v>4</v>
      </c>
      <c r="J702" s="1" t="s">
        <v>2025</v>
      </c>
      <c r="K702" s="1">
        <v>143428</v>
      </c>
      <c r="L702" s="1">
        <v>16.21</v>
      </c>
      <c r="M702" s="1">
        <v>166681.71</v>
      </c>
    </row>
    <row r="703" spans="3:13" x14ac:dyDescent="0.25">
      <c r="C703" s="1" t="s">
        <v>712</v>
      </c>
      <c r="D703" s="1" t="s">
        <v>1712</v>
      </c>
      <c r="E703" s="1" t="s">
        <v>2012</v>
      </c>
      <c r="F703" s="1">
        <v>25</v>
      </c>
      <c r="G703" s="1" t="s">
        <v>2014</v>
      </c>
      <c r="H703" s="1" t="s">
        <v>2019</v>
      </c>
      <c r="I703" s="1">
        <v>32</v>
      </c>
      <c r="J703" s="1" t="s">
        <v>2025</v>
      </c>
      <c r="K703" s="1">
        <v>142564</v>
      </c>
      <c r="L703" s="1">
        <v>17.760000000000002</v>
      </c>
      <c r="M703" s="1">
        <v>167887.35</v>
      </c>
    </row>
    <row r="704" spans="3:13" x14ac:dyDescent="0.25">
      <c r="C704" s="1" t="s">
        <v>713</v>
      </c>
      <c r="D704" s="1" t="s">
        <v>1713</v>
      </c>
      <c r="E704" s="1" t="s">
        <v>2011</v>
      </c>
      <c r="F704" s="1">
        <v>29</v>
      </c>
      <c r="G704" s="1" t="s">
        <v>2016</v>
      </c>
      <c r="H704" s="1" t="s">
        <v>2020</v>
      </c>
      <c r="I704" s="1">
        <v>23</v>
      </c>
      <c r="J704" s="1" t="s">
        <v>2024</v>
      </c>
      <c r="K704" s="1">
        <v>138047</v>
      </c>
      <c r="L704" s="1">
        <v>9.2899999999999991</v>
      </c>
      <c r="M704" s="1">
        <v>150874.35999999999</v>
      </c>
    </row>
    <row r="705" spans="3:13" x14ac:dyDescent="0.25">
      <c r="C705" s="1" t="s">
        <v>714</v>
      </c>
      <c r="D705" s="1" t="s">
        <v>1714</v>
      </c>
      <c r="E705" s="1" t="s">
        <v>2012</v>
      </c>
      <c r="F705" s="1">
        <v>41</v>
      </c>
      <c r="G705" s="1" t="s">
        <v>2013</v>
      </c>
      <c r="H705" s="1" t="s">
        <v>2020</v>
      </c>
      <c r="I705" s="1">
        <v>6</v>
      </c>
      <c r="J705" s="1" t="s">
        <v>2027</v>
      </c>
      <c r="K705" s="1">
        <v>104219</v>
      </c>
      <c r="L705" s="1">
        <v>14.61</v>
      </c>
      <c r="M705" s="1">
        <v>119441.97</v>
      </c>
    </row>
    <row r="706" spans="3:13" x14ac:dyDescent="0.25">
      <c r="C706" s="1" t="s">
        <v>715</v>
      </c>
      <c r="D706" s="1" t="s">
        <v>1715</v>
      </c>
      <c r="E706" s="1" t="s">
        <v>2011</v>
      </c>
      <c r="F706" s="1">
        <v>50</v>
      </c>
      <c r="G706" s="1" t="s">
        <v>2015</v>
      </c>
      <c r="H706" s="1" t="s">
        <v>2019</v>
      </c>
      <c r="I706" s="1">
        <v>24</v>
      </c>
      <c r="J706" s="1" t="s">
        <v>2024</v>
      </c>
      <c r="K706" s="1">
        <v>62634</v>
      </c>
      <c r="L706" s="1">
        <v>9.7100000000000009</v>
      </c>
      <c r="M706" s="1">
        <v>68717.279999999999</v>
      </c>
    </row>
    <row r="707" spans="3:13" x14ac:dyDescent="0.25">
      <c r="C707" s="1" t="s">
        <v>716</v>
      </c>
      <c r="D707" s="1" t="s">
        <v>1716</v>
      </c>
      <c r="E707" s="1" t="s">
        <v>2011</v>
      </c>
      <c r="F707" s="1">
        <v>31</v>
      </c>
      <c r="G707" s="1" t="s">
        <v>2013</v>
      </c>
      <c r="H707" s="1" t="s">
        <v>2023</v>
      </c>
      <c r="I707" s="1">
        <v>20</v>
      </c>
      <c r="J707" s="1" t="s">
        <v>2024</v>
      </c>
      <c r="K707" s="1">
        <v>30060</v>
      </c>
      <c r="L707" s="1">
        <v>19.37</v>
      </c>
      <c r="M707" s="1">
        <v>35882.49</v>
      </c>
    </row>
    <row r="708" spans="3:13" x14ac:dyDescent="0.25">
      <c r="C708" s="1" t="s">
        <v>717</v>
      </c>
      <c r="D708" s="1" t="s">
        <v>1717</v>
      </c>
      <c r="E708" s="1" t="s">
        <v>2012</v>
      </c>
      <c r="F708" s="1">
        <v>55</v>
      </c>
      <c r="G708" s="1" t="s">
        <v>2016</v>
      </c>
      <c r="H708" s="1" t="s">
        <v>2022</v>
      </c>
      <c r="I708" s="1">
        <v>37</v>
      </c>
      <c r="J708" s="1" t="s">
        <v>2025</v>
      </c>
      <c r="K708" s="1">
        <v>39269</v>
      </c>
      <c r="L708" s="1">
        <v>5.5</v>
      </c>
      <c r="M708" s="1">
        <v>41429.33</v>
      </c>
    </row>
    <row r="709" spans="3:13" x14ac:dyDescent="0.25">
      <c r="C709" s="1" t="s">
        <v>718</v>
      </c>
      <c r="D709" s="1" t="s">
        <v>1718</v>
      </c>
      <c r="E709" s="1" t="s">
        <v>2012</v>
      </c>
      <c r="F709" s="1">
        <v>47</v>
      </c>
      <c r="G709" s="1" t="s">
        <v>2014</v>
      </c>
      <c r="H709" s="1" t="s">
        <v>2020</v>
      </c>
      <c r="I709" s="1">
        <v>20</v>
      </c>
      <c r="J709" s="1" t="s">
        <v>2025</v>
      </c>
      <c r="K709" s="1">
        <v>93143</v>
      </c>
      <c r="L709" s="1">
        <v>13.7</v>
      </c>
      <c r="M709" s="1">
        <v>105900.7</v>
      </c>
    </row>
    <row r="710" spans="3:13" x14ac:dyDescent="0.25">
      <c r="C710" s="1" t="s">
        <v>719</v>
      </c>
      <c r="D710" s="1" t="s">
        <v>1719</v>
      </c>
      <c r="E710" s="1" t="s">
        <v>2012</v>
      </c>
      <c r="F710" s="1">
        <v>24</v>
      </c>
      <c r="G710" s="1" t="s">
        <v>2013</v>
      </c>
      <c r="H710" s="1" t="s">
        <v>2022</v>
      </c>
      <c r="I710" s="1">
        <v>12</v>
      </c>
      <c r="J710" s="1" t="s">
        <v>2028</v>
      </c>
      <c r="K710" s="1">
        <v>53065</v>
      </c>
      <c r="L710" s="1">
        <v>7.5</v>
      </c>
      <c r="M710" s="1">
        <v>57043.58</v>
      </c>
    </row>
    <row r="711" spans="3:13" x14ac:dyDescent="0.25">
      <c r="C711" s="1" t="s">
        <v>720</v>
      </c>
      <c r="D711" s="1" t="s">
        <v>1720</v>
      </c>
      <c r="E711" s="1" t="s">
        <v>2012</v>
      </c>
      <c r="F711" s="1">
        <v>27</v>
      </c>
      <c r="G711" s="1" t="s">
        <v>2013</v>
      </c>
      <c r="H711" s="1" t="s">
        <v>2019</v>
      </c>
      <c r="I711" s="1">
        <v>33</v>
      </c>
      <c r="J711" s="1" t="s">
        <v>2028</v>
      </c>
      <c r="K711" s="1">
        <v>32895</v>
      </c>
      <c r="L711" s="1">
        <v>15.68</v>
      </c>
      <c r="M711" s="1">
        <v>38054.019999999997</v>
      </c>
    </row>
    <row r="712" spans="3:13" x14ac:dyDescent="0.25">
      <c r="C712" s="1" t="s">
        <v>721</v>
      </c>
      <c r="D712" s="1" t="s">
        <v>1721</v>
      </c>
      <c r="E712" s="1" t="s">
        <v>2011</v>
      </c>
      <c r="F712" s="1">
        <v>26</v>
      </c>
      <c r="G712" s="1" t="s">
        <v>2014</v>
      </c>
      <c r="H712" s="1" t="s">
        <v>2023</v>
      </c>
      <c r="I712" s="1">
        <v>28</v>
      </c>
      <c r="J712" s="1" t="s">
        <v>2024</v>
      </c>
      <c r="K712" s="1">
        <v>110859</v>
      </c>
      <c r="L712" s="1">
        <v>7.64</v>
      </c>
      <c r="M712" s="1">
        <v>119326.8</v>
      </c>
    </row>
    <row r="713" spans="3:13" x14ac:dyDescent="0.25">
      <c r="C713" s="1" t="s">
        <v>722</v>
      </c>
      <c r="D713" s="1" t="s">
        <v>1722</v>
      </c>
      <c r="E713" s="1" t="s">
        <v>2012</v>
      </c>
      <c r="F713" s="1">
        <v>26</v>
      </c>
      <c r="G713" s="1" t="s">
        <v>2015</v>
      </c>
      <c r="H713" s="1" t="s">
        <v>2023</v>
      </c>
      <c r="I713" s="1">
        <v>8</v>
      </c>
      <c r="J713" s="1" t="s">
        <v>2026</v>
      </c>
      <c r="K713" s="1">
        <v>42352</v>
      </c>
      <c r="L713" s="1">
        <v>8.5299999999999994</v>
      </c>
      <c r="M713" s="1">
        <v>45964.94</v>
      </c>
    </row>
    <row r="714" spans="3:13" x14ac:dyDescent="0.25">
      <c r="C714" s="1" t="s">
        <v>723</v>
      </c>
      <c r="D714" s="1" t="s">
        <v>1723</v>
      </c>
      <c r="E714" s="1" t="s">
        <v>2011</v>
      </c>
      <c r="F714" s="1">
        <v>44</v>
      </c>
      <c r="G714" s="1" t="s">
        <v>2014</v>
      </c>
      <c r="H714" s="1" t="s">
        <v>2023</v>
      </c>
      <c r="I714" s="1">
        <v>1</v>
      </c>
      <c r="J714" s="1" t="s">
        <v>2026</v>
      </c>
      <c r="K714" s="1">
        <v>140179</v>
      </c>
      <c r="L714" s="1">
        <v>12.42</v>
      </c>
      <c r="M714" s="1">
        <v>157583.01</v>
      </c>
    </row>
    <row r="715" spans="3:13" x14ac:dyDescent="0.25">
      <c r="C715" s="1" t="s">
        <v>724</v>
      </c>
      <c r="D715" s="1" t="s">
        <v>1724</v>
      </c>
      <c r="E715" s="1" t="s">
        <v>2012</v>
      </c>
      <c r="F715" s="1">
        <v>30</v>
      </c>
      <c r="G715" s="1" t="s">
        <v>2013</v>
      </c>
      <c r="H715" s="1" t="s">
        <v>2019</v>
      </c>
      <c r="I715" s="1">
        <v>37</v>
      </c>
      <c r="J715" s="1" t="s">
        <v>2028</v>
      </c>
      <c r="K715" s="1">
        <v>79737</v>
      </c>
      <c r="L715" s="1">
        <v>18.72</v>
      </c>
      <c r="M715" s="1">
        <v>94665.78</v>
      </c>
    </row>
    <row r="716" spans="3:13" x14ac:dyDescent="0.25">
      <c r="C716" s="1" t="s">
        <v>725</v>
      </c>
      <c r="D716" s="1" t="s">
        <v>1725</v>
      </c>
      <c r="E716" s="1" t="s">
        <v>2012</v>
      </c>
      <c r="F716" s="1">
        <v>56</v>
      </c>
      <c r="G716" s="1" t="s">
        <v>2015</v>
      </c>
      <c r="H716" s="1" t="s">
        <v>2021</v>
      </c>
      <c r="I716" s="1">
        <v>22</v>
      </c>
      <c r="J716" s="1" t="s">
        <v>2026</v>
      </c>
      <c r="K716" s="1">
        <v>134127</v>
      </c>
      <c r="L716" s="1">
        <v>8.18</v>
      </c>
      <c r="M716" s="1">
        <v>145092.84</v>
      </c>
    </row>
    <row r="717" spans="3:13" x14ac:dyDescent="0.25">
      <c r="C717" s="1" t="s">
        <v>726</v>
      </c>
      <c r="D717" s="1" t="s">
        <v>1726</v>
      </c>
      <c r="E717" s="1" t="s">
        <v>2012</v>
      </c>
      <c r="F717" s="1">
        <v>41</v>
      </c>
      <c r="G717" s="1" t="s">
        <v>2015</v>
      </c>
      <c r="H717" s="1" t="s">
        <v>2021</v>
      </c>
      <c r="I717" s="1">
        <v>6</v>
      </c>
      <c r="J717" s="1" t="s">
        <v>2028</v>
      </c>
      <c r="K717" s="1">
        <v>126426</v>
      </c>
      <c r="L717" s="1">
        <v>7.16</v>
      </c>
      <c r="M717" s="1">
        <v>135482.65</v>
      </c>
    </row>
    <row r="718" spans="3:13" x14ac:dyDescent="0.25">
      <c r="C718" s="1" t="s">
        <v>727</v>
      </c>
      <c r="D718" s="1" t="s">
        <v>1727</v>
      </c>
      <c r="E718" s="1" t="s">
        <v>2011</v>
      </c>
      <c r="F718" s="1">
        <v>56</v>
      </c>
      <c r="G718" s="1" t="s">
        <v>2014</v>
      </c>
      <c r="H718" s="1" t="s">
        <v>2022</v>
      </c>
      <c r="I718" s="1">
        <v>21</v>
      </c>
      <c r="J718" s="1" t="s">
        <v>2025</v>
      </c>
      <c r="K718" s="1">
        <v>62016</v>
      </c>
      <c r="L718" s="1">
        <v>16.38</v>
      </c>
      <c r="M718" s="1">
        <v>72177.11</v>
      </c>
    </row>
    <row r="719" spans="3:13" x14ac:dyDescent="0.25">
      <c r="C719" s="1" t="s">
        <v>728</v>
      </c>
      <c r="D719" s="1" t="s">
        <v>1728</v>
      </c>
      <c r="E719" s="1" t="s">
        <v>2012</v>
      </c>
      <c r="F719" s="1">
        <v>39</v>
      </c>
      <c r="G719" s="1" t="s">
        <v>2013</v>
      </c>
      <c r="H719" s="1" t="s">
        <v>2021</v>
      </c>
      <c r="I719" s="1">
        <v>32</v>
      </c>
      <c r="J719" s="1" t="s">
        <v>2024</v>
      </c>
      <c r="K719" s="1">
        <v>91304</v>
      </c>
      <c r="L719" s="1">
        <v>12.51</v>
      </c>
      <c r="M719" s="1">
        <v>102725.48</v>
      </c>
    </row>
    <row r="720" spans="3:13" x14ac:dyDescent="0.25">
      <c r="C720" s="1" t="s">
        <v>729</v>
      </c>
      <c r="D720" s="1" t="s">
        <v>1729</v>
      </c>
      <c r="E720" s="1" t="s">
        <v>2012</v>
      </c>
      <c r="F720" s="1">
        <v>38</v>
      </c>
      <c r="G720" s="1" t="s">
        <v>2016</v>
      </c>
      <c r="H720" s="1" t="s">
        <v>2021</v>
      </c>
      <c r="I720" s="1">
        <v>35</v>
      </c>
      <c r="J720" s="1" t="s">
        <v>2027</v>
      </c>
      <c r="K720" s="1">
        <v>41962</v>
      </c>
      <c r="L720" s="1">
        <v>18.68</v>
      </c>
      <c r="M720" s="1">
        <v>49799.15</v>
      </c>
    </row>
    <row r="721" spans="3:13" x14ac:dyDescent="0.25">
      <c r="C721" s="1" t="s">
        <v>730</v>
      </c>
      <c r="D721" s="1" t="s">
        <v>1730</v>
      </c>
      <c r="E721" s="1" t="s">
        <v>2012</v>
      </c>
      <c r="F721" s="1">
        <v>45</v>
      </c>
      <c r="G721" s="1" t="s">
        <v>2013</v>
      </c>
      <c r="H721" s="1" t="s">
        <v>2023</v>
      </c>
      <c r="I721" s="1">
        <v>15</v>
      </c>
      <c r="J721" s="1" t="s">
        <v>2024</v>
      </c>
      <c r="K721" s="1">
        <v>63302</v>
      </c>
      <c r="L721" s="1">
        <v>7.2</v>
      </c>
      <c r="M721" s="1">
        <v>67859.25</v>
      </c>
    </row>
    <row r="722" spans="3:13" x14ac:dyDescent="0.25">
      <c r="C722" s="1" t="s">
        <v>731</v>
      </c>
      <c r="D722" s="1" t="s">
        <v>1731</v>
      </c>
      <c r="E722" s="1" t="s">
        <v>2012</v>
      </c>
      <c r="F722" s="1">
        <v>24</v>
      </c>
      <c r="G722" s="1" t="s">
        <v>2017</v>
      </c>
      <c r="H722" s="1" t="s">
        <v>2023</v>
      </c>
      <c r="I722" s="1">
        <v>5</v>
      </c>
      <c r="J722" s="1" t="s">
        <v>2028</v>
      </c>
      <c r="K722" s="1">
        <v>115382</v>
      </c>
      <c r="L722" s="1">
        <v>14.69</v>
      </c>
      <c r="M722" s="1">
        <v>132330.37</v>
      </c>
    </row>
    <row r="723" spans="3:13" x14ac:dyDescent="0.25">
      <c r="C723" s="1" t="s">
        <v>732</v>
      </c>
      <c r="D723" s="1" t="s">
        <v>1732</v>
      </c>
      <c r="E723" s="1" t="s">
        <v>2011</v>
      </c>
      <c r="F723" s="1">
        <v>53</v>
      </c>
      <c r="G723" s="1" t="s">
        <v>2018</v>
      </c>
      <c r="H723" s="1" t="s">
        <v>2022</v>
      </c>
      <c r="I723" s="1">
        <v>6</v>
      </c>
      <c r="J723" s="1" t="s">
        <v>2028</v>
      </c>
      <c r="K723" s="1">
        <v>34011</v>
      </c>
      <c r="L723" s="1">
        <v>8.49</v>
      </c>
      <c r="M723" s="1">
        <v>36899.620000000003</v>
      </c>
    </row>
    <row r="724" spans="3:13" x14ac:dyDescent="0.25">
      <c r="C724" s="1" t="s">
        <v>733</v>
      </c>
      <c r="D724" s="1" t="s">
        <v>1733</v>
      </c>
      <c r="E724" s="1" t="s">
        <v>2012</v>
      </c>
      <c r="F724" s="1">
        <v>56</v>
      </c>
      <c r="G724" s="1" t="s">
        <v>2016</v>
      </c>
      <c r="H724" s="1" t="s">
        <v>2020</v>
      </c>
      <c r="I724" s="1">
        <v>25</v>
      </c>
      <c r="J724" s="1" t="s">
        <v>2024</v>
      </c>
      <c r="K724" s="1">
        <v>49782</v>
      </c>
      <c r="L724" s="1">
        <v>7.35</v>
      </c>
      <c r="M724" s="1">
        <v>53441.68</v>
      </c>
    </row>
    <row r="725" spans="3:13" x14ac:dyDescent="0.25">
      <c r="C725" s="1" t="s">
        <v>734</v>
      </c>
      <c r="D725" s="1" t="s">
        <v>1734</v>
      </c>
      <c r="E725" s="1" t="s">
        <v>2011</v>
      </c>
      <c r="F725" s="1">
        <v>59</v>
      </c>
      <c r="G725" s="1" t="s">
        <v>2015</v>
      </c>
      <c r="H725" s="1" t="s">
        <v>2022</v>
      </c>
      <c r="I725" s="1">
        <v>29</v>
      </c>
      <c r="J725" s="1" t="s">
        <v>2028</v>
      </c>
      <c r="K725" s="1">
        <v>97691</v>
      </c>
      <c r="L725" s="1">
        <v>15.25</v>
      </c>
      <c r="M725" s="1">
        <v>112590.29</v>
      </c>
    </row>
    <row r="726" spans="3:13" x14ac:dyDescent="0.25">
      <c r="C726" s="1" t="s">
        <v>735</v>
      </c>
      <c r="D726" s="1" t="s">
        <v>1735</v>
      </c>
      <c r="E726" s="1" t="s">
        <v>2011</v>
      </c>
      <c r="F726" s="1">
        <v>34</v>
      </c>
      <c r="G726" s="1" t="s">
        <v>2016</v>
      </c>
      <c r="H726" s="1" t="s">
        <v>2022</v>
      </c>
      <c r="I726" s="1">
        <v>7</v>
      </c>
      <c r="J726" s="1" t="s">
        <v>2026</v>
      </c>
      <c r="K726" s="1">
        <v>69725</v>
      </c>
      <c r="L726" s="1">
        <v>13.91</v>
      </c>
      <c r="M726" s="1">
        <v>79420.45</v>
      </c>
    </row>
    <row r="727" spans="3:13" x14ac:dyDescent="0.25">
      <c r="C727" s="1" t="s">
        <v>736</v>
      </c>
      <c r="D727" s="1" t="s">
        <v>1736</v>
      </c>
      <c r="E727" s="1" t="s">
        <v>2011</v>
      </c>
      <c r="F727" s="1">
        <v>46</v>
      </c>
      <c r="G727" s="1" t="s">
        <v>2015</v>
      </c>
      <c r="H727" s="1" t="s">
        <v>2019</v>
      </c>
      <c r="I727" s="1">
        <v>13</v>
      </c>
      <c r="J727" s="1" t="s">
        <v>2026</v>
      </c>
      <c r="K727" s="1">
        <v>39196</v>
      </c>
      <c r="L727" s="1">
        <v>16.32</v>
      </c>
      <c r="M727" s="1">
        <v>45593.73</v>
      </c>
    </row>
    <row r="728" spans="3:13" x14ac:dyDescent="0.25">
      <c r="C728" s="1" t="s">
        <v>737</v>
      </c>
      <c r="D728" s="1" t="s">
        <v>1737</v>
      </c>
      <c r="E728" s="1" t="s">
        <v>2011</v>
      </c>
      <c r="F728" s="1">
        <v>30</v>
      </c>
      <c r="G728" s="1" t="s">
        <v>2015</v>
      </c>
      <c r="H728" s="1" t="s">
        <v>2019</v>
      </c>
      <c r="I728" s="1">
        <v>38</v>
      </c>
      <c r="J728" s="1" t="s">
        <v>2028</v>
      </c>
      <c r="K728" s="1">
        <v>73459</v>
      </c>
      <c r="L728" s="1">
        <v>9.64</v>
      </c>
      <c r="M728" s="1">
        <v>80541.87</v>
      </c>
    </row>
    <row r="729" spans="3:13" x14ac:dyDescent="0.25">
      <c r="C729" s="1" t="s">
        <v>738</v>
      </c>
      <c r="D729" s="1" t="s">
        <v>1738</v>
      </c>
      <c r="E729" s="1" t="s">
        <v>2011</v>
      </c>
      <c r="F729" s="1">
        <v>25</v>
      </c>
      <c r="G729" s="1" t="s">
        <v>2016</v>
      </c>
      <c r="H729" s="1" t="s">
        <v>2022</v>
      </c>
      <c r="I729" s="1">
        <v>18</v>
      </c>
      <c r="J729" s="1" t="s">
        <v>2028</v>
      </c>
      <c r="K729" s="1">
        <v>117245</v>
      </c>
      <c r="L729" s="1">
        <v>11.72</v>
      </c>
      <c r="M729" s="1">
        <v>130985.62</v>
      </c>
    </row>
    <row r="730" spans="3:13" x14ac:dyDescent="0.25">
      <c r="C730" s="1" t="s">
        <v>739</v>
      </c>
      <c r="D730" s="1" t="s">
        <v>1739</v>
      </c>
      <c r="E730" s="1" t="s">
        <v>2011</v>
      </c>
      <c r="F730" s="1">
        <v>35</v>
      </c>
      <c r="G730" s="1" t="s">
        <v>2015</v>
      </c>
      <c r="H730" s="1" t="s">
        <v>2022</v>
      </c>
      <c r="I730" s="1">
        <v>2</v>
      </c>
      <c r="J730" s="1" t="s">
        <v>2026</v>
      </c>
      <c r="K730" s="1">
        <v>108863</v>
      </c>
      <c r="L730" s="1">
        <v>11.08</v>
      </c>
      <c r="M730" s="1">
        <v>120927.28</v>
      </c>
    </row>
    <row r="731" spans="3:13" x14ac:dyDescent="0.25">
      <c r="C731" s="1" t="s">
        <v>740</v>
      </c>
      <c r="D731" s="1" t="s">
        <v>1740</v>
      </c>
      <c r="E731" s="1" t="s">
        <v>2012</v>
      </c>
      <c r="F731" s="1">
        <v>58</v>
      </c>
      <c r="G731" s="1" t="s">
        <v>2015</v>
      </c>
      <c r="H731" s="1" t="s">
        <v>2022</v>
      </c>
      <c r="I731" s="1">
        <v>8</v>
      </c>
      <c r="J731" s="1" t="s">
        <v>2028</v>
      </c>
      <c r="K731" s="1">
        <v>149391</v>
      </c>
      <c r="L731" s="1">
        <v>19.760000000000002</v>
      </c>
      <c r="M731" s="1">
        <v>178912.67</v>
      </c>
    </row>
    <row r="732" spans="3:13" x14ac:dyDescent="0.25">
      <c r="C732" s="1" t="s">
        <v>741</v>
      </c>
      <c r="D732" s="1" t="s">
        <v>1741</v>
      </c>
      <c r="E732" s="1" t="s">
        <v>2011</v>
      </c>
      <c r="F732" s="1">
        <v>55</v>
      </c>
      <c r="G732" s="1" t="s">
        <v>2017</v>
      </c>
      <c r="H732" s="1" t="s">
        <v>2021</v>
      </c>
      <c r="I732" s="1">
        <v>11</v>
      </c>
      <c r="J732" s="1" t="s">
        <v>2028</v>
      </c>
      <c r="K732" s="1">
        <v>131010</v>
      </c>
      <c r="L732" s="1">
        <v>9.3800000000000008</v>
      </c>
      <c r="M732" s="1">
        <v>143303.63</v>
      </c>
    </row>
    <row r="733" spans="3:13" x14ac:dyDescent="0.25">
      <c r="C733" s="1" t="s">
        <v>742</v>
      </c>
      <c r="D733" s="1" t="s">
        <v>1742</v>
      </c>
      <c r="E733" s="1" t="s">
        <v>2011</v>
      </c>
      <c r="F733" s="1">
        <v>32</v>
      </c>
      <c r="G733" s="1" t="s">
        <v>2013</v>
      </c>
      <c r="H733" s="1" t="s">
        <v>2019</v>
      </c>
      <c r="I733" s="1">
        <v>33</v>
      </c>
      <c r="J733" s="1" t="s">
        <v>2024</v>
      </c>
      <c r="K733" s="1">
        <v>62769</v>
      </c>
      <c r="L733" s="1">
        <v>9.42</v>
      </c>
      <c r="M733" s="1">
        <v>68683.259999999995</v>
      </c>
    </row>
    <row r="734" spans="3:13" x14ac:dyDescent="0.25">
      <c r="C734" s="1" t="s">
        <v>743</v>
      </c>
      <c r="D734" s="1" t="s">
        <v>1743</v>
      </c>
      <c r="E734" s="1" t="s">
        <v>2011</v>
      </c>
      <c r="F734" s="1">
        <v>24</v>
      </c>
      <c r="G734" s="1" t="s">
        <v>2013</v>
      </c>
      <c r="H734" s="1" t="s">
        <v>2022</v>
      </c>
      <c r="I734" s="1">
        <v>38</v>
      </c>
      <c r="J734" s="1" t="s">
        <v>2027</v>
      </c>
      <c r="K734" s="1">
        <v>137529</v>
      </c>
      <c r="L734" s="1">
        <v>10.32</v>
      </c>
      <c r="M734" s="1">
        <v>151719.54999999999</v>
      </c>
    </row>
    <row r="735" spans="3:13" x14ac:dyDescent="0.25">
      <c r="C735" s="1" t="s">
        <v>744</v>
      </c>
      <c r="D735" s="1" t="s">
        <v>1744</v>
      </c>
      <c r="E735" s="1" t="s">
        <v>2012</v>
      </c>
      <c r="F735" s="1">
        <v>49</v>
      </c>
      <c r="G735" s="1" t="s">
        <v>2018</v>
      </c>
      <c r="H735" s="1" t="s">
        <v>2023</v>
      </c>
      <c r="I735" s="1">
        <v>27</v>
      </c>
      <c r="J735" s="1" t="s">
        <v>2026</v>
      </c>
      <c r="K735" s="1">
        <v>54700</v>
      </c>
      <c r="L735" s="1">
        <v>13.47</v>
      </c>
      <c r="M735" s="1">
        <v>62067.49</v>
      </c>
    </row>
    <row r="736" spans="3:13" x14ac:dyDescent="0.25">
      <c r="C736" s="1" t="s">
        <v>745</v>
      </c>
      <c r="D736" s="1" t="s">
        <v>1745</v>
      </c>
      <c r="E736" s="1" t="s">
        <v>2012</v>
      </c>
      <c r="F736" s="1">
        <v>50</v>
      </c>
      <c r="G736" s="1" t="s">
        <v>2018</v>
      </c>
      <c r="H736" s="1" t="s">
        <v>2023</v>
      </c>
      <c r="I736" s="1">
        <v>20</v>
      </c>
      <c r="J736" s="1" t="s">
        <v>2024</v>
      </c>
      <c r="K736" s="1">
        <v>145792</v>
      </c>
      <c r="L736" s="1">
        <v>8.7799999999999994</v>
      </c>
      <c r="M736" s="1">
        <v>158599.6</v>
      </c>
    </row>
    <row r="737" spans="3:13" x14ac:dyDescent="0.25">
      <c r="C737" s="1" t="s">
        <v>746</v>
      </c>
      <c r="D737" s="1" t="s">
        <v>1746</v>
      </c>
      <c r="E737" s="1" t="s">
        <v>2011</v>
      </c>
      <c r="F737" s="1">
        <v>30</v>
      </c>
      <c r="G737" s="1" t="s">
        <v>2017</v>
      </c>
      <c r="H737" s="1" t="s">
        <v>2021</v>
      </c>
      <c r="I737" s="1">
        <v>12</v>
      </c>
      <c r="J737" s="1" t="s">
        <v>2027</v>
      </c>
      <c r="K737" s="1">
        <v>110356</v>
      </c>
      <c r="L737" s="1">
        <v>18.73</v>
      </c>
      <c r="M737" s="1">
        <v>131024.96000000001</v>
      </c>
    </row>
    <row r="738" spans="3:13" x14ac:dyDescent="0.25">
      <c r="C738" s="1" t="s">
        <v>747</v>
      </c>
      <c r="D738" s="1" t="s">
        <v>1747</v>
      </c>
      <c r="E738" s="1" t="s">
        <v>2012</v>
      </c>
      <c r="F738" s="1">
        <v>24</v>
      </c>
      <c r="G738" s="1" t="s">
        <v>2018</v>
      </c>
      <c r="H738" s="1" t="s">
        <v>2021</v>
      </c>
      <c r="I738" s="1">
        <v>31</v>
      </c>
      <c r="J738" s="1" t="s">
        <v>2028</v>
      </c>
      <c r="K738" s="1">
        <v>106427</v>
      </c>
      <c r="L738" s="1">
        <v>8.99</v>
      </c>
      <c r="M738" s="1">
        <v>115989.77</v>
      </c>
    </row>
    <row r="739" spans="3:13" x14ac:dyDescent="0.25">
      <c r="C739" s="1" t="s">
        <v>748</v>
      </c>
      <c r="D739" s="1" t="s">
        <v>1748</v>
      </c>
      <c r="E739" s="1" t="s">
        <v>2011</v>
      </c>
      <c r="F739" s="1">
        <v>46</v>
      </c>
      <c r="G739" s="1" t="s">
        <v>2016</v>
      </c>
      <c r="H739" s="1" t="s">
        <v>2020</v>
      </c>
      <c r="I739" s="1">
        <v>27</v>
      </c>
      <c r="J739" s="1" t="s">
        <v>2028</v>
      </c>
      <c r="K739" s="1">
        <v>130165</v>
      </c>
      <c r="L739" s="1">
        <v>18.440000000000001</v>
      </c>
      <c r="M739" s="1">
        <v>154163.82999999999</v>
      </c>
    </row>
    <row r="740" spans="3:13" x14ac:dyDescent="0.25">
      <c r="C740" s="1" t="s">
        <v>749</v>
      </c>
      <c r="D740" s="1" t="s">
        <v>1749</v>
      </c>
      <c r="E740" s="1" t="s">
        <v>2011</v>
      </c>
      <c r="F740" s="1">
        <v>55</v>
      </c>
      <c r="G740" s="1" t="s">
        <v>2014</v>
      </c>
      <c r="H740" s="1" t="s">
        <v>2020</v>
      </c>
      <c r="I740" s="1">
        <v>32</v>
      </c>
      <c r="J740" s="1" t="s">
        <v>2024</v>
      </c>
      <c r="K740" s="1">
        <v>35269</v>
      </c>
      <c r="L740" s="1">
        <v>6.55</v>
      </c>
      <c r="M740" s="1">
        <v>37579.870000000003</v>
      </c>
    </row>
    <row r="741" spans="3:13" x14ac:dyDescent="0.25">
      <c r="C741" s="1" t="s">
        <v>750</v>
      </c>
      <c r="D741" s="1" t="s">
        <v>1750</v>
      </c>
      <c r="E741" s="1" t="s">
        <v>2012</v>
      </c>
      <c r="F741" s="1">
        <v>33</v>
      </c>
      <c r="G741" s="1" t="s">
        <v>2014</v>
      </c>
      <c r="H741" s="1" t="s">
        <v>2020</v>
      </c>
      <c r="I741" s="1">
        <v>10</v>
      </c>
      <c r="J741" s="1" t="s">
        <v>2028</v>
      </c>
      <c r="K741" s="1">
        <v>73880</v>
      </c>
      <c r="L741" s="1">
        <v>14.85</v>
      </c>
      <c r="M741" s="1">
        <v>84850.03</v>
      </c>
    </row>
    <row r="742" spans="3:13" x14ac:dyDescent="0.25">
      <c r="C742" s="1" t="s">
        <v>751</v>
      </c>
      <c r="D742" s="1" t="s">
        <v>1751</v>
      </c>
      <c r="E742" s="1" t="s">
        <v>2011</v>
      </c>
      <c r="F742" s="1">
        <v>30</v>
      </c>
      <c r="G742" s="1" t="s">
        <v>2014</v>
      </c>
      <c r="H742" s="1" t="s">
        <v>2021</v>
      </c>
      <c r="I742" s="1">
        <v>3</v>
      </c>
      <c r="J742" s="1" t="s">
        <v>2025</v>
      </c>
      <c r="K742" s="1">
        <v>144003</v>
      </c>
      <c r="L742" s="1">
        <v>18.600000000000001</v>
      </c>
      <c r="M742" s="1">
        <v>170794.45</v>
      </c>
    </row>
    <row r="743" spans="3:13" x14ac:dyDescent="0.25">
      <c r="C743" s="1" t="s">
        <v>752</v>
      </c>
      <c r="D743" s="1" t="s">
        <v>1752</v>
      </c>
      <c r="E743" s="1" t="s">
        <v>2012</v>
      </c>
      <c r="F743" s="1">
        <v>36</v>
      </c>
      <c r="G743" s="1" t="s">
        <v>2017</v>
      </c>
      <c r="H743" s="1" t="s">
        <v>2021</v>
      </c>
      <c r="I743" s="1">
        <v>27</v>
      </c>
      <c r="J743" s="1" t="s">
        <v>2024</v>
      </c>
      <c r="K743" s="1">
        <v>38320</v>
      </c>
      <c r="L743" s="1">
        <v>7.53</v>
      </c>
      <c r="M743" s="1">
        <v>41205.97</v>
      </c>
    </row>
    <row r="744" spans="3:13" x14ac:dyDescent="0.25">
      <c r="C744" s="1" t="s">
        <v>753</v>
      </c>
      <c r="D744" s="1" t="s">
        <v>1753</v>
      </c>
      <c r="E744" s="1" t="s">
        <v>2012</v>
      </c>
      <c r="F744" s="1">
        <v>46</v>
      </c>
      <c r="G744" s="1" t="s">
        <v>2017</v>
      </c>
      <c r="H744" s="1" t="s">
        <v>2021</v>
      </c>
      <c r="I744" s="1">
        <v>35</v>
      </c>
      <c r="J744" s="1" t="s">
        <v>2027</v>
      </c>
      <c r="K744" s="1">
        <v>79589</v>
      </c>
      <c r="L744" s="1">
        <v>19.52</v>
      </c>
      <c r="M744" s="1">
        <v>95128.68</v>
      </c>
    </row>
    <row r="745" spans="3:13" x14ac:dyDescent="0.25">
      <c r="C745" s="1" t="s">
        <v>754</v>
      </c>
      <c r="D745" s="1" t="s">
        <v>1754</v>
      </c>
      <c r="E745" s="1" t="s">
        <v>2011</v>
      </c>
      <c r="F745" s="1">
        <v>26</v>
      </c>
      <c r="G745" s="1" t="s">
        <v>2015</v>
      </c>
      <c r="H745" s="1" t="s">
        <v>2023</v>
      </c>
      <c r="I745" s="1">
        <v>31</v>
      </c>
      <c r="J745" s="1" t="s">
        <v>2024</v>
      </c>
      <c r="K745" s="1">
        <v>149534</v>
      </c>
      <c r="L745" s="1">
        <v>11.79</v>
      </c>
      <c r="M745" s="1">
        <v>167168.92000000001</v>
      </c>
    </row>
    <row r="746" spans="3:13" x14ac:dyDescent="0.25">
      <c r="C746" s="1" t="s">
        <v>755</v>
      </c>
      <c r="D746" s="1" t="s">
        <v>1755</v>
      </c>
      <c r="E746" s="1" t="s">
        <v>2011</v>
      </c>
      <c r="F746" s="1">
        <v>32</v>
      </c>
      <c r="G746" s="1" t="s">
        <v>2014</v>
      </c>
      <c r="H746" s="1" t="s">
        <v>2021</v>
      </c>
      <c r="I746" s="1">
        <v>15</v>
      </c>
      <c r="J746" s="1" t="s">
        <v>2026</v>
      </c>
      <c r="K746" s="1">
        <v>106276</v>
      </c>
      <c r="L746" s="1">
        <v>19.190000000000001</v>
      </c>
      <c r="M746" s="1">
        <v>126665.82</v>
      </c>
    </row>
    <row r="747" spans="3:13" x14ac:dyDescent="0.25">
      <c r="C747" s="1" t="s">
        <v>756</v>
      </c>
      <c r="D747" s="1" t="s">
        <v>1756</v>
      </c>
      <c r="E747" s="1" t="s">
        <v>2012</v>
      </c>
      <c r="F747" s="1">
        <v>55</v>
      </c>
      <c r="G747" s="1" t="s">
        <v>2016</v>
      </c>
      <c r="H747" s="1" t="s">
        <v>2023</v>
      </c>
      <c r="I747" s="1">
        <v>16</v>
      </c>
      <c r="J747" s="1" t="s">
        <v>2024</v>
      </c>
      <c r="K747" s="1">
        <v>65897</v>
      </c>
      <c r="L747" s="1">
        <v>15.15</v>
      </c>
      <c r="M747" s="1">
        <v>75881.91</v>
      </c>
    </row>
    <row r="748" spans="3:13" x14ac:dyDescent="0.25">
      <c r="C748" s="1" t="s">
        <v>757</v>
      </c>
      <c r="D748" s="1" t="s">
        <v>1757</v>
      </c>
      <c r="E748" s="1" t="s">
        <v>2011</v>
      </c>
      <c r="F748" s="1">
        <v>45</v>
      </c>
      <c r="G748" s="1" t="s">
        <v>2018</v>
      </c>
      <c r="H748" s="1" t="s">
        <v>2020</v>
      </c>
      <c r="I748" s="1">
        <v>13</v>
      </c>
      <c r="J748" s="1" t="s">
        <v>2028</v>
      </c>
      <c r="K748" s="1">
        <v>88565</v>
      </c>
      <c r="L748" s="1">
        <v>9.52</v>
      </c>
      <c r="M748" s="1">
        <v>96999.76</v>
      </c>
    </row>
    <row r="749" spans="3:13" x14ac:dyDescent="0.25">
      <c r="C749" s="1" t="s">
        <v>758</v>
      </c>
      <c r="D749" s="1" t="s">
        <v>1758</v>
      </c>
      <c r="E749" s="1" t="s">
        <v>2011</v>
      </c>
      <c r="F749" s="1">
        <v>36</v>
      </c>
      <c r="G749" s="1" t="s">
        <v>2016</v>
      </c>
      <c r="H749" s="1" t="s">
        <v>2020</v>
      </c>
      <c r="I749" s="1">
        <v>35</v>
      </c>
      <c r="J749" s="1" t="s">
        <v>2028</v>
      </c>
      <c r="K749" s="1">
        <v>60930</v>
      </c>
      <c r="L749" s="1">
        <v>7.82</v>
      </c>
      <c r="M749" s="1">
        <v>65697.490000000005</v>
      </c>
    </row>
    <row r="750" spans="3:13" x14ac:dyDescent="0.25">
      <c r="C750" s="1" t="s">
        <v>759</v>
      </c>
      <c r="D750" s="1" t="s">
        <v>1759</v>
      </c>
      <c r="E750" s="1" t="s">
        <v>2011</v>
      </c>
      <c r="F750" s="1">
        <v>59</v>
      </c>
      <c r="G750" s="1" t="s">
        <v>2018</v>
      </c>
      <c r="H750" s="1" t="s">
        <v>2020</v>
      </c>
      <c r="I750" s="1">
        <v>11</v>
      </c>
      <c r="J750" s="1" t="s">
        <v>2025</v>
      </c>
      <c r="K750" s="1">
        <v>87233</v>
      </c>
      <c r="L750" s="1">
        <v>9.56</v>
      </c>
      <c r="M750" s="1">
        <v>95569.01</v>
      </c>
    </row>
    <row r="751" spans="3:13" x14ac:dyDescent="0.25">
      <c r="C751" s="1" t="s">
        <v>760</v>
      </c>
      <c r="D751" s="1" t="s">
        <v>1760</v>
      </c>
      <c r="E751" s="1" t="s">
        <v>2012</v>
      </c>
      <c r="F751" s="1">
        <v>29</v>
      </c>
      <c r="G751" s="1" t="s">
        <v>2014</v>
      </c>
      <c r="H751" s="1" t="s">
        <v>2022</v>
      </c>
      <c r="I751" s="1">
        <v>21</v>
      </c>
      <c r="J751" s="1" t="s">
        <v>2025</v>
      </c>
      <c r="K751" s="1">
        <v>112821</v>
      </c>
      <c r="L751" s="1">
        <v>6.4</v>
      </c>
      <c r="M751" s="1">
        <v>120036.2</v>
      </c>
    </row>
    <row r="752" spans="3:13" x14ac:dyDescent="0.25">
      <c r="C752" s="1" t="s">
        <v>761</v>
      </c>
      <c r="D752" s="1" t="s">
        <v>1761</v>
      </c>
      <c r="E752" s="1" t="s">
        <v>2012</v>
      </c>
      <c r="F752" s="1">
        <v>26</v>
      </c>
      <c r="G752" s="1" t="s">
        <v>2014</v>
      </c>
      <c r="H752" s="1" t="s">
        <v>2022</v>
      </c>
      <c r="I752" s="1">
        <v>11</v>
      </c>
      <c r="J752" s="1" t="s">
        <v>2025</v>
      </c>
      <c r="K752" s="1">
        <v>44380</v>
      </c>
      <c r="L752" s="1">
        <v>7.16</v>
      </c>
      <c r="M752" s="1">
        <v>47556.73</v>
      </c>
    </row>
    <row r="753" spans="3:13" x14ac:dyDescent="0.25">
      <c r="C753" s="1" t="s">
        <v>762</v>
      </c>
      <c r="D753" s="1" t="s">
        <v>1762</v>
      </c>
      <c r="E753" s="1" t="s">
        <v>2011</v>
      </c>
      <c r="F753" s="1">
        <v>47</v>
      </c>
      <c r="G753" s="1" t="s">
        <v>2014</v>
      </c>
      <c r="H753" s="1" t="s">
        <v>2019</v>
      </c>
      <c r="I753" s="1">
        <v>30</v>
      </c>
      <c r="J753" s="1" t="s">
        <v>2027</v>
      </c>
      <c r="K753" s="1">
        <v>106896</v>
      </c>
      <c r="L753" s="1">
        <v>6.57</v>
      </c>
      <c r="M753" s="1">
        <v>113918.97</v>
      </c>
    </row>
    <row r="754" spans="3:13" x14ac:dyDescent="0.25">
      <c r="C754" s="1" t="s">
        <v>763</v>
      </c>
      <c r="D754" s="1" t="s">
        <v>1763</v>
      </c>
      <c r="E754" s="1" t="s">
        <v>2012</v>
      </c>
      <c r="F754" s="1">
        <v>39</v>
      </c>
      <c r="G754" s="1" t="s">
        <v>2017</v>
      </c>
      <c r="H754" s="1" t="s">
        <v>2019</v>
      </c>
      <c r="I754" s="1">
        <v>35</v>
      </c>
      <c r="J754" s="1" t="s">
        <v>2025</v>
      </c>
      <c r="K754" s="1">
        <v>100934</v>
      </c>
      <c r="L754" s="1">
        <v>11.34</v>
      </c>
      <c r="M754" s="1">
        <v>112384.11</v>
      </c>
    </row>
    <row r="755" spans="3:13" x14ac:dyDescent="0.25">
      <c r="C755" s="1" t="s">
        <v>764</v>
      </c>
      <c r="D755" s="1" t="s">
        <v>1764</v>
      </c>
      <c r="E755" s="1" t="s">
        <v>2012</v>
      </c>
      <c r="F755" s="1">
        <v>27</v>
      </c>
      <c r="G755" s="1" t="s">
        <v>2018</v>
      </c>
      <c r="H755" s="1" t="s">
        <v>2019</v>
      </c>
      <c r="I755" s="1">
        <v>22</v>
      </c>
      <c r="J755" s="1" t="s">
        <v>2027</v>
      </c>
      <c r="K755" s="1">
        <v>85830</v>
      </c>
      <c r="L755" s="1">
        <v>16.93</v>
      </c>
      <c r="M755" s="1">
        <v>100364.17</v>
      </c>
    </row>
    <row r="756" spans="3:13" x14ac:dyDescent="0.25">
      <c r="C756" s="1" t="s">
        <v>765</v>
      </c>
      <c r="D756" s="1" t="s">
        <v>1765</v>
      </c>
      <c r="E756" s="1" t="s">
        <v>2012</v>
      </c>
      <c r="F756" s="1">
        <v>58</v>
      </c>
      <c r="G756" s="1" t="s">
        <v>2017</v>
      </c>
      <c r="H756" s="1" t="s">
        <v>2022</v>
      </c>
      <c r="I756" s="1">
        <v>38</v>
      </c>
      <c r="J756" s="1" t="s">
        <v>2025</v>
      </c>
      <c r="K756" s="1">
        <v>35529</v>
      </c>
      <c r="L756" s="1">
        <v>7.12</v>
      </c>
      <c r="M756" s="1">
        <v>38058.93</v>
      </c>
    </row>
    <row r="757" spans="3:13" x14ac:dyDescent="0.25">
      <c r="C757" s="1" t="s">
        <v>766</v>
      </c>
      <c r="D757" s="1" t="s">
        <v>1766</v>
      </c>
      <c r="E757" s="1" t="s">
        <v>2012</v>
      </c>
      <c r="F757" s="1">
        <v>34</v>
      </c>
      <c r="G757" s="1" t="s">
        <v>2017</v>
      </c>
      <c r="H757" s="1" t="s">
        <v>2022</v>
      </c>
      <c r="I757" s="1">
        <v>31</v>
      </c>
      <c r="J757" s="1" t="s">
        <v>2027</v>
      </c>
      <c r="K757" s="1">
        <v>124598</v>
      </c>
      <c r="L757" s="1">
        <v>6.95</v>
      </c>
      <c r="M757" s="1">
        <v>133263.54999999999</v>
      </c>
    </row>
    <row r="758" spans="3:13" x14ac:dyDescent="0.25">
      <c r="C758" s="1" t="s">
        <v>767</v>
      </c>
      <c r="D758" s="1" t="s">
        <v>1767</v>
      </c>
      <c r="E758" s="1" t="s">
        <v>2012</v>
      </c>
      <c r="F758" s="1">
        <v>49</v>
      </c>
      <c r="G758" s="1" t="s">
        <v>2013</v>
      </c>
      <c r="H758" s="1" t="s">
        <v>2019</v>
      </c>
      <c r="I758" s="1">
        <v>14</v>
      </c>
      <c r="J758" s="1" t="s">
        <v>2024</v>
      </c>
      <c r="K758" s="1">
        <v>132222</v>
      </c>
      <c r="L758" s="1">
        <v>14.65</v>
      </c>
      <c r="M758" s="1">
        <v>151594.42000000001</v>
      </c>
    </row>
    <row r="759" spans="3:13" x14ac:dyDescent="0.25">
      <c r="C759" s="1" t="s">
        <v>768</v>
      </c>
      <c r="D759" s="1" t="s">
        <v>1768</v>
      </c>
      <c r="E759" s="1" t="s">
        <v>2011</v>
      </c>
      <c r="F759" s="1">
        <v>26</v>
      </c>
      <c r="G759" s="1" t="s">
        <v>2016</v>
      </c>
      <c r="H759" s="1" t="s">
        <v>2019</v>
      </c>
      <c r="I759" s="1">
        <v>24</v>
      </c>
      <c r="J759" s="1" t="s">
        <v>2024</v>
      </c>
      <c r="K759" s="1">
        <v>112987</v>
      </c>
      <c r="L759" s="1">
        <v>7.96</v>
      </c>
      <c r="M759" s="1">
        <v>121978.22</v>
      </c>
    </row>
    <row r="760" spans="3:13" x14ac:dyDescent="0.25">
      <c r="C760" s="1" t="s">
        <v>769</v>
      </c>
      <c r="D760" s="1" t="s">
        <v>1769</v>
      </c>
      <c r="E760" s="1" t="s">
        <v>2011</v>
      </c>
      <c r="F760" s="1">
        <v>34</v>
      </c>
      <c r="G760" s="1" t="s">
        <v>2016</v>
      </c>
      <c r="H760" s="1" t="s">
        <v>2021</v>
      </c>
      <c r="I760" s="1">
        <v>32</v>
      </c>
      <c r="J760" s="1" t="s">
        <v>2028</v>
      </c>
      <c r="K760" s="1">
        <v>79178</v>
      </c>
      <c r="L760" s="1">
        <v>6.46</v>
      </c>
      <c r="M760" s="1">
        <v>84296.19</v>
      </c>
    </row>
    <row r="761" spans="3:13" x14ac:dyDescent="0.25">
      <c r="C761" s="1" t="s">
        <v>770</v>
      </c>
      <c r="D761" s="1" t="s">
        <v>1770</v>
      </c>
      <c r="E761" s="1" t="s">
        <v>2011</v>
      </c>
      <c r="F761" s="1">
        <v>38</v>
      </c>
      <c r="G761" s="1" t="s">
        <v>2015</v>
      </c>
      <c r="H761" s="1" t="s">
        <v>2019</v>
      </c>
      <c r="I761" s="1">
        <v>36</v>
      </c>
      <c r="J761" s="1" t="s">
        <v>2027</v>
      </c>
      <c r="K761" s="1">
        <v>36937</v>
      </c>
      <c r="L761" s="1">
        <v>7.5</v>
      </c>
      <c r="M761" s="1">
        <v>39708.28</v>
      </c>
    </row>
    <row r="762" spans="3:13" x14ac:dyDescent="0.25">
      <c r="C762" s="1" t="s">
        <v>771</v>
      </c>
      <c r="D762" s="1" t="s">
        <v>1771</v>
      </c>
      <c r="E762" s="1" t="s">
        <v>2012</v>
      </c>
      <c r="F762" s="1">
        <v>53</v>
      </c>
      <c r="G762" s="1" t="s">
        <v>2017</v>
      </c>
      <c r="H762" s="1" t="s">
        <v>2021</v>
      </c>
      <c r="I762" s="1">
        <v>32</v>
      </c>
      <c r="J762" s="1" t="s">
        <v>2026</v>
      </c>
      <c r="K762" s="1">
        <v>69886</v>
      </c>
      <c r="L762" s="1">
        <v>18.86</v>
      </c>
      <c r="M762" s="1">
        <v>83063.679999999993</v>
      </c>
    </row>
    <row r="763" spans="3:13" x14ac:dyDescent="0.25">
      <c r="C763" s="1" t="s">
        <v>772</v>
      </c>
      <c r="D763" s="1" t="s">
        <v>1772</v>
      </c>
      <c r="E763" s="1" t="s">
        <v>2012</v>
      </c>
      <c r="F763" s="1">
        <v>50</v>
      </c>
      <c r="G763" s="1" t="s">
        <v>2018</v>
      </c>
      <c r="H763" s="1" t="s">
        <v>2023</v>
      </c>
      <c r="I763" s="1">
        <v>15</v>
      </c>
      <c r="J763" s="1" t="s">
        <v>2028</v>
      </c>
      <c r="K763" s="1">
        <v>79699</v>
      </c>
      <c r="L763" s="1">
        <v>17.32</v>
      </c>
      <c r="M763" s="1">
        <v>93504.52</v>
      </c>
    </row>
    <row r="764" spans="3:13" x14ac:dyDescent="0.25">
      <c r="C764" s="1" t="s">
        <v>773</v>
      </c>
      <c r="D764" s="1" t="s">
        <v>1773</v>
      </c>
      <c r="E764" s="1" t="s">
        <v>2011</v>
      </c>
      <c r="F764" s="1">
        <v>24</v>
      </c>
      <c r="G764" s="1" t="s">
        <v>2013</v>
      </c>
      <c r="H764" s="1" t="s">
        <v>2022</v>
      </c>
      <c r="I764" s="1">
        <v>35</v>
      </c>
      <c r="J764" s="1" t="s">
        <v>2024</v>
      </c>
      <c r="K764" s="1">
        <v>106396</v>
      </c>
      <c r="L764" s="1">
        <v>10.31</v>
      </c>
      <c r="M764" s="1">
        <v>117366.46</v>
      </c>
    </row>
    <row r="765" spans="3:13" x14ac:dyDescent="0.25">
      <c r="C765" s="1" t="s">
        <v>774</v>
      </c>
      <c r="D765" s="1" t="s">
        <v>1774</v>
      </c>
      <c r="E765" s="1" t="s">
        <v>2012</v>
      </c>
      <c r="F765" s="1">
        <v>55</v>
      </c>
      <c r="G765" s="1" t="s">
        <v>2013</v>
      </c>
      <c r="H765" s="1" t="s">
        <v>2019</v>
      </c>
      <c r="I765" s="1">
        <v>3</v>
      </c>
      <c r="J765" s="1" t="s">
        <v>2027</v>
      </c>
      <c r="K765" s="1">
        <v>120678</v>
      </c>
      <c r="L765" s="1">
        <v>14.84</v>
      </c>
      <c r="M765" s="1">
        <v>138583.37</v>
      </c>
    </row>
    <row r="766" spans="3:13" x14ac:dyDescent="0.25">
      <c r="C766" s="1" t="s">
        <v>775</v>
      </c>
      <c r="D766" s="1" t="s">
        <v>1775</v>
      </c>
      <c r="E766" s="1" t="s">
        <v>2011</v>
      </c>
      <c r="F766" s="1">
        <v>48</v>
      </c>
      <c r="G766" s="1" t="s">
        <v>2016</v>
      </c>
      <c r="H766" s="1" t="s">
        <v>2022</v>
      </c>
      <c r="I766" s="1">
        <v>16</v>
      </c>
      <c r="J766" s="1" t="s">
        <v>2025</v>
      </c>
      <c r="K766" s="1">
        <v>55279</v>
      </c>
      <c r="L766" s="1">
        <v>13.06</v>
      </c>
      <c r="M766" s="1">
        <v>62497.96</v>
      </c>
    </row>
    <row r="767" spans="3:13" x14ac:dyDescent="0.25">
      <c r="C767" s="1" t="s">
        <v>776</v>
      </c>
      <c r="D767" s="1" t="s">
        <v>1776</v>
      </c>
      <c r="E767" s="1" t="s">
        <v>2011</v>
      </c>
      <c r="F767" s="1">
        <v>34</v>
      </c>
      <c r="G767" s="1" t="s">
        <v>2017</v>
      </c>
      <c r="H767" s="1" t="s">
        <v>2022</v>
      </c>
      <c r="I767" s="1">
        <v>5</v>
      </c>
      <c r="J767" s="1" t="s">
        <v>2026</v>
      </c>
      <c r="K767" s="1">
        <v>68106</v>
      </c>
      <c r="L767" s="1">
        <v>15.16</v>
      </c>
      <c r="M767" s="1">
        <v>78428.73</v>
      </c>
    </row>
    <row r="768" spans="3:13" x14ac:dyDescent="0.25">
      <c r="C768" s="1" t="s">
        <v>777</v>
      </c>
      <c r="D768" s="1" t="s">
        <v>1777</v>
      </c>
      <c r="E768" s="1" t="s">
        <v>2011</v>
      </c>
      <c r="F768" s="1">
        <v>54</v>
      </c>
      <c r="G768" s="1" t="s">
        <v>2015</v>
      </c>
      <c r="H768" s="1" t="s">
        <v>2022</v>
      </c>
      <c r="I768" s="1">
        <v>21</v>
      </c>
      <c r="J768" s="1" t="s">
        <v>2024</v>
      </c>
      <c r="K768" s="1">
        <v>140776</v>
      </c>
      <c r="L768" s="1">
        <v>15.24</v>
      </c>
      <c r="M768" s="1">
        <v>162230.35999999999</v>
      </c>
    </row>
    <row r="769" spans="3:13" x14ac:dyDescent="0.25">
      <c r="C769" s="1" t="s">
        <v>778</v>
      </c>
      <c r="D769" s="1" t="s">
        <v>1778</v>
      </c>
      <c r="E769" s="1" t="s">
        <v>2012</v>
      </c>
      <c r="F769" s="1">
        <v>27</v>
      </c>
      <c r="G769" s="1" t="s">
        <v>2017</v>
      </c>
      <c r="H769" s="1" t="s">
        <v>2023</v>
      </c>
      <c r="I769" s="1">
        <v>10</v>
      </c>
      <c r="J769" s="1" t="s">
        <v>2028</v>
      </c>
      <c r="K769" s="1">
        <v>131444</v>
      </c>
      <c r="L769" s="1">
        <v>14.43</v>
      </c>
      <c r="M769" s="1">
        <v>150412.70000000001</v>
      </c>
    </row>
    <row r="770" spans="3:13" x14ac:dyDescent="0.25">
      <c r="C770" s="1" t="s">
        <v>779</v>
      </c>
      <c r="D770" s="1" t="s">
        <v>1779</v>
      </c>
      <c r="E770" s="1" t="s">
        <v>2012</v>
      </c>
      <c r="F770" s="1">
        <v>45</v>
      </c>
      <c r="G770" s="1" t="s">
        <v>2014</v>
      </c>
      <c r="H770" s="1" t="s">
        <v>2020</v>
      </c>
      <c r="I770" s="1">
        <v>19</v>
      </c>
      <c r="J770" s="1" t="s">
        <v>2027</v>
      </c>
      <c r="K770" s="1">
        <v>136300</v>
      </c>
      <c r="L770" s="1">
        <v>8.99</v>
      </c>
      <c r="M770" s="1">
        <v>148555.44</v>
      </c>
    </row>
    <row r="771" spans="3:13" x14ac:dyDescent="0.25">
      <c r="C771" s="1" t="s">
        <v>780</v>
      </c>
      <c r="D771" s="1" t="s">
        <v>1780</v>
      </c>
      <c r="E771" s="1" t="s">
        <v>2011</v>
      </c>
      <c r="F771" s="1">
        <v>40</v>
      </c>
      <c r="G771" s="1" t="s">
        <v>2017</v>
      </c>
      <c r="H771" s="1" t="s">
        <v>2019</v>
      </c>
      <c r="I771" s="1">
        <v>25</v>
      </c>
      <c r="J771" s="1" t="s">
        <v>2026</v>
      </c>
      <c r="K771" s="1">
        <v>143793</v>
      </c>
      <c r="L771" s="1">
        <v>5.59</v>
      </c>
      <c r="M771" s="1">
        <v>151823.98000000001</v>
      </c>
    </row>
    <row r="772" spans="3:13" x14ac:dyDescent="0.25">
      <c r="C772" s="1" t="s">
        <v>781</v>
      </c>
      <c r="D772" s="1" t="s">
        <v>1781</v>
      </c>
      <c r="E772" s="1" t="s">
        <v>2011</v>
      </c>
      <c r="F772" s="1">
        <v>37</v>
      </c>
      <c r="G772" s="1" t="s">
        <v>2014</v>
      </c>
      <c r="H772" s="1" t="s">
        <v>2020</v>
      </c>
      <c r="I772" s="1">
        <v>4</v>
      </c>
      <c r="J772" s="1" t="s">
        <v>2027</v>
      </c>
      <c r="K772" s="1">
        <v>146278</v>
      </c>
      <c r="L772" s="1">
        <v>11.83</v>
      </c>
      <c r="M772" s="1">
        <v>163587.81</v>
      </c>
    </row>
    <row r="773" spans="3:13" x14ac:dyDescent="0.25">
      <c r="C773" s="1" t="s">
        <v>782</v>
      </c>
      <c r="D773" s="1" t="s">
        <v>1782</v>
      </c>
      <c r="E773" s="1" t="s">
        <v>2011</v>
      </c>
      <c r="F773" s="1">
        <v>49</v>
      </c>
      <c r="G773" s="1" t="s">
        <v>2014</v>
      </c>
      <c r="H773" s="1" t="s">
        <v>2020</v>
      </c>
      <c r="I773" s="1">
        <v>29</v>
      </c>
      <c r="J773" s="1" t="s">
        <v>2025</v>
      </c>
      <c r="K773" s="1">
        <v>109737</v>
      </c>
      <c r="L773" s="1">
        <v>18.36</v>
      </c>
      <c r="M773" s="1">
        <v>129889.77</v>
      </c>
    </row>
    <row r="774" spans="3:13" x14ac:dyDescent="0.25">
      <c r="C774" s="1" t="s">
        <v>783</v>
      </c>
      <c r="D774" s="1" t="s">
        <v>1783</v>
      </c>
      <c r="E774" s="1" t="s">
        <v>2011</v>
      </c>
      <c r="F774" s="1">
        <v>54</v>
      </c>
      <c r="G774" s="1" t="s">
        <v>2015</v>
      </c>
      <c r="H774" s="1" t="s">
        <v>2020</v>
      </c>
      <c r="I774" s="1">
        <v>19</v>
      </c>
      <c r="J774" s="1" t="s">
        <v>2028</v>
      </c>
      <c r="K774" s="1">
        <v>70544</v>
      </c>
      <c r="L774" s="1">
        <v>13.54</v>
      </c>
      <c r="M774" s="1">
        <v>80097.39</v>
      </c>
    </row>
    <row r="775" spans="3:13" x14ac:dyDescent="0.25">
      <c r="C775" s="1" t="s">
        <v>784</v>
      </c>
      <c r="D775" s="1" t="s">
        <v>1784</v>
      </c>
      <c r="E775" s="1" t="s">
        <v>2012</v>
      </c>
      <c r="F775" s="1">
        <v>34</v>
      </c>
      <c r="G775" s="1" t="s">
        <v>2018</v>
      </c>
      <c r="H775" s="1" t="s">
        <v>2022</v>
      </c>
      <c r="I775" s="1">
        <v>2</v>
      </c>
      <c r="J775" s="1" t="s">
        <v>2027</v>
      </c>
      <c r="K775" s="1">
        <v>133247</v>
      </c>
      <c r="L775" s="1">
        <v>17.489999999999998</v>
      </c>
      <c r="M775" s="1">
        <v>156546.39000000001</v>
      </c>
    </row>
    <row r="776" spans="3:13" x14ac:dyDescent="0.25">
      <c r="C776" s="1" t="s">
        <v>785</v>
      </c>
      <c r="D776" s="1" t="s">
        <v>1785</v>
      </c>
      <c r="E776" s="1" t="s">
        <v>2012</v>
      </c>
      <c r="F776" s="1">
        <v>46</v>
      </c>
      <c r="G776" s="1" t="s">
        <v>2016</v>
      </c>
      <c r="H776" s="1" t="s">
        <v>2021</v>
      </c>
      <c r="I776" s="1">
        <v>10</v>
      </c>
      <c r="J776" s="1" t="s">
        <v>2024</v>
      </c>
      <c r="K776" s="1">
        <v>141190</v>
      </c>
      <c r="L776" s="1">
        <v>19.87</v>
      </c>
      <c r="M776" s="1">
        <v>169250.62</v>
      </c>
    </row>
    <row r="777" spans="3:13" x14ac:dyDescent="0.25">
      <c r="C777" s="1" t="s">
        <v>786</v>
      </c>
      <c r="D777" s="1" t="s">
        <v>1786</v>
      </c>
      <c r="E777" s="1" t="s">
        <v>2011</v>
      </c>
      <c r="F777" s="1">
        <v>57</v>
      </c>
      <c r="G777" s="1" t="s">
        <v>2017</v>
      </c>
      <c r="H777" s="1" t="s">
        <v>2022</v>
      </c>
      <c r="I777" s="1">
        <v>25</v>
      </c>
      <c r="J777" s="1" t="s">
        <v>2028</v>
      </c>
      <c r="K777" s="1">
        <v>38997</v>
      </c>
      <c r="L777" s="1">
        <v>7.45</v>
      </c>
      <c r="M777" s="1">
        <v>41903.93</v>
      </c>
    </row>
    <row r="778" spans="3:13" x14ac:dyDescent="0.25">
      <c r="C778" s="1" t="s">
        <v>787</v>
      </c>
      <c r="D778" s="1" t="s">
        <v>1787</v>
      </c>
      <c r="E778" s="1" t="s">
        <v>2011</v>
      </c>
      <c r="F778" s="1">
        <v>48</v>
      </c>
      <c r="G778" s="1" t="s">
        <v>2014</v>
      </c>
      <c r="H778" s="1" t="s">
        <v>2022</v>
      </c>
      <c r="I778" s="1">
        <v>20</v>
      </c>
      <c r="J778" s="1" t="s">
        <v>2024</v>
      </c>
      <c r="K778" s="1">
        <v>136102</v>
      </c>
      <c r="L778" s="1">
        <v>15.38</v>
      </c>
      <c r="M778" s="1">
        <v>157029.95000000001</v>
      </c>
    </row>
    <row r="779" spans="3:13" x14ac:dyDescent="0.25">
      <c r="C779" s="1" t="s">
        <v>788</v>
      </c>
      <c r="D779" s="1" t="s">
        <v>1788</v>
      </c>
      <c r="E779" s="1" t="s">
        <v>2012</v>
      </c>
      <c r="F779" s="1">
        <v>59</v>
      </c>
      <c r="G779" s="1" t="s">
        <v>2017</v>
      </c>
      <c r="H779" s="1" t="s">
        <v>2020</v>
      </c>
      <c r="I779" s="1">
        <v>19</v>
      </c>
      <c r="J779" s="1" t="s">
        <v>2027</v>
      </c>
      <c r="K779" s="1">
        <v>115711</v>
      </c>
      <c r="L779" s="1">
        <v>15.11</v>
      </c>
      <c r="M779" s="1">
        <v>133200.03</v>
      </c>
    </row>
    <row r="780" spans="3:13" x14ac:dyDescent="0.25">
      <c r="C780" s="1" t="s">
        <v>789</v>
      </c>
      <c r="D780" s="1" t="s">
        <v>1789</v>
      </c>
      <c r="E780" s="1" t="s">
        <v>2012</v>
      </c>
      <c r="F780" s="1">
        <v>28</v>
      </c>
      <c r="G780" s="1" t="s">
        <v>2018</v>
      </c>
      <c r="H780" s="1" t="s">
        <v>2022</v>
      </c>
      <c r="I780" s="1">
        <v>23</v>
      </c>
      <c r="J780" s="1" t="s">
        <v>2028</v>
      </c>
      <c r="K780" s="1">
        <v>146045</v>
      </c>
      <c r="L780" s="1">
        <v>19.7</v>
      </c>
      <c r="M780" s="1">
        <v>174814.89</v>
      </c>
    </row>
    <row r="781" spans="3:13" x14ac:dyDescent="0.25">
      <c r="C781" s="1" t="s">
        <v>790</v>
      </c>
      <c r="D781" s="1" t="s">
        <v>1790</v>
      </c>
      <c r="E781" s="1" t="s">
        <v>2011</v>
      </c>
      <c r="F781" s="1">
        <v>26</v>
      </c>
      <c r="G781" s="1" t="s">
        <v>2016</v>
      </c>
      <c r="H781" s="1" t="s">
        <v>2020</v>
      </c>
      <c r="I781" s="1">
        <v>24</v>
      </c>
      <c r="J781" s="1" t="s">
        <v>2024</v>
      </c>
      <c r="K781" s="1">
        <v>70860</v>
      </c>
      <c r="L781" s="1">
        <v>19.78</v>
      </c>
      <c r="M781" s="1">
        <v>84878.95</v>
      </c>
    </row>
    <row r="782" spans="3:13" x14ac:dyDescent="0.25">
      <c r="C782" s="1" t="s">
        <v>791</v>
      </c>
      <c r="D782" s="1" t="s">
        <v>1791</v>
      </c>
      <c r="E782" s="1" t="s">
        <v>2011</v>
      </c>
      <c r="F782" s="1">
        <v>52</v>
      </c>
      <c r="G782" s="1" t="s">
        <v>2018</v>
      </c>
      <c r="H782" s="1" t="s">
        <v>2021</v>
      </c>
      <c r="I782" s="1">
        <v>11</v>
      </c>
      <c r="J782" s="1" t="s">
        <v>2025</v>
      </c>
      <c r="K782" s="1">
        <v>33225</v>
      </c>
      <c r="L782" s="1">
        <v>15.3</v>
      </c>
      <c r="M782" s="1">
        <v>38308.480000000003</v>
      </c>
    </row>
    <row r="783" spans="3:13" x14ac:dyDescent="0.25">
      <c r="C783" s="1" t="s">
        <v>792</v>
      </c>
      <c r="D783" s="1" t="s">
        <v>1792</v>
      </c>
      <c r="E783" s="1" t="s">
        <v>2011</v>
      </c>
      <c r="F783" s="1">
        <v>44</v>
      </c>
      <c r="G783" s="1" t="s">
        <v>2016</v>
      </c>
      <c r="H783" s="1" t="s">
        <v>2019</v>
      </c>
      <c r="I783" s="1">
        <v>34</v>
      </c>
      <c r="J783" s="1" t="s">
        <v>2025</v>
      </c>
      <c r="K783" s="1">
        <v>140114</v>
      </c>
      <c r="L783" s="1">
        <v>8.65</v>
      </c>
      <c r="M783" s="1">
        <v>152239.78</v>
      </c>
    </row>
    <row r="784" spans="3:13" x14ac:dyDescent="0.25">
      <c r="C784" s="1" t="s">
        <v>793</v>
      </c>
      <c r="D784" s="1" t="s">
        <v>1793</v>
      </c>
      <c r="E784" s="1" t="s">
        <v>2012</v>
      </c>
      <c r="F784" s="1">
        <v>31</v>
      </c>
      <c r="G784" s="1" t="s">
        <v>2013</v>
      </c>
      <c r="H784" s="1" t="s">
        <v>2020</v>
      </c>
      <c r="I784" s="1">
        <v>28</v>
      </c>
      <c r="J784" s="1" t="s">
        <v>2027</v>
      </c>
      <c r="K784" s="1">
        <v>89470</v>
      </c>
      <c r="L784" s="1">
        <v>16.98</v>
      </c>
      <c r="M784" s="1">
        <v>104660.52</v>
      </c>
    </row>
    <row r="785" spans="3:13" x14ac:dyDescent="0.25">
      <c r="C785" s="1" t="s">
        <v>794</v>
      </c>
      <c r="D785" s="1" t="s">
        <v>1794</v>
      </c>
      <c r="E785" s="1" t="s">
        <v>2012</v>
      </c>
      <c r="F785" s="1">
        <v>53</v>
      </c>
      <c r="G785" s="1" t="s">
        <v>2016</v>
      </c>
      <c r="H785" s="1" t="s">
        <v>2021</v>
      </c>
      <c r="I785" s="1">
        <v>5</v>
      </c>
      <c r="J785" s="1" t="s">
        <v>2028</v>
      </c>
      <c r="K785" s="1">
        <v>143218</v>
      </c>
      <c r="L785" s="1">
        <v>6.61</v>
      </c>
      <c r="M785" s="1">
        <v>152678.17000000001</v>
      </c>
    </row>
    <row r="786" spans="3:13" x14ac:dyDescent="0.25">
      <c r="C786" s="1" t="s">
        <v>795</v>
      </c>
      <c r="D786" s="1" t="s">
        <v>1795</v>
      </c>
      <c r="E786" s="1" t="s">
        <v>2012</v>
      </c>
      <c r="F786" s="1">
        <v>51</v>
      </c>
      <c r="G786" s="1" t="s">
        <v>2015</v>
      </c>
      <c r="H786" s="1" t="s">
        <v>2019</v>
      </c>
      <c r="I786" s="1">
        <v>5</v>
      </c>
      <c r="J786" s="1" t="s">
        <v>2026</v>
      </c>
      <c r="K786" s="1">
        <v>130764</v>
      </c>
      <c r="L786" s="1">
        <v>16.71</v>
      </c>
      <c r="M786" s="1">
        <v>152615.29999999999</v>
      </c>
    </row>
    <row r="787" spans="3:13" x14ac:dyDescent="0.25">
      <c r="C787" s="1" t="s">
        <v>796</v>
      </c>
      <c r="D787" s="1" t="s">
        <v>1796</v>
      </c>
      <c r="E787" s="1" t="s">
        <v>2011</v>
      </c>
      <c r="F787" s="1">
        <v>52</v>
      </c>
      <c r="G787" s="1" t="s">
        <v>2018</v>
      </c>
      <c r="H787" s="1" t="s">
        <v>2023</v>
      </c>
      <c r="I787" s="1">
        <v>21</v>
      </c>
      <c r="J787" s="1" t="s">
        <v>2028</v>
      </c>
      <c r="K787" s="1">
        <v>137041</v>
      </c>
      <c r="L787" s="1">
        <v>18.649999999999999</v>
      </c>
      <c r="M787" s="1">
        <v>162603.18</v>
      </c>
    </row>
    <row r="788" spans="3:13" x14ac:dyDescent="0.25">
      <c r="C788" s="1" t="s">
        <v>797</v>
      </c>
      <c r="D788" s="1" t="s">
        <v>1797</v>
      </c>
      <c r="E788" s="1" t="s">
        <v>2011</v>
      </c>
      <c r="F788" s="1">
        <v>39</v>
      </c>
      <c r="G788" s="1" t="s">
        <v>2014</v>
      </c>
      <c r="H788" s="1" t="s">
        <v>2020</v>
      </c>
      <c r="I788" s="1">
        <v>12</v>
      </c>
      <c r="J788" s="1" t="s">
        <v>2025</v>
      </c>
      <c r="K788" s="1">
        <v>142224</v>
      </c>
      <c r="L788" s="1">
        <v>10.74</v>
      </c>
      <c r="M788" s="1">
        <v>157502.41</v>
      </c>
    </row>
    <row r="789" spans="3:13" x14ac:dyDescent="0.25">
      <c r="C789" s="1" t="s">
        <v>798</v>
      </c>
      <c r="D789" s="1" t="s">
        <v>1798</v>
      </c>
      <c r="E789" s="1" t="s">
        <v>2012</v>
      </c>
      <c r="F789" s="1">
        <v>57</v>
      </c>
      <c r="G789" s="1" t="s">
        <v>2013</v>
      </c>
      <c r="H789" s="1" t="s">
        <v>2020</v>
      </c>
      <c r="I789" s="1">
        <v>4</v>
      </c>
      <c r="J789" s="1" t="s">
        <v>2024</v>
      </c>
      <c r="K789" s="1">
        <v>93656</v>
      </c>
      <c r="L789" s="1">
        <v>14.46</v>
      </c>
      <c r="M789" s="1">
        <v>107198.22</v>
      </c>
    </row>
    <row r="790" spans="3:13" x14ac:dyDescent="0.25">
      <c r="C790" s="1" t="s">
        <v>799</v>
      </c>
      <c r="D790" s="1" t="s">
        <v>1799</v>
      </c>
      <c r="E790" s="1" t="s">
        <v>2012</v>
      </c>
      <c r="F790" s="1">
        <v>23</v>
      </c>
      <c r="G790" s="1" t="s">
        <v>2015</v>
      </c>
      <c r="H790" s="1" t="s">
        <v>2023</v>
      </c>
      <c r="I790" s="1">
        <v>20</v>
      </c>
      <c r="J790" s="1" t="s">
        <v>2026</v>
      </c>
      <c r="K790" s="1">
        <v>81880</v>
      </c>
      <c r="L790" s="1">
        <v>11.45</v>
      </c>
      <c r="M790" s="1">
        <v>91257.01</v>
      </c>
    </row>
    <row r="791" spans="3:13" x14ac:dyDescent="0.25">
      <c r="C791" s="1" t="s">
        <v>800</v>
      </c>
      <c r="D791" s="1" t="s">
        <v>1800</v>
      </c>
      <c r="E791" s="1" t="s">
        <v>2011</v>
      </c>
      <c r="F791" s="1">
        <v>35</v>
      </c>
      <c r="G791" s="1" t="s">
        <v>2017</v>
      </c>
      <c r="H791" s="1" t="s">
        <v>2023</v>
      </c>
      <c r="I791" s="1">
        <v>38</v>
      </c>
      <c r="J791" s="1" t="s">
        <v>2027</v>
      </c>
      <c r="K791" s="1">
        <v>91078</v>
      </c>
      <c r="L791" s="1">
        <v>11.57</v>
      </c>
      <c r="M791" s="1">
        <v>101612.51</v>
      </c>
    </row>
    <row r="792" spans="3:13" x14ac:dyDescent="0.25">
      <c r="C792" s="1" t="s">
        <v>801</v>
      </c>
      <c r="D792" s="1" t="s">
        <v>1801</v>
      </c>
      <c r="E792" s="1" t="s">
        <v>2012</v>
      </c>
      <c r="F792" s="1">
        <v>34</v>
      </c>
      <c r="G792" s="1" t="s">
        <v>2018</v>
      </c>
      <c r="H792" s="1" t="s">
        <v>2020</v>
      </c>
      <c r="I792" s="1">
        <v>25</v>
      </c>
      <c r="J792" s="1" t="s">
        <v>2026</v>
      </c>
      <c r="K792" s="1">
        <v>118646</v>
      </c>
      <c r="L792" s="1">
        <v>9.66</v>
      </c>
      <c r="M792" s="1">
        <v>130101.94</v>
      </c>
    </row>
    <row r="793" spans="3:13" x14ac:dyDescent="0.25">
      <c r="C793" s="1" t="s">
        <v>802</v>
      </c>
      <c r="D793" s="1" t="s">
        <v>1802</v>
      </c>
      <c r="E793" s="1" t="s">
        <v>2012</v>
      </c>
      <c r="F793" s="1">
        <v>50</v>
      </c>
      <c r="G793" s="1" t="s">
        <v>2014</v>
      </c>
      <c r="H793" s="1" t="s">
        <v>2023</v>
      </c>
      <c r="I793" s="1">
        <v>14</v>
      </c>
      <c r="J793" s="1" t="s">
        <v>2027</v>
      </c>
      <c r="K793" s="1">
        <v>106290</v>
      </c>
      <c r="L793" s="1">
        <v>16.43</v>
      </c>
      <c r="M793" s="1">
        <v>123755.51</v>
      </c>
    </row>
    <row r="794" spans="3:13" x14ac:dyDescent="0.25">
      <c r="C794" s="1" t="s">
        <v>803</v>
      </c>
      <c r="D794" s="1" t="s">
        <v>1803</v>
      </c>
      <c r="E794" s="1" t="s">
        <v>2011</v>
      </c>
      <c r="F794" s="1">
        <v>33</v>
      </c>
      <c r="G794" s="1" t="s">
        <v>2016</v>
      </c>
      <c r="H794" s="1" t="s">
        <v>2022</v>
      </c>
      <c r="I794" s="1">
        <v>11</v>
      </c>
      <c r="J794" s="1" t="s">
        <v>2026</v>
      </c>
      <c r="K794" s="1">
        <v>86633</v>
      </c>
      <c r="L794" s="1">
        <v>19.04</v>
      </c>
      <c r="M794" s="1">
        <v>103130.22</v>
      </c>
    </row>
    <row r="795" spans="3:13" x14ac:dyDescent="0.25">
      <c r="C795" s="1" t="s">
        <v>804</v>
      </c>
      <c r="D795" s="1" t="s">
        <v>1804</v>
      </c>
      <c r="E795" s="1" t="s">
        <v>2012</v>
      </c>
      <c r="F795" s="1">
        <v>23</v>
      </c>
      <c r="G795" s="1" t="s">
        <v>2014</v>
      </c>
      <c r="H795" s="1" t="s">
        <v>2019</v>
      </c>
      <c r="I795" s="1">
        <v>32</v>
      </c>
      <c r="J795" s="1" t="s">
        <v>2027</v>
      </c>
      <c r="K795" s="1">
        <v>56655</v>
      </c>
      <c r="L795" s="1">
        <v>19.11</v>
      </c>
      <c r="M795" s="1">
        <v>67482.490000000005</v>
      </c>
    </row>
    <row r="796" spans="3:13" x14ac:dyDescent="0.25">
      <c r="C796" s="1" t="s">
        <v>805</v>
      </c>
      <c r="D796" s="1" t="s">
        <v>1805</v>
      </c>
      <c r="E796" s="1" t="s">
        <v>2011</v>
      </c>
      <c r="F796" s="1">
        <v>53</v>
      </c>
      <c r="G796" s="1" t="s">
        <v>2017</v>
      </c>
      <c r="H796" s="1" t="s">
        <v>2019</v>
      </c>
      <c r="I796" s="1">
        <v>11</v>
      </c>
      <c r="J796" s="1" t="s">
        <v>2027</v>
      </c>
      <c r="K796" s="1">
        <v>73601</v>
      </c>
      <c r="L796" s="1">
        <v>7.62</v>
      </c>
      <c r="M796" s="1">
        <v>79210.66</v>
      </c>
    </row>
    <row r="797" spans="3:13" x14ac:dyDescent="0.25">
      <c r="C797" s="1" t="s">
        <v>806</v>
      </c>
      <c r="D797" s="1" t="s">
        <v>1806</v>
      </c>
      <c r="E797" s="1" t="s">
        <v>2011</v>
      </c>
      <c r="F797" s="1">
        <v>34</v>
      </c>
      <c r="G797" s="1" t="s">
        <v>2013</v>
      </c>
      <c r="H797" s="1" t="s">
        <v>2019</v>
      </c>
      <c r="I797" s="1">
        <v>18</v>
      </c>
      <c r="J797" s="1" t="s">
        <v>2026</v>
      </c>
      <c r="K797" s="1">
        <v>33114</v>
      </c>
      <c r="L797" s="1">
        <v>18.12</v>
      </c>
      <c r="M797" s="1">
        <v>39114.639999999999</v>
      </c>
    </row>
    <row r="798" spans="3:13" x14ac:dyDescent="0.25">
      <c r="C798" s="1" t="s">
        <v>807</v>
      </c>
      <c r="D798" s="1" t="s">
        <v>1807</v>
      </c>
      <c r="E798" s="1" t="s">
        <v>2011</v>
      </c>
      <c r="F798" s="1">
        <v>48</v>
      </c>
      <c r="G798" s="1" t="s">
        <v>2013</v>
      </c>
      <c r="H798" s="1" t="s">
        <v>2022</v>
      </c>
      <c r="I798" s="1">
        <v>27</v>
      </c>
      <c r="J798" s="1" t="s">
        <v>2026</v>
      </c>
      <c r="K798" s="1">
        <v>56502</v>
      </c>
      <c r="L798" s="1">
        <v>16.059999999999999</v>
      </c>
      <c r="M798" s="1">
        <v>65577.05</v>
      </c>
    </row>
    <row r="799" spans="3:13" x14ac:dyDescent="0.25">
      <c r="C799" s="1" t="s">
        <v>808</v>
      </c>
      <c r="D799" s="1" t="s">
        <v>1808</v>
      </c>
      <c r="E799" s="1" t="s">
        <v>2011</v>
      </c>
      <c r="F799" s="1">
        <v>38</v>
      </c>
      <c r="G799" s="1" t="s">
        <v>2018</v>
      </c>
      <c r="H799" s="1" t="s">
        <v>2023</v>
      </c>
      <c r="I799" s="1">
        <v>18</v>
      </c>
      <c r="J799" s="1" t="s">
        <v>2027</v>
      </c>
      <c r="K799" s="1">
        <v>79768</v>
      </c>
      <c r="L799" s="1">
        <v>8.7899999999999991</v>
      </c>
      <c r="M799" s="1">
        <v>86781.65</v>
      </c>
    </row>
    <row r="800" spans="3:13" x14ac:dyDescent="0.25">
      <c r="C800" s="1" t="s">
        <v>809</v>
      </c>
      <c r="D800" s="1" t="s">
        <v>1809</v>
      </c>
      <c r="E800" s="1" t="s">
        <v>2011</v>
      </c>
      <c r="F800" s="1">
        <v>52</v>
      </c>
      <c r="G800" s="1" t="s">
        <v>2013</v>
      </c>
      <c r="H800" s="1" t="s">
        <v>2021</v>
      </c>
      <c r="I800" s="1">
        <v>23</v>
      </c>
      <c r="J800" s="1" t="s">
        <v>2025</v>
      </c>
      <c r="K800" s="1">
        <v>78128</v>
      </c>
      <c r="L800" s="1">
        <v>6.01</v>
      </c>
      <c r="M800" s="1">
        <v>82822.92</v>
      </c>
    </row>
    <row r="801" spans="3:13" x14ac:dyDescent="0.25">
      <c r="C801" s="1" t="s">
        <v>810</v>
      </c>
      <c r="D801" s="1" t="s">
        <v>1810</v>
      </c>
      <c r="E801" s="1" t="s">
        <v>2011</v>
      </c>
      <c r="F801" s="1">
        <v>55</v>
      </c>
      <c r="G801" s="1" t="s">
        <v>2018</v>
      </c>
      <c r="H801" s="1" t="s">
        <v>2023</v>
      </c>
      <c r="I801" s="1">
        <v>11</v>
      </c>
      <c r="J801" s="1" t="s">
        <v>2026</v>
      </c>
      <c r="K801" s="1">
        <v>50028</v>
      </c>
      <c r="L801" s="1">
        <v>9.02</v>
      </c>
      <c r="M801" s="1">
        <v>54540.51</v>
      </c>
    </row>
    <row r="802" spans="3:13" x14ac:dyDescent="0.25">
      <c r="C802" s="1" t="s">
        <v>811</v>
      </c>
      <c r="D802" s="1" t="s">
        <v>1811</v>
      </c>
      <c r="E802" s="1" t="s">
        <v>2011</v>
      </c>
      <c r="F802" s="1">
        <v>45</v>
      </c>
      <c r="G802" s="1" t="s">
        <v>2018</v>
      </c>
      <c r="H802" s="1" t="s">
        <v>2020</v>
      </c>
      <c r="I802" s="1">
        <v>21</v>
      </c>
      <c r="J802" s="1" t="s">
        <v>2028</v>
      </c>
      <c r="K802" s="1">
        <v>85565</v>
      </c>
      <c r="L802" s="1">
        <v>18.68</v>
      </c>
      <c r="M802" s="1">
        <v>101551.21</v>
      </c>
    </row>
    <row r="803" spans="3:13" x14ac:dyDescent="0.25">
      <c r="C803" s="1" t="s">
        <v>812</v>
      </c>
      <c r="D803" s="1" t="s">
        <v>1812</v>
      </c>
      <c r="E803" s="1" t="s">
        <v>2012</v>
      </c>
      <c r="F803" s="1">
        <v>56</v>
      </c>
      <c r="G803" s="1" t="s">
        <v>2018</v>
      </c>
      <c r="H803" s="1" t="s">
        <v>2019</v>
      </c>
      <c r="I803" s="1">
        <v>5</v>
      </c>
      <c r="J803" s="1" t="s">
        <v>2024</v>
      </c>
      <c r="K803" s="1">
        <v>113123</v>
      </c>
      <c r="L803" s="1">
        <v>14.5</v>
      </c>
      <c r="M803" s="1">
        <v>129523.21</v>
      </c>
    </row>
    <row r="804" spans="3:13" x14ac:dyDescent="0.25">
      <c r="C804" s="1" t="s">
        <v>813</v>
      </c>
      <c r="D804" s="1" t="s">
        <v>1813</v>
      </c>
      <c r="E804" s="1" t="s">
        <v>2011</v>
      </c>
      <c r="F804" s="1">
        <v>27</v>
      </c>
      <c r="G804" s="1" t="s">
        <v>2016</v>
      </c>
      <c r="H804" s="1" t="s">
        <v>2023</v>
      </c>
      <c r="I804" s="1">
        <v>23</v>
      </c>
      <c r="J804" s="1" t="s">
        <v>2027</v>
      </c>
      <c r="K804" s="1">
        <v>138255</v>
      </c>
      <c r="L804" s="1">
        <v>15.82</v>
      </c>
      <c r="M804" s="1">
        <v>160121.16</v>
      </c>
    </row>
    <row r="805" spans="3:13" x14ac:dyDescent="0.25">
      <c r="C805" s="1" t="s">
        <v>814</v>
      </c>
      <c r="D805" s="1" t="s">
        <v>1814</v>
      </c>
      <c r="E805" s="1" t="s">
        <v>2011</v>
      </c>
      <c r="F805" s="1">
        <v>40</v>
      </c>
      <c r="G805" s="1" t="s">
        <v>2015</v>
      </c>
      <c r="H805" s="1" t="s">
        <v>2021</v>
      </c>
      <c r="I805" s="1">
        <v>25</v>
      </c>
      <c r="J805" s="1" t="s">
        <v>2027</v>
      </c>
      <c r="K805" s="1">
        <v>65333</v>
      </c>
      <c r="L805" s="1">
        <v>8.86</v>
      </c>
      <c r="M805" s="1">
        <v>71119.73</v>
      </c>
    </row>
    <row r="806" spans="3:13" x14ac:dyDescent="0.25">
      <c r="C806" s="1" t="s">
        <v>815</v>
      </c>
      <c r="D806" s="1" t="s">
        <v>1815</v>
      </c>
      <c r="E806" s="1" t="s">
        <v>2012</v>
      </c>
      <c r="F806" s="1">
        <v>51</v>
      </c>
      <c r="G806" s="1" t="s">
        <v>2018</v>
      </c>
      <c r="H806" s="1" t="s">
        <v>2020</v>
      </c>
      <c r="I806" s="1">
        <v>10</v>
      </c>
      <c r="J806" s="1" t="s">
        <v>2024</v>
      </c>
      <c r="K806" s="1">
        <v>33174</v>
      </c>
      <c r="L806" s="1">
        <v>15.79</v>
      </c>
      <c r="M806" s="1">
        <v>38412.449999999997</v>
      </c>
    </row>
    <row r="807" spans="3:13" x14ac:dyDescent="0.25">
      <c r="C807" s="1" t="s">
        <v>816</v>
      </c>
      <c r="D807" s="1" t="s">
        <v>1816</v>
      </c>
      <c r="E807" s="1" t="s">
        <v>2012</v>
      </c>
      <c r="F807" s="1">
        <v>28</v>
      </c>
      <c r="G807" s="1" t="s">
        <v>2018</v>
      </c>
      <c r="H807" s="1" t="s">
        <v>2022</v>
      </c>
      <c r="I807" s="1">
        <v>22</v>
      </c>
      <c r="J807" s="1" t="s">
        <v>2025</v>
      </c>
      <c r="K807" s="1">
        <v>147769</v>
      </c>
      <c r="L807" s="1">
        <v>5.42</v>
      </c>
      <c r="M807" s="1">
        <v>155780.76999999999</v>
      </c>
    </row>
    <row r="808" spans="3:13" x14ac:dyDescent="0.25">
      <c r="C808" s="1" t="s">
        <v>817</v>
      </c>
      <c r="D808" s="1" t="s">
        <v>1817</v>
      </c>
      <c r="E808" s="1" t="s">
        <v>2012</v>
      </c>
      <c r="F808" s="1">
        <v>31</v>
      </c>
      <c r="G808" s="1" t="s">
        <v>2015</v>
      </c>
      <c r="H808" s="1" t="s">
        <v>2022</v>
      </c>
      <c r="I808" s="1">
        <v>19</v>
      </c>
      <c r="J808" s="1" t="s">
        <v>2024</v>
      </c>
      <c r="K808" s="1">
        <v>65398</v>
      </c>
      <c r="L808" s="1">
        <v>10.63</v>
      </c>
      <c r="M808" s="1">
        <v>72349.69</v>
      </c>
    </row>
    <row r="809" spans="3:13" x14ac:dyDescent="0.25">
      <c r="C809" s="1" t="s">
        <v>818</v>
      </c>
      <c r="D809" s="1" t="s">
        <v>1818</v>
      </c>
      <c r="E809" s="1" t="s">
        <v>2011</v>
      </c>
      <c r="F809" s="1">
        <v>53</v>
      </c>
      <c r="G809" s="1" t="s">
        <v>2014</v>
      </c>
      <c r="H809" s="1" t="s">
        <v>2021</v>
      </c>
      <c r="I809" s="1">
        <v>1</v>
      </c>
      <c r="J809" s="1" t="s">
        <v>2026</v>
      </c>
      <c r="K809" s="1">
        <v>65929</v>
      </c>
      <c r="L809" s="1">
        <v>14.4</v>
      </c>
      <c r="M809" s="1">
        <v>75423.63</v>
      </c>
    </row>
    <row r="810" spans="3:13" x14ac:dyDescent="0.25">
      <c r="C810" s="1" t="s">
        <v>819</v>
      </c>
      <c r="D810" s="1" t="s">
        <v>1819</v>
      </c>
      <c r="E810" s="1" t="s">
        <v>2012</v>
      </c>
      <c r="F810" s="1">
        <v>55</v>
      </c>
      <c r="G810" s="1" t="s">
        <v>2018</v>
      </c>
      <c r="H810" s="1" t="s">
        <v>2020</v>
      </c>
      <c r="I810" s="1">
        <v>7</v>
      </c>
      <c r="J810" s="1" t="s">
        <v>2024</v>
      </c>
      <c r="K810" s="1">
        <v>34321</v>
      </c>
      <c r="L810" s="1">
        <v>7.19</v>
      </c>
      <c r="M810" s="1">
        <v>36789.18</v>
      </c>
    </row>
    <row r="811" spans="3:13" x14ac:dyDescent="0.25">
      <c r="C811" s="1" t="s">
        <v>820</v>
      </c>
      <c r="D811" s="1" t="s">
        <v>1820</v>
      </c>
      <c r="E811" s="1" t="s">
        <v>2011</v>
      </c>
      <c r="F811" s="1">
        <v>49</v>
      </c>
      <c r="G811" s="1" t="s">
        <v>2016</v>
      </c>
      <c r="H811" s="1" t="s">
        <v>2019</v>
      </c>
      <c r="I811" s="1">
        <v>4</v>
      </c>
      <c r="J811" s="1" t="s">
        <v>2027</v>
      </c>
      <c r="K811" s="1">
        <v>125971</v>
      </c>
      <c r="L811" s="1">
        <v>17.350000000000001</v>
      </c>
      <c r="M811" s="1">
        <v>147820.74</v>
      </c>
    </row>
    <row r="812" spans="3:13" x14ac:dyDescent="0.25">
      <c r="C812" s="1" t="s">
        <v>821</v>
      </c>
      <c r="D812" s="1" t="s">
        <v>1821</v>
      </c>
      <c r="E812" s="1" t="s">
        <v>2011</v>
      </c>
      <c r="F812" s="1">
        <v>36</v>
      </c>
      <c r="G812" s="1" t="s">
        <v>2013</v>
      </c>
      <c r="H812" s="1" t="s">
        <v>2023</v>
      </c>
      <c r="I812" s="1">
        <v>1</v>
      </c>
      <c r="J812" s="1" t="s">
        <v>2024</v>
      </c>
      <c r="K812" s="1">
        <v>141508</v>
      </c>
      <c r="L812" s="1">
        <v>8.5299999999999994</v>
      </c>
      <c r="M812" s="1">
        <v>153572.22</v>
      </c>
    </row>
    <row r="813" spans="3:13" x14ac:dyDescent="0.25">
      <c r="C813" s="1" t="s">
        <v>822</v>
      </c>
      <c r="D813" s="1" t="s">
        <v>1822</v>
      </c>
      <c r="E813" s="1" t="s">
        <v>2011</v>
      </c>
      <c r="F813" s="1">
        <v>51</v>
      </c>
      <c r="G813" s="1" t="s">
        <v>2013</v>
      </c>
      <c r="H813" s="1" t="s">
        <v>2020</v>
      </c>
      <c r="I813" s="1">
        <v>15</v>
      </c>
      <c r="J813" s="1" t="s">
        <v>2028</v>
      </c>
      <c r="K813" s="1">
        <v>85421</v>
      </c>
      <c r="L813" s="1">
        <v>14.78</v>
      </c>
      <c r="M813" s="1">
        <v>98049.83</v>
      </c>
    </row>
    <row r="814" spans="3:13" x14ac:dyDescent="0.25">
      <c r="C814" s="1" t="s">
        <v>823</v>
      </c>
      <c r="D814" s="1" t="s">
        <v>1823</v>
      </c>
      <c r="E814" s="1" t="s">
        <v>2011</v>
      </c>
      <c r="F814" s="1">
        <v>58</v>
      </c>
      <c r="G814" s="1" t="s">
        <v>2017</v>
      </c>
      <c r="H814" s="1" t="s">
        <v>2022</v>
      </c>
      <c r="I814" s="1">
        <v>12</v>
      </c>
      <c r="J814" s="1" t="s">
        <v>2026</v>
      </c>
      <c r="K814" s="1">
        <v>102635</v>
      </c>
      <c r="L814" s="1">
        <v>11.08</v>
      </c>
      <c r="M814" s="1">
        <v>114004.86</v>
      </c>
    </row>
    <row r="815" spans="3:13" x14ac:dyDescent="0.25">
      <c r="C815" s="1" t="s">
        <v>824</v>
      </c>
      <c r="D815" s="1" t="s">
        <v>1824</v>
      </c>
      <c r="E815" s="1" t="s">
        <v>2012</v>
      </c>
      <c r="F815" s="1">
        <v>50</v>
      </c>
      <c r="G815" s="1" t="s">
        <v>2017</v>
      </c>
      <c r="H815" s="1" t="s">
        <v>2021</v>
      </c>
      <c r="I815" s="1">
        <v>22</v>
      </c>
      <c r="J815" s="1" t="s">
        <v>2024</v>
      </c>
      <c r="K815" s="1">
        <v>53760</v>
      </c>
      <c r="L815" s="1">
        <v>13.94</v>
      </c>
      <c r="M815" s="1">
        <v>61254.5</v>
      </c>
    </row>
    <row r="816" spans="3:13" x14ac:dyDescent="0.25">
      <c r="C816" s="1" t="s">
        <v>825</v>
      </c>
      <c r="D816" s="1" t="s">
        <v>1825</v>
      </c>
      <c r="E816" s="1" t="s">
        <v>2012</v>
      </c>
      <c r="F816" s="1">
        <v>43</v>
      </c>
      <c r="G816" s="1" t="s">
        <v>2013</v>
      </c>
      <c r="H816" s="1" t="s">
        <v>2021</v>
      </c>
      <c r="I816" s="1">
        <v>22</v>
      </c>
      <c r="J816" s="1" t="s">
        <v>2027</v>
      </c>
      <c r="K816" s="1">
        <v>41360</v>
      </c>
      <c r="L816" s="1">
        <v>6.61</v>
      </c>
      <c r="M816" s="1">
        <v>44094.62</v>
      </c>
    </row>
    <row r="817" spans="3:13" x14ac:dyDescent="0.25">
      <c r="C817" s="1" t="s">
        <v>826</v>
      </c>
      <c r="D817" s="1" t="s">
        <v>1826</v>
      </c>
      <c r="E817" s="1" t="s">
        <v>2011</v>
      </c>
      <c r="F817" s="1">
        <v>25</v>
      </c>
      <c r="G817" s="1" t="s">
        <v>2013</v>
      </c>
      <c r="H817" s="1" t="s">
        <v>2023</v>
      </c>
      <c r="I817" s="1">
        <v>17</v>
      </c>
      <c r="J817" s="1" t="s">
        <v>2026</v>
      </c>
      <c r="K817" s="1">
        <v>40313</v>
      </c>
      <c r="L817" s="1">
        <v>5.25</v>
      </c>
      <c r="M817" s="1">
        <v>42430.92</v>
      </c>
    </row>
    <row r="818" spans="3:13" x14ac:dyDescent="0.25">
      <c r="C818" s="1" t="s">
        <v>827</v>
      </c>
      <c r="D818" s="1" t="s">
        <v>1827</v>
      </c>
      <c r="E818" s="1" t="s">
        <v>2011</v>
      </c>
      <c r="F818" s="1">
        <v>41</v>
      </c>
      <c r="G818" s="1" t="s">
        <v>2016</v>
      </c>
      <c r="H818" s="1" t="s">
        <v>2021</v>
      </c>
      <c r="I818" s="1">
        <v>29</v>
      </c>
      <c r="J818" s="1" t="s">
        <v>2027</v>
      </c>
      <c r="K818" s="1">
        <v>141806</v>
      </c>
      <c r="L818" s="1">
        <v>18.64</v>
      </c>
      <c r="M818" s="1">
        <v>168243.55</v>
      </c>
    </row>
    <row r="819" spans="3:13" x14ac:dyDescent="0.25">
      <c r="C819" s="1" t="s">
        <v>828</v>
      </c>
      <c r="D819" s="1" t="s">
        <v>1828</v>
      </c>
      <c r="E819" s="1" t="s">
        <v>2011</v>
      </c>
      <c r="F819" s="1">
        <v>53</v>
      </c>
      <c r="G819" s="1" t="s">
        <v>2015</v>
      </c>
      <c r="H819" s="1" t="s">
        <v>2021</v>
      </c>
      <c r="I819" s="1">
        <v>14</v>
      </c>
      <c r="J819" s="1" t="s">
        <v>2025</v>
      </c>
      <c r="K819" s="1">
        <v>115998</v>
      </c>
      <c r="L819" s="1">
        <v>9.0399999999999991</v>
      </c>
      <c r="M819" s="1">
        <v>126489.38</v>
      </c>
    </row>
    <row r="820" spans="3:13" x14ac:dyDescent="0.25">
      <c r="C820" s="1" t="s">
        <v>829</v>
      </c>
      <c r="D820" s="1" t="s">
        <v>1829</v>
      </c>
      <c r="E820" s="1" t="s">
        <v>2012</v>
      </c>
      <c r="F820" s="1">
        <v>57</v>
      </c>
      <c r="G820" s="1" t="s">
        <v>2017</v>
      </c>
      <c r="H820" s="1" t="s">
        <v>2020</v>
      </c>
      <c r="I820" s="1">
        <v>20</v>
      </c>
      <c r="J820" s="1" t="s">
        <v>2028</v>
      </c>
      <c r="K820" s="1">
        <v>35801</v>
      </c>
      <c r="L820" s="1">
        <v>17.3</v>
      </c>
      <c r="M820" s="1">
        <v>41992.84</v>
      </c>
    </row>
    <row r="821" spans="3:13" x14ac:dyDescent="0.25">
      <c r="C821" s="1" t="s">
        <v>830</v>
      </c>
      <c r="D821" s="1" t="s">
        <v>1830</v>
      </c>
      <c r="E821" s="1" t="s">
        <v>2011</v>
      </c>
      <c r="F821" s="1">
        <v>25</v>
      </c>
      <c r="G821" s="1" t="s">
        <v>2015</v>
      </c>
      <c r="H821" s="1" t="s">
        <v>2019</v>
      </c>
      <c r="I821" s="1">
        <v>33</v>
      </c>
      <c r="J821" s="1" t="s">
        <v>2025</v>
      </c>
      <c r="K821" s="1">
        <v>44130</v>
      </c>
      <c r="L821" s="1">
        <v>19.989999999999998</v>
      </c>
      <c r="M821" s="1">
        <v>52951.7</v>
      </c>
    </row>
    <row r="822" spans="3:13" x14ac:dyDescent="0.25">
      <c r="C822" s="1" t="s">
        <v>831</v>
      </c>
      <c r="D822" s="1" t="s">
        <v>1831</v>
      </c>
      <c r="E822" s="1" t="s">
        <v>2011</v>
      </c>
      <c r="F822" s="1">
        <v>48</v>
      </c>
      <c r="G822" s="1" t="s">
        <v>2016</v>
      </c>
      <c r="H822" s="1" t="s">
        <v>2023</v>
      </c>
      <c r="I822" s="1">
        <v>15</v>
      </c>
      <c r="J822" s="1" t="s">
        <v>2028</v>
      </c>
      <c r="K822" s="1">
        <v>44271</v>
      </c>
      <c r="L822" s="1">
        <v>8.17</v>
      </c>
      <c r="M822" s="1">
        <v>47888.59</v>
      </c>
    </row>
    <row r="823" spans="3:13" x14ac:dyDescent="0.25">
      <c r="C823" s="1" t="s">
        <v>832</v>
      </c>
      <c r="D823" s="1" t="s">
        <v>1832</v>
      </c>
      <c r="E823" s="1" t="s">
        <v>2012</v>
      </c>
      <c r="F823" s="1">
        <v>38</v>
      </c>
      <c r="G823" s="1" t="s">
        <v>2013</v>
      </c>
      <c r="H823" s="1" t="s">
        <v>2020</v>
      </c>
      <c r="I823" s="1">
        <v>12</v>
      </c>
      <c r="J823" s="1" t="s">
        <v>2024</v>
      </c>
      <c r="K823" s="1">
        <v>46075</v>
      </c>
      <c r="L823" s="1">
        <v>8.98</v>
      </c>
      <c r="M823" s="1">
        <v>50211.41</v>
      </c>
    </row>
    <row r="824" spans="3:13" x14ac:dyDescent="0.25">
      <c r="C824" s="1" t="s">
        <v>833</v>
      </c>
      <c r="D824" s="1" t="s">
        <v>1833</v>
      </c>
      <c r="E824" s="1" t="s">
        <v>2012</v>
      </c>
      <c r="F824" s="1">
        <v>33</v>
      </c>
      <c r="G824" s="1" t="s">
        <v>2018</v>
      </c>
      <c r="H824" s="1" t="s">
        <v>2019</v>
      </c>
      <c r="I824" s="1">
        <v>20</v>
      </c>
      <c r="J824" s="1" t="s">
        <v>2026</v>
      </c>
      <c r="K824" s="1">
        <v>132455</v>
      </c>
      <c r="L824" s="1">
        <v>14.94</v>
      </c>
      <c r="M824" s="1">
        <v>152247.60999999999</v>
      </c>
    </row>
    <row r="825" spans="3:13" x14ac:dyDescent="0.25">
      <c r="C825" s="1" t="s">
        <v>834</v>
      </c>
      <c r="D825" s="1" t="s">
        <v>1834</v>
      </c>
      <c r="E825" s="1" t="s">
        <v>2011</v>
      </c>
      <c r="F825" s="1">
        <v>43</v>
      </c>
      <c r="G825" s="1" t="s">
        <v>2015</v>
      </c>
      <c r="H825" s="1" t="s">
        <v>2020</v>
      </c>
      <c r="I825" s="1">
        <v>30</v>
      </c>
      <c r="J825" s="1" t="s">
        <v>2024</v>
      </c>
      <c r="K825" s="1">
        <v>137215</v>
      </c>
      <c r="L825" s="1">
        <v>19.48</v>
      </c>
      <c r="M825" s="1">
        <v>163946.85999999999</v>
      </c>
    </row>
    <row r="826" spans="3:13" x14ac:dyDescent="0.25">
      <c r="C826" s="1" t="s">
        <v>835</v>
      </c>
      <c r="D826" s="1" t="s">
        <v>1835</v>
      </c>
      <c r="E826" s="1" t="s">
        <v>2012</v>
      </c>
      <c r="F826" s="1">
        <v>38</v>
      </c>
      <c r="G826" s="1" t="s">
        <v>2013</v>
      </c>
      <c r="H826" s="1" t="s">
        <v>2020</v>
      </c>
      <c r="I826" s="1">
        <v>38</v>
      </c>
      <c r="J826" s="1" t="s">
        <v>2028</v>
      </c>
      <c r="K826" s="1">
        <v>48984</v>
      </c>
      <c r="L826" s="1">
        <v>18.739999999999998</v>
      </c>
      <c r="M826" s="1">
        <v>58162.239999999998</v>
      </c>
    </row>
    <row r="827" spans="3:13" x14ac:dyDescent="0.25">
      <c r="C827" s="1" t="s">
        <v>836</v>
      </c>
      <c r="D827" s="1" t="s">
        <v>1836</v>
      </c>
      <c r="E827" s="1" t="s">
        <v>2012</v>
      </c>
      <c r="F827" s="1">
        <v>31</v>
      </c>
      <c r="G827" s="1" t="s">
        <v>2013</v>
      </c>
      <c r="H827" s="1" t="s">
        <v>2021</v>
      </c>
      <c r="I827" s="1">
        <v>3</v>
      </c>
      <c r="J827" s="1" t="s">
        <v>2028</v>
      </c>
      <c r="K827" s="1">
        <v>118095</v>
      </c>
      <c r="L827" s="1">
        <v>12.54</v>
      </c>
      <c r="M827" s="1">
        <v>132907.81</v>
      </c>
    </row>
    <row r="828" spans="3:13" x14ac:dyDescent="0.25">
      <c r="C828" s="1" t="s">
        <v>837</v>
      </c>
      <c r="D828" s="1" t="s">
        <v>1837</v>
      </c>
      <c r="E828" s="1" t="s">
        <v>2011</v>
      </c>
      <c r="F828" s="1">
        <v>22</v>
      </c>
      <c r="G828" s="1" t="s">
        <v>2014</v>
      </c>
      <c r="H828" s="1" t="s">
        <v>2019</v>
      </c>
      <c r="I828" s="1">
        <v>28</v>
      </c>
      <c r="J828" s="1" t="s">
        <v>2028</v>
      </c>
      <c r="K828" s="1">
        <v>90942</v>
      </c>
      <c r="L828" s="1">
        <v>16.93</v>
      </c>
      <c r="M828" s="1">
        <v>106335.44</v>
      </c>
    </row>
    <row r="829" spans="3:13" x14ac:dyDescent="0.25">
      <c r="C829" s="1" t="s">
        <v>838</v>
      </c>
      <c r="D829" s="1" t="s">
        <v>1838</v>
      </c>
      <c r="E829" s="1" t="s">
        <v>2012</v>
      </c>
      <c r="F829" s="1">
        <v>43</v>
      </c>
      <c r="G829" s="1" t="s">
        <v>2015</v>
      </c>
      <c r="H829" s="1" t="s">
        <v>2023</v>
      </c>
      <c r="I829" s="1">
        <v>26</v>
      </c>
      <c r="J829" s="1" t="s">
        <v>2027</v>
      </c>
      <c r="K829" s="1">
        <v>42861</v>
      </c>
      <c r="L829" s="1">
        <v>7.04</v>
      </c>
      <c r="M829" s="1">
        <v>45876.78</v>
      </c>
    </row>
    <row r="830" spans="3:13" x14ac:dyDescent="0.25">
      <c r="C830" s="1" t="s">
        <v>839</v>
      </c>
      <c r="D830" s="1" t="s">
        <v>1839</v>
      </c>
      <c r="E830" s="1" t="s">
        <v>2011</v>
      </c>
      <c r="F830" s="1">
        <v>47</v>
      </c>
      <c r="G830" s="1" t="s">
        <v>2018</v>
      </c>
      <c r="H830" s="1" t="s">
        <v>2023</v>
      </c>
      <c r="I830" s="1">
        <v>30</v>
      </c>
      <c r="J830" s="1" t="s">
        <v>2026</v>
      </c>
      <c r="K830" s="1">
        <v>128970</v>
      </c>
      <c r="L830" s="1">
        <v>19.66</v>
      </c>
      <c r="M830" s="1">
        <v>154327.53</v>
      </c>
    </row>
    <row r="831" spans="3:13" x14ac:dyDescent="0.25">
      <c r="C831" s="1" t="s">
        <v>840</v>
      </c>
      <c r="D831" s="1" t="s">
        <v>1840</v>
      </c>
      <c r="E831" s="1" t="s">
        <v>2012</v>
      </c>
      <c r="F831" s="1">
        <v>39</v>
      </c>
      <c r="G831" s="1" t="s">
        <v>2015</v>
      </c>
      <c r="H831" s="1" t="s">
        <v>2019</v>
      </c>
      <c r="I831" s="1">
        <v>13</v>
      </c>
      <c r="J831" s="1" t="s">
        <v>2024</v>
      </c>
      <c r="K831" s="1">
        <v>112203</v>
      </c>
      <c r="L831" s="1">
        <v>19.47</v>
      </c>
      <c r="M831" s="1">
        <v>134043.65</v>
      </c>
    </row>
    <row r="832" spans="3:13" x14ac:dyDescent="0.25">
      <c r="C832" s="1" t="s">
        <v>841</v>
      </c>
      <c r="D832" s="1" t="s">
        <v>1841</v>
      </c>
      <c r="E832" s="1" t="s">
        <v>2011</v>
      </c>
      <c r="F832" s="1">
        <v>35</v>
      </c>
      <c r="G832" s="1" t="s">
        <v>2013</v>
      </c>
      <c r="H832" s="1" t="s">
        <v>2021</v>
      </c>
      <c r="I832" s="1">
        <v>13</v>
      </c>
      <c r="J832" s="1" t="s">
        <v>2024</v>
      </c>
      <c r="K832" s="1">
        <v>101376</v>
      </c>
      <c r="L832" s="1">
        <v>7.46</v>
      </c>
      <c r="M832" s="1">
        <v>108934.53</v>
      </c>
    </row>
    <row r="833" spans="3:13" x14ac:dyDescent="0.25">
      <c r="C833" s="1" t="s">
        <v>842</v>
      </c>
      <c r="D833" s="1" t="s">
        <v>1842</v>
      </c>
      <c r="E833" s="1" t="s">
        <v>2011</v>
      </c>
      <c r="F833" s="1">
        <v>50</v>
      </c>
      <c r="G833" s="1" t="s">
        <v>2018</v>
      </c>
      <c r="H833" s="1" t="s">
        <v>2022</v>
      </c>
      <c r="I833" s="1">
        <v>2</v>
      </c>
      <c r="J833" s="1" t="s">
        <v>2025</v>
      </c>
      <c r="K833" s="1">
        <v>91247</v>
      </c>
      <c r="L833" s="1">
        <v>9.49</v>
      </c>
      <c r="M833" s="1">
        <v>99907.57</v>
      </c>
    </row>
    <row r="834" spans="3:13" x14ac:dyDescent="0.25">
      <c r="C834" s="1" t="s">
        <v>843</v>
      </c>
      <c r="D834" s="1" t="s">
        <v>1843</v>
      </c>
      <c r="E834" s="1" t="s">
        <v>2011</v>
      </c>
      <c r="F834" s="1">
        <v>33</v>
      </c>
      <c r="G834" s="1" t="s">
        <v>2016</v>
      </c>
      <c r="H834" s="1" t="s">
        <v>2020</v>
      </c>
      <c r="I834" s="1">
        <v>37</v>
      </c>
      <c r="J834" s="1" t="s">
        <v>2028</v>
      </c>
      <c r="K834" s="1">
        <v>99101</v>
      </c>
      <c r="L834" s="1">
        <v>6.5</v>
      </c>
      <c r="M834" s="1">
        <v>105544.87</v>
      </c>
    </row>
    <row r="835" spans="3:13" x14ac:dyDescent="0.25">
      <c r="C835" s="1" t="s">
        <v>844</v>
      </c>
      <c r="D835" s="1" t="s">
        <v>1844</v>
      </c>
      <c r="E835" s="1" t="s">
        <v>2012</v>
      </c>
      <c r="F835" s="1">
        <v>57</v>
      </c>
      <c r="G835" s="1" t="s">
        <v>2014</v>
      </c>
      <c r="H835" s="1" t="s">
        <v>2021</v>
      </c>
      <c r="I835" s="1">
        <v>38</v>
      </c>
      <c r="J835" s="1" t="s">
        <v>2028</v>
      </c>
      <c r="K835" s="1">
        <v>138730</v>
      </c>
      <c r="L835" s="1">
        <v>9.08</v>
      </c>
      <c r="M835" s="1">
        <v>151320.81</v>
      </c>
    </row>
    <row r="836" spans="3:13" x14ac:dyDescent="0.25">
      <c r="C836" s="1" t="s">
        <v>845</v>
      </c>
      <c r="D836" s="1" t="s">
        <v>1845</v>
      </c>
      <c r="E836" s="1" t="s">
        <v>2011</v>
      </c>
      <c r="F836" s="1">
        <v>56</v>
      </c>
      <c r="G836" s="1" t="s">
        <v>2013</v>
      </c>
      <c r="H836" s="1" t="s">
        <v>2019</v>
      </c>
      <c r="I836" s="1">
        <v>2</v>
      </c>
      <c r="J836" s="1" t="s">
        <v>2028</v>
      </c>
      <c r="K836" s="1">
        <v>50977</v>
      </c>
      <c r="L836" s="1">
        <v>17.239999999999998</v>
      </c>
      <c r="M836" s="1">
        <v>59765.1</v>
      </c>
    </row>
    <row r="837" spans="3:13" x14ac:dyDescent="0.25">
      <c r="C837" s="1" t="s">
        <v>846</v>
      </c>
      <c r="D837" s="1" t="s">
        <v>1846</v>
      </c>
      <c r="E837" s="1" t="s">
        <v>2012</v>
      </c>
      <c r="F837" s="1">
        <v>33</v>
      </c>
      <c r="G837" s="1" t="s">
        <v>2017</v>
      </c>
      <c r="H837" s="1" t="s">
        <v>2020</v>
      </c>
      <c r="I837" s="1">
        <v>36</v>
      </c>
      <c r="J837" s="1" t="s">
        <v>2024</v>
      </c>
      <c r="K837" s="1">
        <v>80617</v>
      </c>
      <c r="L837" s="1">
        <v>10.67</v>
      </c>
      <c r="M837" s="1">
        <v>89222.65</v>
      </c>
    </row>
    <row r="838" spans="3:13" x14ac:dyDescent="0.25">
      <c r="C838" s="1" t="s">
        <v>847</v>
      </c>
      <c r="D838" s="1" t="s">
        <v>1847</v>
      </c>
      <c r="E838" s="1" t="s">
        <v>2011</v>
      </c>
      <c r="F838" s="1">
        <v>28</v>
      </c>
      <c r="G838" s="1" t="s">
        <v>2017</v>
      </c>
      <c r="H838" s="1" t="s">
        <v>2023</v>
      </c>
      <c r="I838" s="1">
        <v>26</v>
      </c>
      <c r="J838" s="1" t="s">
        <v>2025</v>
      </c>
      <c r="K838" s="1">
        <v>87473</v>
      </c>
      <c r="L838" s="1">
        <v>6.33</v>
      </c>
      <c r="M838" s="1">
        <v>93006.5</v>
      </c>
    </row>
    <row r="839" spans="3:13" x14ac:dyDescent="0.25">
      <c r="C839" s="1" t="s">
        <v>848</v>
      </c>
      <c r="D839" s="1" t="s">
        <v>1848</v>
      </c>
      <c r="E839" s="1" t="s">
        <v>2011</v>
      </c>
      <c r="F839" s="1">
        <v>50</v>
      </c>
      <c r="G839" s="1" t="s">
        <v>2014</v>
      </c>
      <c r="H839" s="1" t="s">
        <v>2022</v>
      </c>
      <c r="I839" s="1">
        <v>11</v>
      </c>
      <c r="J839" s="1" t="s">
        <v>2027</v>
      </c>
      <c r="K839" s="1">
        <v>116654</v>
      </c>
      <c r="L839" s="1">
        <v>10.130000000000001</v>
      </c>
      <c r="M839" s="1">
        <v>128475</v>
      </c>
    </row>
    <row r="840" spans="3:13" x14ac:dyDescent="0.25">
      <c r="C840" s="1" t="s">
        <v>849</v>
      </c>
      <c r="D840" s="1" t="s">
        <v>1849</v>
      </c>
      <c r="E840" s="1" t="s">
        <v>2012</v>
      </c>
      <c r="F840" s="1">
        <v>32</v>
      </c>
      <c r="G840" s="1" t="s">
        <v>2016</v>
      </c>
      <c r="H840" s="1" t="s">
        <v>2023</v>
      </c>
      <c r="I840" s="1">
        <v>8</v>
      </c>
      <c r="J840" s="1" t="s">
        <v>2026</v>
      </c>
      <c r="K840" s="1">
        <v>118177</v>
      </c>
      <c r="L840" s="1">
        <v>19.72</v>
      </c>
      <c r="M840" s="1">
        <v>141482.39000000001</v>
      </c>
    </row>
    <row r="841" spans="3:13" x14ac:dyDescent="0.25">
      <c r="C841" s="1" t="s">
        <v>850</v>
      </c>
      <c r="D841" s="1" t="s">
        <v>1850</v>
      </c>
      <c r="E841" s="1" t="s">
        <v>2011</v>
      </c>
      <c r="F841" s="1">
        <v>54</v>
      </c>
      <c r="G841" s="1" t="s">
        <v>2013</v>
      </c>
      <c r="H841" s="1" t="s">
        <v>2019</v>
      </c>
      <c r="I841" s="1">
        <v>22</v>
      </c>
      <c r="J841" s="1" t="s">
        <v>2027</v>
      </c>
      <c r="K841" s="1">
        <v>102902</v>
      </c>
      <c r="L841" s="1">
        <v>14.45</v>
      </c>
      <c r="M841" s="1">
        <v>117766.46</v>
      </c>
    </row>
    <row r="842" spans="3:13" x14ac:dyDescent="0.25">
      <c r="C842" s="1" t="s">
        <v>851</v>
      </c>
      <c r="D842" s="1" t="s">
        <v>1851</v>
      </c>
      <c r="E842" s="1" t="s">
        <v>2011</v>
      </c>
      <c r="F842" s="1">
        <v>27</v>
      </c>
      <c r="G842" s="1" t="s">
        <v>2015</v>
      </c>
      <c r="H842" s="1" t="s">
        <v>2020</v>
      </c>
      <c r="I842" s="1">
        <v>20</v>
      </c>
      <c r="J842" s="1" t="s">
        <v>2024</v>
      </c>
      <c r="K842" s="1">
        <v>122172</v>
      </c>
      <c r="L842" s="1">
        <v>11.24</v>
      </c>
      <c r="M842" s="1">
        <v>135907.07999999999</v>
      </c>
    </row>
    <row r="843" spans="3:13" x14ac:dyDescent="0.25">
      <c r="C843" s="1" t="s">
        <v>852</v>
      </c>
      <c r="D843" s="1" t="s">
        <v>1852</v>
      </c>
      <c r="E843" s="1" t="s">
        <v>2012</v>
      </c>
      <c r="F843" s="1">
        <v>36</v>
      </c>
      <c r="G843" s="1" t="s">
        <v>2014</v>
      </c>
      <c r="H843" s="1" t="s">
        <v>2019</v>
      </c>
      <c r="I843" s="1">
        <v>8</v>
      </c>
      <c r="J843" s="1" t="s">
        <v>2028</v>
      </c>
      <c r="K843" s="1">
        <v>45630</v>
      </c>
      <c r="L843" s="1">
        <v>7.5</v>
      </c>
      <c r="M843" s="1">
        <v>49051.37</v>
      </c>
    </row>
    <row r="844" spans="3:13" x14ac:dyDescent="0.25">
      <c r="C844" s="1" t="s">
        <v>853</v>
      </c>
      <c r="D844" s="1" t="s">
        <v>1853</v>
      </c>
      <c r="E844" s="1" t="s">
        <v>2011</v>
      </c>
      <c r="F844" s="1">
        <v>53</v>
      </c>
      <c r="G844" s="1" t="s">
        <v>2016</v>
      </c>
      <c r="H844" s="1" t="s">
        <v>2020</v>
      </c>
      <c r="I844" s="1">
        <v>29</v>
      </c>
      <c r="J844" s="1" t="s">
        <v>2026</v>
      </c>
      <c r="K844" s="1">
        <v>50056</v>
      </c>
      <c r="L844" s="1">
        <v>19.79</v>
      </c>
      <c r="M844" s="1">
        <v>59963.41</v>
      </c>
    </row>
    <row r="845" spans="3:13" x14ac:dyDescent="0.25">
      <c r="C845" s="1" t="s">
        <v>854</v>
      </c>
      <c r="D845" s="1" t="s">
        <v>1854</v>
      </c>
      <c r="E845" s="1" t="s">
        <v>2011</v>
      </c>
      <c r="F845" s="1">
        <v>32</v>
      </c>
      <c r="G845" s="1" t="s">
        <v>2015</v>
      </c>
      <c r="H845" s="1" t="s">
        <v>2021</v>
      </c>
      <c r="I845" s="1">
        <v>26</v>
      </c>
      <c r="J845" s="1" t="s">
        <v>2024</v>
      </c>
      <c r="K845" s="1">
        <v>37382</v>
      </c>
      <c r="L845" s="1">
        <v>17.309999999999999</v>
      </c>
      <c r="M845" s="1">
        <v>43853.85</v>
      </c>
    </row>
    <row r="846" spans="3:13" x14ac:dyDescent="0.25">
      <c r="C846" s="1" t="s">
        <v>855</v>
      </c>
      <c r="D846" s="1" t="s">
        <v>1855</v>
      </c>
      <c r="E846" s="1" t="s">
        <v>2011</v>
      </c>
      <c r="F846" s="1">
        <v>44</v>
      </c>
      <c r="G846" s="1" t="s">
        <v>2017</v>
      </c>
      <c r="H846" s="1" t="s">
        <v>2022</v>
      </c>
      <c r="I846" s="1">
        <v>30</v>
      </c>
      <c r="J846" s="1" t="s">
        <v>2024</v>
      </c>
      <c r="K846" s="1">
        <v>85739</v>
      </c>
      <c r="L846" s="1">
        <v>9.2200000000000006</v>
      </c>
      <c r="M846" s="1">
        <v>93645.99</v>
      </c>
    </row>
    <row r="847" spans="3:13" x14ac:dyDescent="0.25">
      <c r="C847" s="1" t="s">
        <v>856</v>
      </c>
      <c r="D847" s="1" t="s">
        <v>1856</v>
      </c>
      <c r="E847" s="1" t="s">
        <v>2011</v>
      </c>
      <c r="F847" s="1">
        <v>47</v>
      </c>
      <c r="G847" s="1" t="s">
        <v>2017</v>
      </c>
      <c r="H847" s="1" t="s">
        <v>2021</v>
      </c>
      <c r="I847" s="1">
        <v>17</v>
      </c>
      <c r="J847" s="1" t="s">
        <v>2024</v>
      </c>
      <c r="K847" s="1">
        <v>111685</v>
      </c>
      <c r="L847" s="1">
        <v>6.05</v>
      </c>
      <c r="M847" s="1">
        <v>118443.09</v>
      </c>
    </row>
    <row r="848" spans="3:13" x14ac:dyDescent="0.25">
      <c r="C848" s="1" t="s">
        <v>857</v>
      </c>
      <c r="D848" s="1" t="s">
        <v>1857</v>
      </c>
      <c r="E848" s="1" t="s">
        <v>2012</v>
      </c>
      <c r="F848" s="1">
        <v>55</v>
      </c>
      <c r="G848" s="1" t="s">
        <v>2015</v>
      </c>
      <c r="H848" s="1" t="s">
        <v>2021</v>
      </c>
      <c r="I848" s="1">
        <v>20</v>
      </c>
      <c r="J848" s="1" t="s">
        <v>2026</v>
      </c>
      <c r="K848" s="1">
        <v>78639</v>
      </c>
      <c r="L848" s="1">
        <v>5.85</v>
      </c>
      <c r="M848" s="1">
        <v>83238.899999999994</v>
      </c>
    </row>
    <row r="849" spans="3:13" x14ac:dyDescent="0.25">
      <c r="C849" s="1" t="s">
        <v>858</v>
      </c>
      <c r="D849" s="1" t="s">
        <v>1858</v>
      </c>
      <c r="E849" s="1" t="s">
        <v>2012</v>
      </c>
      <c r="F849" s="1">
        <v>55</v>
      </c>
      <c r="G849" s="1" t="s">
        <v>2014</v>
      </c>
      <c r="H849" s="1" t="s">
        <v>2019</v>
      </c>
      <c r="I849" s="1">
        <v>16</v>
      </c>
      <c r="J849" s="1" t="s">
        <v>2026</v>
      </c>
      <c r="K849" s="1">
        <v>89838</v>
      </c>
      <c r="L849" s="1">
        <v>6.81</v>
      </c>
      <c r="M849" s="1">
        <v>95952.08</v>
      </c>
    </row>
    <row r="850" spans="3:13" x14ac:dyDescent="0.25">
      <c r="C850" s="1" t="s">
        <v>859</v>
      </c>
      <c r="D850" s="1" t="s">
        <v>1859</v>
      </c>
      <c r="E850" s="1" t="s">
        <v>2011</v>
      </c>
      <c r="F850" s="1">
        <v>50</v>
      </c>
      <c r="G850" s="1" t="s">
        <v>2017</v>
      </c>
      <c r="H850" s="1" t="s">
        <v>2022</v>
      </c>
      <c r="I850" s="1">
        <v>7</v>
      </c>
      <c r="J850" s="1" t="s">
        <v>2025</v>
      </c>
      <c r="K850" s="1">
        <v>76041</v>
      </c>
      <c r="L850" s="1">
        <v>13.71</v>
      </c>
      <c r="M850" s="1">
        <v>86467.38</v>
      </c>
    </row>
    <row r="851" spans="3:13" x14ac:dyDescent="0.25">
      <c r="C851" s="1" t="s">
        <v>860</v>
      </c>
      <c r="D851" s="1" t="s">
        <v>1860</v>
      </c>
      <c r="E851" s="1" t="s">
        <v>2012</v>
      </c>
      <c r="F851" s="1">
        <v>25</v>
      </c>
      <c r="G851" s="1" t="s">
        <v>2013</v>
      </c>
      <c r="H851" s="1" t="s">
        <v>2020</v>
      </c>
      <c r="I851" s="1">
        <v>16</v>
      </c>
      <c r="J851" s="1" t="s">
        <v>2025</v>
      </c>
      <c r="K851" s="1">
        <v>30992</v>
      </c>
      <c r="L851" s="1">
        <v>18.93</v>
      </c>
      <c r="M851" s="1">
        <v>36859.24</v>
      </c>
    </row>
    <row r="852" spans="3:13" x14ac:dyDescent="0.25">
      <c r="C852" s="1" t="s">
        <v>861</v>
      </c>
      <c r="D852" s="1" t="s">
        <v>1861</v>
      </c>
      <c r="E852" s="1" t="s">
        <v>2011</v>
      </c>
      <c r="F852" s="1">
        <v>38</v>
      </c>
      <c r="G852" s="1" t="s">
        <v>2018</v>
      </c>
      <c r="H852" s="1" t="s">
        <v>2020</v>
      </c>
      <c r="I852" s="1">
        <v>27</v>
      </c>
      <c r="J852" s="1" t="s">
        <v>2027</v>
      </c>
      <c r="K852" s="1">
        <v>102394</v>
      </c>
      <c r="L852" s="1">
        <v>12.45</v>
      </c>
      <c r="M852" s="1">
        <v>115143.23</v>
      </c>
    </row>
    <row r="853" spans="3:13" x14ac:dyDescent="0.25">
      <c r="C853" s="1" t="s">
        <v>862</v>
      </c>
      <c r="D853" s="1" t="s">
        <v>1862</v>
      </c>
      <c r="E853" s="1" t="s">
        <v>2012</v>
      </c>
      <c r="F853" s="1">
        <v>56</v>
      </c>
      <c r="G853" s="1" t="s">
        <v>2015</v>
      </c>
      <c r="H853" s="1" t="s">
        <v>2023</v>
      </c>
      <c r="I853" s="1">
        <v>23</v>
      </c>
      <c r="J853" s="1" t="s">
        <v>2026</v>
      </c>
      <c r="K853" s="1">
        <v>97657</v>
      </c>
      <c r="L853" s="1">
        <v>17.64</v>
      </c>
      <c r="M853" s="1">
        <v>114887.78</v>
      </c>
    </row>
    <row r="854" spans="3:13" x14ac:dyDescent="0.25">
      <c r="C854" s="1" t="s">
        <v>863</v>
      </c>
      <c r="D854" s="1" t="s">
        <v>1863</v>
      </c>
      <c r="E854" s="1" t="s">
        <v>2011</v>
      </c>
      <c r="F854" s="1">
        <v>34</v>
      </c>
      <c r="G854" s="1" t="s">
        <v>2015</v>
      </c>
      <c r="H854" s="1" t="s">
        <v>2020</v>
      </c>
      <c r="I854" s="1">
        <v>24</v>
      </c>
      <c r="J854" s="1" t="s">
        <v>2026</v>
      </c>
      <c r="K854" s="1">
        <v>57160</v>
      </c>
      <c r="L854" s="1">
        <v>11.69</v>
      </c>
      <c r="M854" s="1">
        <v>63841.03</v>
      </c>
    </row>
    <row r="855" spans="3:13" x14ac:dyDescent="0.25">
      <c r="C855" s="1" t="s">
        <v>864</v>
      </c>
      <c r="D855" s="1" t="s">
        <v>1864</v>
      </c>
      <c r="E855" s="1" t="s">
        <v>2011</v>
      </c>
      <c r="F855" s="1">
        <v>36</v>
      </c>
      <c r="G855" s="1" t="s">
        <v>2017</v>
      </c>
      <c r="H855" s="1" t="s">
        <v>2019</v>
      </c>
      <c r="I855" s="1">
        <v>9</v>
      </c>
      <c r="J855" s="1" t="s">
        <v>2026</v>
      </c>
      <c r="K855" s="1">
        <v>75156</v>
      </c>
      <c r="L855" s="1">
        <v>15.63</v>
      </c>
      <c r="M855" s="1">
        <v>86901.95</v>
      </c>
    </row>
    <row r="856" spans="3:13" x14ac:dyDescent="0.25">
      <c r="C856" s="1" t="s">
        <v>865</v>
      </c>
      <c r="D856" s="1" t="s">
        <v>1865</v>
      </c>
      <c r="E856" s="1" t="s">
        <v>2011</v>
      </c>
      <c r="F856" s="1">
        <v>50</v>
      </c>
      <c r="G856" s="1" t="s">
        <v>2014</v>
      </c>
      <c r="H856" s="1" t="s">
        <v>2021</v>
      </c>
      <c r="I856" s="1">
        <v>35</v>
      </c>
      <c r="J856" s="1" t="s">
        <v>2025</v>
      </c>
      <c r="K856" s="1">
        <v>81375</v>
      </c>
      <c r="L856" s="1">
        <v>15.98</v>
      </c>
      <c r="M856" s="1">
        <v>94377.17</v>
      </c>
    </row>
    <row r="857" spans="3:13" x14ac:dyDescent="0.25">
      <c r="C857" s="1" t="s">
        <v>866</v>
      </c>
      <c r="D857" s="1" t="s">
        <v>1866</v>
      </c>
      <c r="E857" s="1" t="s">
        <v>2011</v>
      </c>
      <c r="F857" s="1">
        <v>50</v>
      </c>
      <c r="G857" s="1" t="s">
        <v>2013</v>
      </c>
      <c r="H857" s="1" t="s">
        <v>2021</v>
      </c>
      <c r="I857" s="1">
        <v>20</v>
      </c>
      <c r="J857" s="1" t="s">
        <v>2024</v>
      </c>
      <c r="K857" s="1">
        <v>116442</v>
      </c>
      <c r="L857" s="1">
        <v>7.61</v>
      </c>
      <c r="M857" s="1">
        <v>125302.6</v>
      </c>
    </row>
    <row r="858" spans="3:13" x14ac:dyDescent="0.25">
      <c r="C858" s="1" t="s">
        <v>867</v>
      </c>
      <c r="D858" s="1" t="s">
        <v>1867</v>
      </c>
      <c r="E858" s="1" t="s">
        <v>2011</v>
      </c>
      <c r="F858" s="1">
        <v>32</v>
      </c>
      <c r="G858" s="1" t="s">
        <v>2014</v>
      </c>
      <c r="H858" s="1" t="s">
        <v>2021</v>
      </c>
      <c r="I858" s="1">
        <v>37</v>
      </c>
      <c r="J858" s="1" t="s">
        <v>2028</v>
      </c>
      <c r="K858" s="1">
        <v>49572</v>
      </c>
      <c r="L858" s="1">
        <v>10.42</v>
      </c>
      <c r="M858" s="1">
        <v>54736.53</v>
      </c>
    </row>
    <row r="859" spans="3:13" x14ac:dyDescent="0.25">
      <c r="C859" s="1" t="s">
        <v>868</v>
      </c>
      <c r="D859" s="1" t="s">
        <v>1868</v>
      </c>
      <c r="E859" s="1" t="s">
        <v>2011</v>
      </c>
      <c r="F859" s="1">
        <v>53</v>
      </c>
      <c r="G859" s="1" t="s">
        <v>2016</v>
      </c>
      <c r="H859" s="1" t="s">
        <v>2022</v>
      </c>
      <c r="I859" s="1">
        <v>17</v>
      </c>
      <c r="J859" s="1" t="s">
        <v>2025</v>
      </c>
      <c r="K859" s="1">
        <v>147925</v>
      </c>
      <c r="L859" s="1">
        <v>14.56</v>
      </c>
      <c r="M859" s="1">
        <v>169462.19</v>
      </c>
    </row>
    <row r="860" spans="3:13" x14ac:dyDescent="0.25">
      <c r="C860" s="1" t="s">
        <v>869</v>
      </c>
      <c r="D860" s="1" t="s">
        <v>1869</v>
      </c>
      <c r="E860" s="1" t="s">
        <v>2012</v>
      </c>
      <c r="F860" s="1">
        <v>23</v>
      </c>
      <c r="G860" s="1" t="s">
        <v>2016</v>
      </c>
      <c r="H860" s="1" t="s">
        <v>2020</v>
      </c>
      <c r="I860" s="1">
        <v>31</v>
      </c>
      <c r="J860" s="1" t="s">
        <v>2026</v>
      </c>
      <c r="K860" s="1">
        <v>34136</v>
      </c>
      <c r="L860" s="1">
        <v>6.06</v>
      </c>
      <c r="M860" s="1">
        <v>36204.79</v>
      </c>
    </row>
    <row r="861" spans="3:13" x14ac:dyDescent="0.25">
      <c r="C861" s="1" t="s">
        <v>870</v>
      </c>
      <c r="D861" s="1" t="s">
        <v>1870</v>
      </c>
      <c r="E861" s="1" t="s">
        <v>2011</v>
      </c>
      <c r="F861" s="1">
        <v>35</v>
      </c>
      <c r="G861" s="1" t="s">
        <v>2018</v>
      </c>
      <c r="H861" s="1" t="s">
        <v>2019</v>
      </c>
      <c r="I861" s="1">
        <v>8</v>
      </c>
      <c r="J861" s="1" t="s">
        <v>2025</v>
      </c>
      <c r="K861" s="1">
        <v>91868</v>
      </c>
      <c r="L861" s="1">
        <v>10.42</v>
      </c>
      <c r="M861" s="1">
        <v>101443.5</v>
      </c>
    </row>
    <row r="862" spans="3:13" x14ac:dyDescent="0.25">
      <c r="C862" s="1" t="s">
        <v>871</v>
      </c>
      <c r="D862" s="1" t="s">
        <v>1871</v>
      </c>
      <c r="E862" s="1" t="s">
        <v>2012</v>
      </c>
      <c r="F862" s="1">
        <v>41</v>
      </c>
      <c r="G862" s="1" t="s">
        <v>2017</v>
      </c>
      <c r="H862" s="1" t="s">
        <v>2022</v>
      </c>
      <c r="I862" s="1">
        <v>15</v>
      </c>
      <c r="J862" s="1" t="s">
        <v>2027</v>
      </c>
      <c r="K862" s="1">
        <v>112263</v>
      </c>
      <c r="L862" s="1">
        <v>13.02</v>
      </c>
      <c r="M862" s="1">
        <v>126881.88</v>
      </c>
    </row>
    <row r="863" spans="3:13" x14ac:dyDescent="0.25">
      <c r="C863" s="1" t="s">
        <v>872</v>
      </c>
      <c r="D863" s="1" t="s">
        <v>1872</v>
      </c>
      <c r="E863" s="1" t="s">
        <v>2011</v>
      </c>
      <c r="F863" s="1">
        <v>43</v>
      </c>
      <c r="G863" s="1" t="s">
        <v>2017</v>
      </c>
      <c r="H863" s="1" t="s">
        <v>2023</v>
      </c>
      <c r="I863" s="1">
        <v>31</v>
      </c>
      <c r="J863" s="1" t="s">
        <v>2026</v>
      </c>
      <c r="K863" s="1">
        <v>62167</v>
      </c>
      <c r="L863" s="1">
        <v>19.940000000000001</v>
      </c>
      <c r="M863" s="1">
        <v>74565.19</v>
      </c>
    </row>
    <row r="864" spans="3:13" x14ac:dyDescent="0.25">
      <c r="C864" s="1" t="s">
        <v>873</v>
      </c>
      <c r="D864" s="1" t="s">
        <v>1873</v>
      </c>
      <c r="E864" s="1" t="s">
        <v>2012</v>
      </c>
      <c r="F864" s="1">
        <v>32</v>
      </c>
      <c r="G864" s="1" t="s">
        <v>2017</v>
      </c>
      <c r="H864" s="1" t="s">
        <v>2019</v>
      </c>
      <c r="I864" s="1">
        <v>30</v>
      </c>
      <c r="J864" s="1" t="s">
        <v>2027</v>
      </c>
      <c r="K864" s="1">
        <v>140957</v>
      </c>
      <c r="L864" s="1">
        <v>12.12</v>
      </c>
      <c r="M864" s="1">
        <v>158038.17000000001</v>
      </c>
    </row>
    <row r="865" spans="3:13" x14ac:dyDescent="0.25">
      <c r="C865" s="1" t="s">
        <v>874</v>
      </c>
      <c r="D865" s="1" t="s">
        <v>1874</v>
      </c>
      <c r="E865" s="1" t="s">
        <v>2012</v>
      </c>
      <c r="F865" s="1">
        <v>48</v>
      </c>
      <c r="G865" s="1" t="s">
        <v>2018</v>
      </c>
      <c r="H865" s="1" t="s">
        <v>2019</v>
      </c>
      <c r="I865" s="1">
        <v>20</v>
      </c>
      <c r="J865" s="1" t="s">
        <v>2026</v>
      </c>
      <c r="K865" s="1">
        <v>45479</v>
      </c>
      <c r="L865" s="1">
        <v>17.239999999999998</v>
      </c>
      <c r="M865" s="1">
        <v>53319.97</v>
      </c>
    </row>
    <row r="866" spans="3:13" x14ac:dyDescent="0.25">
      <c r="C866" s="1" t="s">
        <v>875</v>
      </c>
      <c r="D866" s="1" t="s">
        <v>1875</v>
      </c>
      <c r="E866" s="1" t="s">
        <v>2012</v>
      </c>
      <c r="F866" s="1">
        <v>24</v>
      </c>
      <c r="G866" s="1" t="s">
        <v>2016</v>
      </c>
      <c r="H866" s="1" t="s">
        <v>2019</v>
      </c>
      <c r="I866" s="1">
        <v>39</v>
      </c>
      <c r="J866" s="1" t="s">
        <v>2025</v>
      </c>
      <c r="K866" s="1">
        <v>149392</v>
      </c>
      <c r="L866" s="1">
        <v>11.48</v>
      </c>
      <c r="M866" s="1">
        <v>166543.71</v>
      </c>
    </row>
    <row r="867" spans="3:13" x14ac:dyDescent="0.25">
      <c r="C867" s="1" t="s">
        <v>876</v>
      </c>
      <c r="D867" s="1" t="s">
        <v>1876</v>
      </c>
      <c r="E867" s="1" t="s">
        <v>2011</v>
      </c>
      <c r="F867" s="1">
        <v>38</v>
      </c>
      <c r="G867" s="1" t="s">
        <v>2014</v>
      </c>
      <c r="H867" s="1" t="s">
        <v>2021</v>
      </c>
      <c r="I867" s="1">
        <v>12</v>
      </c>
      <c r="J867" s="1" t="s">
        <v>2024</v>
      </c>
      <c r="K867" s="1">
        <v>61376</v>
      </c>
      <c r="L867" s="1">
        <v>16.95</v>
      </c>
      <c r="M867" s="1">
        <v>71776.69</v>
      </c>
    </row>
    <row r="868" spans="3:13" x14ac:dyDescent="0.25">
      <c r="C868" s="1" t="s">
        <v>877</v>
      </c>
      <c r="D868" s="1" t="s">
        <v>1877</v>
      </c>
      <c r="E868" s="1" t="s">
        <v>2011</v>
      </c>
      <c r="F868" s="1">
        <v>49</v>
      </c>
      <c r="G868" s="1" t="s">
        <v>2018</v>
      </c>
      <c r="H868" s="1" t="s">
        <v>2019</v>
      </c>
      <c r="I868" s="1">
        <v>17</v>
      </c>
      <c r="J868" s="1" t="s">
        <v>2028</v>
      </c>
      <c r="K868" s="1">
        <v>34823</v>
      </c>
      <c r="L868" s="1">
        <v>13.93</v>
      </c>
      <c r="M868" s="1">
        <v>39674.269999999997</v>
      </c>
    </row>
    <row r="869" spans="3:13" x14ac:dyDescent="0.25">
      <c r="C869" s="1" t="s">
        <v>878</v>
      </c>
      <c r="D869" s="1" t="s">
        <v>1878</v>
      </c>
      <c r="E869" s="1" t="s">
        <v>2012</v>
      </c>
      <c r="F869" s="1">
        <v>50</v>
      </c>
      <c r="G869" s="1" t="s">
        <v>2018</v>
      </c>
      <c r="H869" s="1" t="s">
        <v>2020</v>
      </c>
      <c r="I869" s="1">
        <v>30</v>
      </c>
      <c r="J869" s="1" t="s">
        <v>2027</v>
      </c>
      <c r="K869" s="1">
        <v>100456</v>
      </c>
      <c r="L869" s="1">
        <v>18.3</v>
      </c>
      <c r="M869" s="1">
        <v>118838.37</v>
      </c>
    </row>
    <row r="870" spans="3:13" x14ac:dyDescent="0.25">
      <c r="C870" s="1" t="s">
        <v>879</v>
      </c>
      <c r="D870" s="1" t="s">
        <v>1879</v>
      </c>
      <c r="E870" s="1" t="s">
        <v>2011</v>
      </c>
      <c r="F870" s="1">
        <v>42</v>
      </c>
      <c r="G870" s="1" t="s">
        <v>2014</v>
      </c>
      <c r="H870" s="1" t="s">
        <v>2019</v>
      </c>
      <c r="I870" s="1">
        <v>29</v>
      </c>
      <c r="J870" s="1" t="s">
        <v>2025</v>
      </c>
      <c r="K870" s="1">
        <v>49585</v>
      </c>
      <c r="L870" s="1">
        <v>11.16</v>
      </c>
      <c r="M870" s="1">
        <v>55120.74</v>
      </c>
    </row>
    <row r="871" spans="3:13" x14ac:dyDescent="0.25">
      <c r="C871" s="1" t="s">
        <v>880</v>
      </c>
      <c r="D871" s="1" t="s">
        <v>1880</v>
      </c>
      <c r="E871" s="1" t="s">
        <v>2012</v>
      </c>
      <c r="F871" s="1">
        <v>37</v>
      </c>
      <c r="G871" s="1" t="s">
        <v>2017</v>
      </c>
      <c r="H871" s="1" t="s">
        <v>2021</v>
      </c>
      <c r="I871" s="1">
        <v>19</v>
      </c>
      <c r="J871" s="1" t="s">
        <v>2024</v>
      </c>
      <c r="K871" s="1">
        <v>133775</v>
      </c>
      <c r="L871" s="1">
        <v>14.06</v>
      </c>
      <c r="M871" s="1">
        <v>152589.87</v>
      </c>
    </row>
    <row r="872" spans="3:13" x14ac:dyDescent="0.25">
      <c r="C872" s="1" t="s">
        <v>881</v>
      </c>
      <c r="D872" s="1" t="s">
        <v>1881</v>
      </c>
      <c r="E872" s="1" t="s">
        <v>2011</v>
      </c>
      <c r="F872" s="1">
        <v>58</v>
      </c>
      <c r="G872" s="1" t="s">
        <v>2013</v>
      </c>
      <c r="H872" s="1" t="s">
        <v>2019</v>
      </c>
      <c r="I872" s="1">
        <v>11</v>
      </c>
      <c r="J872" s="1" t="s">
        <v>2025</v>
      </c>
      <c r="K872" s="1">
        <v>47272</v>
      </c>
      <c r="L872" s="1">
        <v>14.45</v>
      </c>
      <c r="M872" s="1">
        <v>54102.94</v>
      </c>
    </row>
    <row r="873" spans="3:13" x14ac:dyDescent="0.25">
      <c r="C873" s="1" t="s">
        <v>882</v>
      </c>
      <c r="D873" s="1" t="s">
        <v>1882</v>
      </c>
      <c r="E873" s="1" t="s">
        <v>2012</v>
      </c>
      <c r="F873" s="1">
        <v>41</v>
      </c>
      <c r="G873" s="1" t="s">
        <v>2014</v>
      </c>
      <c r="H873" s="1" t="s">
        <v>2023</v>
      </c>
      <c r="I873" s="1">
        <v>34</v>
      </c>
      <c r="J873" s="1" t="s">
        <v>2027</v>
      </c>
      <c r="K873" s="1">
        <v>56619</v>
      </c>
      <c r="L873" s="1">
        <v>11.26</v>
      </c>
      <c r="M873" s="1">
        <v>62994.720000000001</v>
      </c>
    </row>
    <row r="874" spans="3:13" x14ac:dyDescent="0.25">
      <c r="C874" s="1" t="s">
        <v>883</v>
      </c>
      <c r="D874" s="1" t="s">
        <v>1883</v>
      </c>
      <c r="E874" s="1" t="s">
        <v>2012</v>
      </c>
      <c r="F874" s="1">
        <v>27</v>
      </c>
      <c r="G874" s="1" t="s">
        <v>2016</v>
      </c>
      <c r="H874" s="1" t="s">
        <v>2023</v>
      </c>
      <c r="I874" s="1">
        <v>7</v>
      </c>
      <c r="J874" s="1" t="s">
        <v>2028</v>
      </c>
      <c r="K874" s="1">
        <v>105069</v>
      </c>
      <c r="L874" s="1">
        <v>7.16</v>
      </c>
      <c r="M874" s="1">
        <v>112596.86</v>
      </c>
    </row>
    <row r="875" spans="3:13" x14ac:dyDescent="0.25">
      <c r="C875" s="1" t="s">
        <v>884</v>
      </c>
      <c r="D875" s="1" t="s">
        <v>1884</v>
      </c>
      <c r="E875" s="1" t="s">
        <v>2011</v>
      </c>
      <c r="F875" s="1">
        <v>40</v>
      </c>
      <c r="G875" s="1" t="s">
        <v>2015</v>
      </c>
      <c r="H875" s="1" t="s">
        <v>2021</v>
      </c>
      <c r="I875" s="1">
        <v>34</v>
      </c>
      <c r="J875" s="1" t="s">
        <v>2025</v>
      </c>
      <c r="K875" s="1">
        <v>69895</v>
      </c>
      <c r="L875" s="1">
        <v>6.4</v>
      </c>
      <c r="M875" s="1">
        <v>74370.649999999994</v>
      </c>
    </row>
    <row r="876" spans="3:13" x14ac:dyDescent="0.25">
      <c r="C876" s="1" t="s">
        <v>885</v>
      </c>
      <c r="D876" s="1" t="s">
        <v>1885</v>
      </c>
      <c r="E876" s="1" t="s">
        <v>2012</v>
      </c>
      <c r="F876" s="1">
        <v>26</v>
      </c>
      <c r="G876" s="1" t="s">
        <v>2015</v>
      </c>
      <c r="H876" s="1" t="s">
        <v>2020</v>
      </c>
      <c r="I876" s="1">
        <v>20</v>
      </c>
      <c r="J876" s="1" t="s">
        <v>2026</v>
      </c>
      <c r="K876" s="1">
        <v>33720</v>
      </c>
      <c r="L876" s="1">
        <v>5.25</v>
      </c>
      <c r="M876" s="1">
        <v>35490.32</v>
      </c>
    </row>
    <row r="877" spans="3:13" x14ac:dyDescent="0.25">
      <c r="C877" s="1" t="s">
        <v>886</v>
      </c>
      <c r="D877" s="1" t="s">
        <v>1886</v>
      </c>
      <c r="E877" s="1" t="s">
        <v>2011</v>
      </c>
      <c r="F877" s="1">
        <v>24</v>
      </c>
      <c r="G877" s="1" t="s">
        <v>2018</v>
      </c>
      <c r="H877" s="1" t="s">
        <v>2020</v>
      </c>
      <c r="I877" s="1">
        <v>38</v>
      </c>
      <c r="J877" s="1" t="s">
        <v>2024</v>
      </c>
      <c r="K877" s="1">
        <v>49267</v>
      </c>
      <c r="L877" s="1">
        <v>18.100000000000001</v>
      </c>
      <c r="M877" s="1">
        <v>58185.81</v>
      </c>
    </row>
    <row r="878" spans="3:13" x14ac:dyDescent="0.25">
      <c r="C878" s="1" t="s">
        <v>887</v>
      </c>
      <c r="D878" s="1" t="s">
        <v>1887</v>
      </c>
      <c r="E878" s="1" t="s">
        <v>2012</v>
      </c>
      <c r="F878" s="1">
        <v>22</v>
      </c>
      <c r="G878" s="1" t="s">
        <v>2015</v>
      </c>
      <c r="H878" s="1" t="s">
        <v>2022</v>
      </c>
      <c r="I878" s="1">
        <v>24</v>
      </c>
      <c r="J878" s="1" t="s">
        <v>2025</v>
      </c>
      <c r="K878" s="1">
        <v>45696</v>
      </c>
      <c r="L878" s="1">
        <v>8.5500000000000007</v>
      </c>
      <c r="M878" s="1">
        <v>49601.69</v>
      </c>
    </row>
    <row r="879" spans="3:13" x14ac:dyDescent="0.25">
      <c r="C879" s="1" t="s">
        <v>888</v>
      </c>
      <c r="D879" s="1" t="s">
        <v>1888</v>
      </c>
      <c r="E879" s="1" t="s">
        <v>2012</v>
      </c>
      <c r="F879" s="1">
        <v>59</v>
      </c>
      <c r="G879" s="1" t="s">
        <v>2013</v>
      </c>
      <c r="H879" s="1" t="s">
        <v>2021</v>
      </c>
      <c r="I879" s="1">
        <v>10</v>
      </c>
      <c r="J879" s="1" t="s">
        <v>2024</v>
      </c>
      <c r="K879" s="1">
        <v>59968</v>
      </c>
      <c r="L879" s="1">
        <v>8.17</v>
      </c>
      <c r="M879" s="1">
        <v>64868.95</v>
      </c>
    </row>
    <row r="880" spans="3:13" x14ac:dyDescent="0.25">
      <c r="C880" s="1" t="s">
        <v>889</v>
      </c>
      <c r="D880" s="1" t="s">
        <v>1889</v>
      </c>
      <c r="E880" s="1" t="s">
        <v>2011</v>
      </c>
      <c r="F880" s="1">
        <v>36</v>
      </c>
      <c r="G880" s="1" t="s">
        <v>2017</v>
      </c>
      <c r="H880" s="1" t="s">
        <v>2019</v>
      </c>
      <c r="I880" s="1">
        <v>32</v>
      </c>
      <c r="J880" s="1" t="s">
        <v>2026</v>
      </c>
      <c r="K880" s="1">
        <v>83364</v>
      </c>
      <c r="L880" s="1">
        <v>16.04</v>
      </c>
      <c r="M880" s="1">
        <v>96736.03</v>
      </c>
    </row>
    <row r="881" spans="3:13" x14ac:dyDescent="0.25">
      <c r="C881" s="1" t="s">
        <v>890</v>
      </c>
      <c r="D881" s="1" t="s">
        <v>1890</v>
      </c>
      <c r="E881" s="1" t="s">
        <v>2011</v>
      </c>
      <c r="F881" s="1">
        <v>55</v>
      </c>
      <c r="G881" s="1" t="s">
        <v>2016</v>
      </c>
      <c r="H881" s="1" t="s">
        <v>2021</v>
      </c>
      <c r="I881" s="1">
        <v>15</v>
      </c>
      <c r="J881" s="1" t="s">
        <v>2028</v>
      </c>
      <c r="K881" s="1">
        <v>53345</v>
      </c>
      <c r="L881" s="1">
        <v>9.8000000000000007</v>
      </c>
      <c r="M881" s="1">
        <v>58572.94</v>
      </c>
    </row>
    <row r="882" spans="3:13" x14ac:dyDescent="0.25">
      <c r="C882" s="1" t="s">
        <v>891</v>
      </c>
      <c r="D882" s="1" t="s">
        <v>1891</v>
      </c>
      <c r="E882" s="1" t="s">
        <v>2011</v>
      </c>
      <c r="F882" s="1">
        <v>56</v>
      </c>
      <c r="G882" s="1" t="s">
        <v>2013</v>
      </c>
      <c r="H882" s="1" t="s">
        <v>2022</v>
      </c>
      <c r="I882" s="1">
        <v>37</v>
      </c>
      <c r="J882" s="1" t="s">
        <v>2028</v>
      </c>
      <c r="K882" s="1">
        <v>81567</v>
      </c>
      <c r="L882" s="1">
        <v>12.59</v>
      </c>
      <c r="M882" s="1">
        <v>91836.83</v>
      </c>
    </row>
    <row r="883" spans="3:13" x14ac:dyDescent="0.25">
      <c r="C883" s="1" t="s">
        <v>892</v>
      </c>
      <c r="D883" s="1" t="s">
        <v>1892</v>
      </c>
      <c r="E883" s="1" t="s">
        <v>2012</v>
      </c>
      <c r="F883" s="1">
        <v>46</v>
      </c>
      <c r="G883" s="1" t="s">
        <v>2016</v>
      </c>
      <c r="H883" s="1" t="s">
        <v>2021</v>
      </c>
      <c r="I883" s="1">
        <v>20</v>
      </c>
      <c r="J883" s="1" t="s">
        <v>2026</v>
      </c>
      <c r="K883" s="1">
        <v>121229</v>
      </c>
      <c r="L883" s="1">
        <v>7.44</v>
      </c>
      <c r="M883" s="1">
        <v>130245.61</v>
      </c>
    </row>
    <row r="884" spans="3:13" x14ac:dyDescent="0.25">
      <c r="C884" s="1" t="s">
        <v>893</v>
      </c>
      <c r="D884" s="1" t="s">
        <v>1893</v>
      </c>
      <c r="E884" s="1" t="s">
        <v>2011</v>
      </c>
      <c r="F884" s="1">
        <v>45</v>
      </c>
      <c r="G884" s="1" t="s">
        <v>2016</v>
      </c>
      <c r="H884" s="1" t="s">
        <v>2021</v>
      </c>
      <c r="I884" s="1">
        <v>3</v>
      </c>
      <c r="J884" s="1" t="s">
        <v>2024</v>
      </c>
      <c r="K884" s="1">
        <v>91607</v>
      </c>
      <c r="L884" s="1">
        <v>19.399999999999999</v>
      </c>
      <c r="M884" s="1">
        <v>109375.26</v>
      </c>
    </row>
    <row r="885" spans="3:13" x14ac:dyDescent="0.25">
      <c r="C885" s="1" t="s">
        <v>894</v>
      </c>
      <c r="D885" s="1" t="s">
        <v>1894</v>
      </c>
      <c r="E885" s="1" t="s">
        <v>2012</v>
      </c>
      <c r="F885" s="1">
        <v>33</v>
      </c>
      <c r="G885" s="1" t="s">
        <v>2017</v>
      </c>
      <c r="H885" s="1" t="s">
        <v>2022</v>
      </c>
      <c r="I885" s="1">
        <v>37</v>
      </c>
      <c r="J885" s="1" t="s">
        <v>2025</v>
      </c>
      <c r="K885" s="1">
        <v>49385</v>
      </c>
      <c r="L885" s="1">
        <v>17.77</v>
      </c>
      <c r="M885" s="1">
        <v>58162.55</v>
      </c>
    </row>
    <row r="886" spans="3:13" x14ac:dyDescent="0.25">
      <c r="C886" s="1" t="s">
        <v>895</v>
      </c>
      <c r="D886" s="1" t="s">
        <v>1895</v>
      </c>
      <c r="E886" s="1" t="s">
        <v>2012</v>
      </c>
      <c r="F886" s="1">
        <v>39</v>
      </c>
      <c r="G886" s="1" t="s">
        <v>2018</v>
      </c>
      <c r="H886" s="1" t="s">
        <v>2020</v>
      </c>
      <c r="I886" s="1">
        <v>8</v>
      </c>
      <c r="J886" s="1" t="s">
        <v>2026</v>
      </c>
      <c r="K886" s="1">
        <v>113658</v>
      </c>
      <c r="L886" s="1">
        <v>17.96</v>
      </c>
      <c r="M886" s="1">
        <v>134067.39000000001</v>
      </c>
    </row>
    <row r="887" spans="3:13" x14ac:dyDescent="0.25">
      <c r="C887" s="1" t="s">
        <v>896</v>
      </c>
      <c r="D887" s="1" t="s">
        <v>1896</v>
      </c>
      <c r="E887" s="1" t="s">
        <v>2011</v>
      </c>
      <c r="F887" s="1">
        <v>36</v>
      </c>
      <c r="G887" s="1" t="s">
        <v>2015</v>
      </c>
      <c r="H887" s="1" t="s">
        <v>2019</v>
      </c>
      <c r="I887" s="1">
        <v>23</v>
      </c>
      <c r="J887" s="1" t="s">
        <v>2027</v>
      </c>
      <c r="K887" s="1">
        <v>96900</v>
      </c>
      <c r="L887" s="1">
        <v>11.1</v>
      </c>
      <c r="M887" s="1">
        <v>107657.46</v>
      </c>
    </row>
    <row r="888" spans="3:13" x14ac:dyDescent="0.25">
      <c r="C888" s="1" t="s">
        <v>897</v>
      </c>
      <c r="D888" s="1" t="s">
        <v>1897</v>
      </c>
      <c r="E888" s="1" t="s">
        <v>2011</v>
      </c>
      <c r="F888" s="1">
        <v>37</v>
      </c>
      <c r="G888" s="1" t="s">
        <v>2017</v>
      </c>
      <c r="H888" s="1" t="s">
        <v>2022</v>
      </c>
      <c r="I888" s="1">
        <v>11</v>
      </c>
      <c r="J888" s="1" t="s">
        <v>2024</v>
      </c>
      <c r="K888" s="1">
        <v>98244</v>
      </c>
      <c r="L888" s="1">
        <v>16.440000000000001</v>
      </c>
      <c r="M888" s="1">
        <v>114390.81</v>
      </c>
    </row>
    <row r="889" spans="3:13" x14ac:dyDescent="0.25">
      <c r="C889" s="1" t="s">
        <v>898</v>
      </c>
      <c r="D889" s="1" t="s">
        <v>1898</v>
      </c>
      <c r="E889" s="1" t="s">
        <v>2012</v>
      </c>
      <c r="F889" s="1">
        <v>48</v>
      </c>
      <c r="G889" s="1" t="s">
        <v>2013</v>
      </c>
      <c r="H889" s="1" t="s">
        <v>2023</v>
      </c>
      <c r="I889" s="1">
        <v>8</v>
      </c>
      <c r="J889" s="1" t="s">
        <v>2028</v>
      </c>
      <c r="K889" s="1">
        <v>95425</v>
      </c>
      <c r="L889" s="1">
        <v>7.16</v>
      </c>
      <c r="M889" s="1">
        <v>102255.66</v>
      </c>
    </row>
    <row r="890" spans="3:13" x14ac:dyDescent="0.25">
      <c r="C890" s="1" t="s">
        <v>899</v>
      </c>
      <c r="D890" s="1" t="s">
        <v>1899</v>
      </c>
      <c r="E890" s="1" t="s">
        <v>2012</v>
      </c>
      <c r="F890" s="1">
        <v>29</v>
      </c>
      <c r="G890" s="1" t="s">
        <v>2018</v>
      </c>
      <c r="H890" s="1" t="s">
        <v>2020</v>
      </c>
      <c r="I890" s="1">
        <v>29</v>
      </c>
      <c r="J890" s="1" t="s">
        <v>2026</v>
      </c>
      <c r="K890" s="1">
        <v>108518</v>
      </c>
      <c r="L890" s="1">
        <v>5.13</v>
      </c>
      <c r="M890" s="1">
        <v>114084.2</v>
      </c>
    </row>
    <row r="891" spans="3:13" x14ac:dyDescent="0.25">
      <c r="C891" s="1" t="s">
        <v>900</v>
      </c>
      <c r="D891" s="1" t="s">
        <v>1900</v>
      </c>
      <c r="E891" s="1" t="s">
        <v>2011</v>
      </c>
      <c r="F891" s="1">
        <v>46</v>
      </c>
      <c r="G891" s="1" t="s">
        <v>2013</v>
      </c>
      <c r="H891" s="1" t="s">
        <v>2023</v>
      </c>
      <c r="I891" s="1">
        <v>30</v>
      </c>
      <c r="J891" s="1" t="s">
        <v>2028</v>
      </c>
      <c r="K891" s="1">
        <v>112844</v>
      </c>
      <c r="L891" s="1">
        <v>5.3</v>
      </c>
      <c r="M891" s="1">
        <v>118824.27</v>
      </c>
    </row>
    <row r="892" spans="3:13" x14ac:dyDescent="0.25">
      <c r="C892" s="1" t="s">
        <v>901</v>
      </c>
      <c r="D892" s="1" t="s">
        <v>1901</v>
      </c>
      <c r="E892" s="1" t="s">
        <v>2011</v>
      </c>
      <c r="F892" s="1">
        <v>38</v>
      </c>
      <c r="G892" s="1" t="s">
        <v>2018</v>
      </c>
      <c r="H892" s="1" t="s">
        <v>2020</v>
      </c>
      <c r="I892" s="1">
        <v>10</v>
      </c>
      <c r="J892" s="1" t="s">
        <v>2024</v>
      </c>
      <c r="K892" s="1">
        <v>62919</v>
      </c>
      <c r="L892" s="1">
        <v>13.8</v>
      </c>
      <c r="M892" s="1">
        <v>71601.210000000006</v>
      </c>
    </row>
    <row r="893" spans="3:13" x14ac:dyDescent="0.25">
      <c r="C893" s="1" t="s">
        <v>902</v>
      </c>
      <c r="D893" s="1" t="s">
        <v>1902</v>
      </c>
      <c r="E893" s="1" t="s">
        <v>2011</v>
      </c>
      <c r="F893" s="1">
        <v>50</v>
      </c>
      <c r="G893" s="1" t="s">
        <v>2013</v>
      </c>
      <c r="H893" s="1" t="s">
        <v>2019</v>
      </c>
      <c r="I893" s="1">
        <v>39</v>
      </c>
      <c r="J893" s="1" t="s">
        <v>2028</v>
      </c>
      <c r="K893" s="1">
        <v>120697</v>
      </c>
      <c r="L893" s="1">
        <v>11.83</v>
      </c>
      <c r="M893" s="1">
        <v>134976.57</v>
      </c>
    </row>
    <row r="894" spans="3:13" x14ac:dyDescent="0.25">
      <c r="C894" s="1" t="s">
        <v>903</v>
      </c>
      <c r="D894" s="1" t="s">
        <v>1903</v>
      </c>
      <c r="E894" s="1" t="s">
        <v>2011</v>
      </c>
      <c r="F894" s="1">
        <v>29</v>
      </c>
      <c r="G894" s="1" t="s">
        <v>2017</v>
      </c>
      <c r="H894" s="1" t="s">
        <v>2019</v>
      </c>
      <c r="I894" s="1">
        <v>28</v>
      </c>
      <c r="J894" s="1" t="s">
        <v>2026</v>
      </c>
      <c r="K894" s="1">
        <v>87196</v>
      </c>
      <c r="L894" s="1">
        <v>12.77</v>
      </c>
      <c r="M894" s="1">
        <v>98331.13</v>
      </c>
    </row>
    <row r="895" spans="3:13" x14ac:dyDescent="0.25">
      <c r="C895" s="1" t="s">
        <v>904</v>
      </c>
      <c r="D895" s="1" t="s">
        <v>1904</v>
      </c>
      <c r="E895" s="1" t="s">
        <v>2011</v>
      </c>
      <c r="F895" s="1">
        <v>36</v>
      </c>
      <c r="G895" s="1" t="s">
        <v>2018</v>
      </c>
      <c r="H895" s="1" t="s">
        <v>2021</v>
      </c>
      <c r="I895" s="1">
        <v>36</v>
      </c>
      <c r="J895" s="1" t="s">
        <v>2024</v>
      </c>
      <c r="K895" s="1">
        <v>145600</v>
      </c>
      <c r="L895" s="1">
        <v>5.1100000000000003</v>
      </c>
      <c r="M895" s="1">
        <v>153042.99</v>
      </c>
    </row>
    <row r="896" spans="3:13" x14ac:dyDescent="0.25">
      <c r="C896" s="1" t="s">
        <v>905</v>
      </c>
      <c r="D896" s="1" t="s">
        <v>1905</v>
      </c>
      <c r="E896" s="1" t="s">
        <v>2012</v>
      </c>
      <c r="F896" s="1">
        <v>48</v>
      </c>
      <c r="G896" s="1" t="s">
        <v>2018</v>
      </c>
      <c r="H896" s="1" t="s">
        <v>2023</v>
      </c>
      <c r="I896" s="1">
        <v>13</v>
      </c>
      <c r="J896" s="1" t="s">
        <v>2027</v>
      </c>
      <c r="K896" s="1">
        <v>130625</v>
      </c>
      <c r="L896" s="1">
        <v>11.34</v>
      </c>
      <c r="M896" s="1">
        <v>145438.26999999999</v>
      </c>
    </row>
    <row r="897" spans="3:13" x14ac:dyDescent="0.25">
      <c r="C897" s="1" t="s">
        <v>906</v>
      </c>
      <c r="D897" s="1" t="s">
        <v>1906</v>
      </c>
      <c r="E897" s="1" t="s">
        <v>2012</v>
      </c>
      <c r="F897" s="1">
        <v>28</v>
      </c>
      <c r="G897" s="1" t="s">
        <v>2016</v>
      </c>
      <c r="H897" s="1" t="s">
        <v>2020</v>
      </c>
      <c r="I897" s="1">
        <v>32</v>
      </c>
      <c r="J897" s="1" t="s">
        <v>2026</v>
      </c>
      <c r="K897" s="1">
        <v>109401</v>
      </c>
      <c r="L897" s="1">
        <v>15.77</v>
      </c>
      <c r="M897" s="1">
        <v>126654.66</v>
      </c>
    </row>
    <row r="898" spans="3:13" x14ac:dyDescent="0.25">
      <c r="C898" s="1" t="s">
        <v>907</v>
      </c>
      <c r="D898" s="1" t="s">
        <v>1907</v>
      </c>
      <c r="E898" s="1" t="s">
        <v>2012</v>
      </c>
      <c r="F898" s="1">
        <v>24</v>
      </c>
      <c r="G898" s="1" t="s">
        <v>2016</v>
      </c>
      <c r="H898" s="1" t="s">
        <v>2019</v>
      </c>
      <c r="I898" s="1">
        <v>36</v>
      </c>
      <c r="J898" s="1" t="s">
        <v>2025</v>
      </c>
      <c r="K898" s="1">
        <v>30495</v>
      </c>
      <c r="L898" s="1">
        <v>11.64</v>
      </c>
      <c r="M898" s="1">
        <v>34044.74</v>
      </c>
    </row>
    <row r="899" spans="3:13" x14ac:dyDescent="0.25">
      <c r="C899" s="1" t="s">
        <v>908</v>
      </c>
      <c r="D899" s="1" t="s">
        <v>1908</v>
      </c>
      <c r="E899" s="1" t="s">
        <v>2012</v>
      </c>
      <c r="F899" s="1">
        <v>50</v>
      </c>
      <c r="G899" s="1" t="s">
        <v>2014</v>
      </c>
      <c r="H899" s="1" t="s">
        <v>2022</v>
      </c>
      <c r="I899" s="1">
        <v>37</v>
      </c>
      <c r="J899" s="1" t="s">
        <v>2026</v>
      </c>
      <c r="K899" s="1">
        <v>74755</v>
      </c>
      <c r="L899" s="1">
        <v>15.98</v>
      </c>
      <c r="M899" s="1">
        <v>86703.31</v>
      </c>
    </row>
    <row r="900" spans="3:13" x14ac:dyDescent="0.25">
      <c r="C900" s="1" t="s">
        <v>909</v>
      </c>
      <c r="D900" s="1" t="s">
        <v>1909</v>
      </c>
      <c r="E900" s="1" t="s">
        <v>2011</v>
      </c>
      <c r="F900" s="1">
        <v>45</v>
      </c>
      <c r="G900" s="1" t="s">
        <v>2013</v>
      </c>
      <c r="H900" s="1" t="s">
        <v>2019</v>
      </c>
      <c r="I900" s="1">
        <v>26</v>
      </c>
      <c r="J900" s="1" t="s">
        <v>2024</v>
      </c>
      <c r="K900" s="1">
        <v>97684</v>
      </c>
      <c r="L900" s="1">
        <v>8.5</v>
      </c>
      <c r="M900" s="1">
        <v>105982.53</v>
      </c>
    </row>
    <row r="901" spans="3:13" x14ac:dyDescent="0.25">
      <c r="C901" s="1" t="s">
        <v>910</v>
      </c>
      <c r="D901" s="1" t="s">
        <v>1910</v>
      </c>
      <c r="E901" s="1" t="s">
        <v>2011</v>
      </c>
      <c r="F901" s="1">
        <v>24</v>
      </c>
      <c r="G901" s="1" t="s">
        <v>2016</v>
      </c>
      <c r="H901" s="1" t="s">
        <v>2022</v>
      </c>
      <c r="I901" s="1">
        <v>22</v>
      </c>
      <c r="J901" s="1" t="s">
        <v>2026</v>
      </c>
      <c r="K901" s="1">
        <v>63324</v>
      </c>
      <c r="L901" s="1">
        <v>17.2</v>
      </c>
      <c r="M901" s="1">
        <v>74213.91</v>
      </c>
    </row>
    <row r="902" spans="3:13" x14ac:dyDescent="0.25">
      <c r="C902" s="1" t="s">
        <v>911</v>
      </c>
      <c r="D902" s="1" t="s">
        <v>1911</v>
      </c>
      <c r="E902" s="1" t="s">
        <v>2011</v>
      </c>
      <c r="F902" s="1">
        <v>41</v>
      </c>
      <c r="G902" s="1" t="s">
        <v>2014</v>
      </c>
      <c r="H902" s="1" t="s">
        <v>2020</v>
      </c>
      <c r="I902" s="1">
        <v>4</v>
      </c>
      <c r="J902" s="1" t="s">
        <v>2027</v>
      </c>
      <c r="K902" s="1">
        <v>108929</v>
      </c>
      <c r="L902" s="1">
        <v>13.83</v>
      </c>
      <c r="M902" s="1">
        <v>123990.03</v>
      </c>
    </row>
    <row r="903" spans="3:13" x14ac:dyDescent="0.25">
      <c r="C903" s="1" t="s">
        <v>912</v>
      </c>
      <c r="D903" s="1" t="s">
        <v>1912</v>
      </c>
      <c r="E903" s="1" t="s">
        <v>2012</v>
      </c>
      <c r="F903" s="1">
        <v>36</v>
      </c>
      <c r="G903" s="1" t="s">
        <v>2016</v>
      </c>
      <c r="H903" s="1" t="s">
        <v>2019</v>
      </c>
      <c r="I903" s="1">
        <v>31</v>
      </c>
      <c r="J903" s="1" t="s">
        <v>2027</v>
      </c>
      <c r="K903" s="1">
        <v>31552</v>
      </c>
      <c r="L903" s="1">
        <v>8.16</v>
      </c>
      <c r="M903" s="1">
        <v>34127.1</v>
      </c>
    </row>
    <row r="904" spans="3:13" x14ac:dyDescent="0.25">
      <c r="C904" s="1" t="s">
        <v>913</v>
      </c>
      <c r="D904" s="1" t="s">
        <v>1913</v>
      </c>
      <c r="E904" s="1" t="s">
        <v>2012</v>
      </c>
      <c r="F904" s="1">
        <v>46</v>
      </c>
      <c r="G904" s="1" t="s">
        <v>2013</v>
      </c>
      <c r="H904" s="1" t="s">
        <v>2019</v>
      </c>
      <c r="I904" s="1">
        <v>18</v>
      </c>
      <c r="J904" s="1" t="s">
        <v>2025</v>
      </c>
      <c r="K904" s="1">
        <v>81272</v>
      </c>
      <c r="L904" s="1">
        <v>8.5500000000000007</v>
      </c>
      <c r="M904" s="1">
        <v>88221.41</v>
      </c>
    </row>
    <row r="905" spans="3:13" x14ac:dyDescent="0.25">
      <c r="C905" s="1" t="s">
        <v>914</v>
      </c>
      <c r="D905" s="1" t="s">
        <v>1914</v>
      </c>
      <c r="E905" s="1" t="s">
        <v>2011</v>
      </c>
      <c r="F905" s="1">
        <v>51</v>
      </c>
      <c r="G905" s="1" t="s">
        <v>2018</v>
      </c>
      <c r="H905" s="1" t="s">
        <v>2020</v>
      </c>
      <c r="I905" s="1">
        <v>38</v>
      </c>
      <c r="J905" s="1" t="s">
        <v>2028</v>
      </c>
      <c r="K905" s="1">
        <v>65853</v>
      </c>
      <c r="L905" s="1">
        <v>14.42</v>
      </c>
      <c r="M905" s="1">
        <v>75349.3</v>
      </c>
    </row>
    <row r="906" spans="3:13" x14ac:dyDescent="0.25">
      <c r="C906" s="1" t="s">
        <v>915</v>
      </c>
      <c r="D906" s="1" t="s">
        <v>1915</v>
      </c>
      <c r="E906" s="1" t="s">
        <v>2011</v>
      </c>
      <c r="F906" s="1">
        <v>35</v>
      </c>
      <c r="G906" s="1" t="s">
        <v>2015</v>
      </c>
      <c r="H906" s="1" t="s">
        <v>2019</v>
      </c>
      <c r="I906" s="1">
        <v>24</v>
      </c>
      <c r="J906" s="1" t="s">
        <v>2024</v>
      </c>
      <c r="K906" s="1">
        <v>148192</v>
      </c>
      <c r="L906" s="1">
        <v>17.45</v>
      </c>
      <c r="M906" s="1">
        <v>174050.16</v>
      </c>
    </row>
    <row r="907" spans="3:13" x14ac:dyDescent="0.25">
      <c r="C907" s="1" t="s">
        <v>916</v>
      </c>
      <c r="D907" s="1" t="s">
        <v>1916</v>
      </c>
      <c r="E907" s="1" t="s">
        <v>2012</v>
      </c>
      <c r="F907" s="1">
        <v>28</v>
      </c>
      <c r="G907" s="1" t="s">
        <v>2013</v>
      </c>
      <c r="H907" s="1" t="s">
        <v>2022</v>
      </c>
      <c r="I907" s="1">
        <v>23</v>
      </c>
      <c r="J907" s="1" t="s">
        <v>2024</v>
      </c>
      <c r="K907" s="1">
        <v>62924</v>
      </c>
      <c r="L907" s="1">
        <v>11.23</v>
      </c>
      <c r="M907" s="1">
        <v>69993.14</v>
      </c>
    </row>
    <row r="908" spans="3:13" x14ac:dyDescent="0.25">
      <c r="C908" s="1" t="s">
        <v>917</v>
      </c>
      <c r="D908" s="1" t="s">
        <v>1917</v>
      </c>
      <c r="E908" s="1" t="s">
        <v>2012</v>
      </c>
      <c r="F908" s="1">
        <v>38</v>
      </c>
      <c r="G908" s="1" t="s">
        <v>2017</v>
      </c>
      <c r="H908" s="1" t="s">
        <v>2019</v>
      </c>
      <c r="I908" s="1">
        <v>22</v>
      </c>
      <c r="J908" s="1" t="s">
        <v>2028</v>
      </c>
      <c r="K908" s="1">
        <v>104462</v>
      </c>
      <c r="L908" s="1">
        <v>8.8699999999999992</v>
      </c>
      <c r="M908" s="1">
        <v>113732.49</v>
      </c>
    </row>
    <row r="909" spans="3:13" x14ac:dyDescent="0.25">
      <c r="C909" s="1" t="s">
        <v>918</v>
      </c>
      <c r="D909" s="1" t="s">
        <v>1918</v>
      </c>
      <c r="E909" s="1" t="s">
        <v>2011</v>
      </c>
      <c r="F909" s="1">
        <v>41</v>
      </c>
      <c r="G909" s="1" t="s">
        <v>2016</v>
      </c>
      <c r="H909" s="1" t="s">
        <v>2023</v>
      </c>
      <c r="I909" s="1">
        <v>2</v>
      </c>
      <c r="J909" s="1" t="s">
        <v>2027</v>
      </c>
      <c r="K909" s="1">
        <v>126387</v>
      </c>
      <c r="L909" s="1">
        <v>18.010000000000002</v>
      </c>
      <c r="M909" s="1">
        <v>149143.20000000001</v>
      </c>
    </row>
    <row r="910" spans="3:13" x14ac:dyDescent="0.25">
      <c r="C910" s="1" t="s">
        <v>919</v>
      </c>
      <c r="D910" s="1" t="s">
        <v>1919</v>
      </c>
      <c r="E910" s="1" t="s">
        <v>2011</v>
      </c>
      <c r="F910" s="1">
        <v>57</v>
      </c>
      <c r="G910" s="1" t="s">
        <v>2016</v>
      </c>
      <c r="H910" s="1" t="s">
        <v>2021</v>
      </c>
      <c r="I910" s="1">
        <v>31</v>
      </c>
      <c r="J910" s="1" t="s">
        <v>2027</v>
      </c>
      <c r="K910" s="1">
        <v>53889</v>
      </c>
      <c r="L910" s="1">
        <v>15.04</v>
      </c>
      <c r="M910" s="1">
        <v>61993.38</v>
      </c>
    </row>
    <row r="911" spans="3:13" x14ac:dyDescent="0.25">
      <c r="C911" s="1" t="s">
        <v>920</v>
      </c>
      <c r="D911" s="1" t="s">
        <v>1920</v>
      </c>
      <c r="E911" s="1" t="s">
        <v>2012</v>
      </c>
      <c r="F911" s="1">
        <v>30</v>
      </c>
      <c r="G911" s="1" t="s">
        <v>2018</v>
      </c>
      <c r="H911" s="1" t="s">
        <v>2022</v>
      </c>
      <c r="I911" s="1">
        <v>11</v>
      </c>
      <c r="J911" s="1" t="s">
        <v>2026</v>
      </c>
      <c r="K911" s="1">
        <v>135466</v>
      </c>
      <c r="L911" s="1">
        <v>11.72</v>
      </c>
      <c r="M911" s="1">
        <v>151344.35</v>
      </c>
    </row>
    <row r="912" spans="3:13" x14ac:dyDescent="0.25">
      <c r="C912" s="1" t="s">
        <v>921</v>
      </c>
      <c r="D912" s="1" t="s">
        <v>1921</v>
      </c>
      <c r="E912" s="1" t="s">
        <v>2011</v>
      </c>
      <c r="F912" s="1">
        <v>59</v>
      </c>
      <c r="G912" s="1" t="s">
        <v>2017</v>
      </c>
      <c r="H912" s="1" t="s">
        <v>2023</v>
      </c>
      <c r="I912" s="1">
        <v>28</v>
      </c>
      <c r="J912" s="1" t="s">
        <v>2025</v>
      </c>
      <c r="K912" s="1">
        <v>84675</v>
      </c>
      <c r="L912" s="1">
        <v>12.32</v>
      </c>
      <c r="M912" s="1">
        <v>95105.69</v>
      </c>
    </row>
    <row r="913" spans="3:13" x14ac:dyDescent="0.25">
      <c r="C913" s="1" t="s">
        <v>922</v>
      </c>
      <c r="D913" s="1" t="s">
        <v>1922</v>
      </c>
      <c r="E913" s="1" t="s">
        <v>2011</v>
      </c>
      <c r="F913" s="1">
        <v>43</v>
      </c>
      <c r="G913" s="1" t="s">
        <v>2018</v>
      </c>
      <c r="H913" s="1" t="s">
        <v>2020</v>
      </c>
      <c r="I913" s="1">
        <v>32</v>
      </c>
      <c r="J913" s="1" t="s">
        <v>2025</v>
      </c>
      <c r="K913" s="1">
        <v>103591</v>
      </c>
      <c r="L913" s="1">
        <v>8.06</v>
      </c>
      <c r="M913" s="1">
        <v>111944.42</v>
      </c>
    </row>
    <row r="914" spans="3:13" x14ac:dyDescent="0.25">
      <c r="C914" s="1" t="s">
        <v>923</v>
      </c>
      <c r="D914" s="1" t="s">
        <v>1923</v>
      </c>
      <c r="E914" s="1" t="s">
        <v>2011</v>
      </c>
      <c r="F914" s="1">
        <v>23</v>
      </c>
      <c r="G914" s="1" t="s">
        <v>2017</v>
      </c>
      <c r="H914" s="1" t="s">
        <v>2022</v>
      </c>
      <c r="I914" s="1">
        <v>5</v>
      </c>
      <c r="J914" s="1" t="s">
        <v>2025</v>
      </c>
      <c r="K914" s="1">
        <v>100190</v>
      </c>
      <c r="L914" s="1">
        <v>14.4</v>
      </c>
      <c r="M914" s="1">
        <v>114619.4</v>
      </c>
    </row>
    <row r="915" spans="3:13" x14ac:dyDescent="0.25">
      <c r="C915" s="1" t="s">
        <v>924</v>
      </c>
      <c r="D915" s="1" t="s">
        <v>1924</v>
      </c>
      <c r="E915" s="1" t="s">
        <v>2012</v>
      </c>
      <c r="F915" s="1">
        <v>45</v>
      </c>
      <c r="G915" s="1" t="s">
        <v>2015</v>
      </c>
      <c r="H915" s="1" t="s">
        <v>2021</v>
      </c>
      <c r="I915" s="1">
        <v>38</v>
      </c>
      <c r="J915" s="1" t="s">
        <v>2026</v>
      </c>
      <c r="K915" s="1">
        <v>52634</v>
      </c>
      <c r="L915" s="1">
        <v>10.38</v>
      </c>
      <c r="M915" s="1">
        <v>58098.01</v>
      </c>
    </row>
    <row r="916" spans="3:13" x14ac:dyDescent="0.25">
      <c r="C916" s="1" t="s">
        <v>925</v>
      </c>
      <c r="D916" s="1" t="s">
        <v>1925</v>
      </c>
      <c r="E916" s="1" t="s">
        <v>2012</v>
      </c>
      <c r="F916" s="1">
        <v>29</v>
      </c>
      <c r="G916" s="1" t="s">
        <v>2016</v>
      </c>
      <c r="H916" s="1" t="s">
        <v>2021</v>
      </c>
      <c r="I916" s="1">
        <v>10</v>
      </c>
      <c r="J916" s="1" t="s">
        <v>2025</v>
      </c>
      <c r="K916" s="1">
        <v>62363</v>
      </c>
      <c r="L916" s="1">
        <v>19.93</v>
      </c>
      <c r="M916" s="1">
        <v>74794.86</v>
      </c>
    </row>
    <row r="917" spans="3:13" x14ac:dyDescent="0.25">
      <c r="C917" s="1" t="s">
        <v>926</v>
      </c>
      <c r="D917" s="1" t="s">
        <v>1926</v>
      </c>
      <c r="E917" s="1" t="s">
        <v>2012</v>
      </c>
      <c r="F917" s="1">
        <v>32</v>
      </c>
      <c r="G917" s="1" t="s">
        <v>2016</v>
      </c>
      <c r="H917" s="1" t="s">
        <v>2020</v>
      </c>
      <c r="I917" s="1">
        <v>24</v>
      </c>
      <c r="J917" s="1" t="s">
        <v>2028</v>
      </c>
      <c r="K917" s="1">
        <v>93752</v>
      </c>
      <c r="L917" s="1">
        <v>12.2</v>
      </c>
      <c r="M917" s="1">
        <v>105192.32000000001</v>
      </c>
    </row>
    <row r="918" spans="3:13" x14ac:dyDescent="0.25">
      <c r="C918" s="1" t="s">
        <v>927</v>
      </c>
      <c r="D918" s="1" t="s">
        <v>1927</v>
      </c>
      <c r="E918" s="1" t="s">
        <v>2012</v>
      </c>
      <c r="F918" s="1">
        <v>34</v>
      </c>
      <c r="G918" s="1" t="s">
        <v>2015</v>
      </c>
      <c r="H918" s="1" t="s">
        <v>2020</v>
      </c>
      <c r="I918" s="1">
        <v>35</v>
      </c>
      <c r="J918" s="1" t="s">
        <v>2026</v>
      </c>
      <c r="K918" s="1">
        <v>107004</v>
      </c>
      <c r="L918" s="1">
        <v>12.29</v>
      </c>
      <c r="M918" s="1">
        <v>120152.96000000001</v>
      </c>
    </row>
    <row r="919" spans="3:13" x14ac:dyDescent="0.25">
      <c r="C919" s="1" t="s">
        <v>928</v>
      </c>
      <c r="D919" s="1" t="s">
        <v>1928</v>
      </c>
      <c r="E919" s="1" t="s">
        <v>2012</v>
      </c>
      <c r="F919" s="1">
        <v>38</v>
      </c>
      <c r="G919" s="1" t="s">
        <v>2014</v>
      </c>
      <c r="H919" s="1" t="s">
        <v>2022</v>
      </c>
      <c r="I919" s="1">
        <v>23</v>
      </c>
      <c r="J919" s="1" t="s">
        <v>2028</v>
      </c>
      <c r="K919" s="1">
        <v>86398</v>
      </c>
      <c r="L919" s="1">
        <v>13.49</v>
      </c>
      <c r="M919" s="1">
        <v>98051.17</v>
      </c>
    </row>
    <row r="920" spans="3:13" x14ac:dyDescent="0.25">
      <c r="C920" s="1" t="s">
        <v>929</v>
      </c>
      <c r="D920" s="1" t="s">
        <v>1929</v>
      </c>
      <c r="E920" s="1" t="s">
        <v>2012</v>
      </c>
      <c r="F920" s="1">
        <v>29</v>
      </c>
      <c r="G920" s="1" t="s">
        <v>2018</v>
      </c>
      <c r="H920" s="1" t="s">
        <v>2019</v>
      </c>
      <c r="I920" s="1">
        <v>17</v>
      </c>
      <c r="J920" s="1" t="s">
        <v>2026</v>
      </c>
      <c r="K920" s="1">
        <v>128458</v>
      </c>
      <c r="L920" s="1">
        <v>18.75</v>
      </c>
      <c r="M920" s="1">
        <v>152545.60000000001</v>
      </c>
    </row>
    <row r="921" spans="3:13" x14ac:dyDescent="0.25">
      <c r="C921" s="1" t="s">
        <v>930</v>
      </c>
      <c r="D921" s="1" t="s">
        <v>1930</v>
      </c>
      <c r="E921" s="1" t="s">
        <v>2012</v>
      </c>
      <c r="F921" s="1">
        <v>42</v>
      </c>
      <c r="G921" s="1" t="s">
        <v>2015</v>
      </c>
      <c r="H921" s="1" t="s">
        <v>2020</v>
      </c>
      <c r="I921" s="1">
        <v>1</v>
      </c>
      <c r="J921" s="1" t="s">
        <v>2025</v>
      </c>
      <c r="K921" s="1">
        <v>70718</v>
      </c>
      <c r="L921" s="1">
        <v>17.010000000000002</v>
      </c>
      <c r="M921" s="1">
        <v>82748.740000000005</v>
      </c>
    </row>
    <row r="922" spans="3:13" x14ac:dyDescent="0.25">
      <c r="C922" s="1" t="s">
        <v>931</v>
      </c>
      <c r="D922" s="1" t="s">
        <v>1931</v>
      </c>
      <c r="E922" s="1" t="s">
        <v>2011</v>
      </c>
      <c r="F922" s="1">
        <v>39</v>
      </c>
      <c r="G922" s="1" t="s">
        <v>2018</v>
      </c>
      <c r="H922" s="1" t="s">
        <v>2019</v>
      </c>
      <c r="I922" s="1">
        <v>31</v>
      </c>
      <c r="J922" s="1" t="s">
        <v>2028</v>
      </c>
      <c r="K922" s="1">
        <v>143627</v>
      </c>
      <c r="L922" s="1">
        <v>11.77</v>
      </c>
      <c r="M922" s="1">
        <v>160527.51999999999</v>
      </c>
    </row>
    <row r="923" spans="3:13" x14ac:dyDescent="0.25">
      <c r="C923" s="1" t="s">
        <v>932</v>
      </c>
      <c r="D923" s="1" t="s">
        <v>1932</v>
      </c>
      <c r="E923" s="1" t="s">
        <v>2011</v>
      </c>
      <c r="F923" s="1">
        <v>51</v>
      </c>
      <c r="G923" s="1" t="s">
        <v>2013</v>
      </c>
      <c r="H923" s="1" t="s">
        <v>2023</v>
      </c>
      <c r="I923" s="1">
        <v>31</v>
      </c>
      <c r="J923" s="1" t="s">
        <v>2028</v>
      </c>
      <c r="K923" s="1">
        <v>112916</v>
      </c>
      <c r="L923" s="1">
        <v>15.78</v>
      </c>
      <c r="M923" s="1">
        <v>130734.7</v>
      </c>
    </row>
    <row r="924" spans="3:13" x14ac:dyDescent="0.25">
      <c r="C924" s="1" t="s">
        <v>933</v>
      </c>
      <c r="D924" s="1" t="s">
        <v>1933</v>
      </c>
      <c r="E924" s="1" t="s">
        <v>2011</v>
      </c>
      <c r="F924" s="1">
        <v>39</v>
      </c>
      <c r="G924" s="1" t="s">
        <v>2016</v>
      </c>
      <c r="H924" s="1" t="s">
        <v>2021</v>
      </c>
      <c r="I924" s="1">
        <v>34</v>
      </c>
      <c r="J924" s="1" t="s">
        <v>2028</v>
      </c>
      <c r="K924" s="1">
        <v>56870</v>
      </c>
      <c r="L924" s="1">
        <v>13.79</v>
      </c>
      <c r="M924" s="1">
        <v>64714.38</v>
      </c>
    </row>
    <row r="925" spans="3:13" x14ac:dyDescent="0.25">
      <c r="C925" s="1" t="s">
        <v>934</v>
      </c>
      <c r="D925" s="1" t="s">
        <v>1934</v>
      </c>
      <c r="E925" s="1" t="s">
        <v>2011</v>
      </c>
      <c r="F925" s="1">
        <v>52</v>
      </c>
      <c r="G925" s="1" t="s">
        <v>2018</v>
      </c>
      <c r="H925" s="1" t="s">
        <v>2019</v>
      </c>
      <c r="I925" s="1">
        <v>9</v>
      </c>
      <c r="J925" s="1" t="s">
        <v>2026</v>
      </c>
      <c r="K925" s="1">
        <v>67394</v>
      </c>
      <c r="L925" s="1">
        <v>12.39</v>
      </c>
      <c r="M925" s="1">
        <v>75741.09</v>
      </c>
    </row>
    <row r="926" spans="3:13" x14ac:dyDescent="0.25">
      <c r="C926" s="1" t="s">
        <v>935</v>
      </c>
      <c r="D926" s="1" t="s">
        <v>1935</v>
      </c>
      <c r="E926" s="1" t="s">
        <v>2011</v>
      </c>
      <c r="F926" s="1">
        <v>59</v>
      </c>
      <c r="G926" s="1" t="s">
        <v>2017</v>
      </c>
      <c r="H926" s="1" t="s">
        <v>2021</v>
      </c>
      <c r="I926" s="1">
        <v>22</v>
      </c>
      <c r="J926" s="1" t="s">
        <v>2024</v>
      </c>
      <c r="K926" s="1">
        <v>82057</v>
      </c>
      <c r="L926" s="1">
        <v>7.88</v>
      </c>
      <c r="M926" s="1">
        <v>88526.98</v>
      </c>
    </row>
    <row r="927" spans="3:13" x14ac:dyDescent="0.25">
      <c r="C927" s="1" t="s">
        <v>936</v>
      </c>
      <c r="D927" s="1" t="s">
        <v>1936</v>
      </c>
      <c r="E927" s="1" t="s">
        <v>2011</v>
      </c>
      <c r="F927" s="1">
        <v>53</v>
      </c>
      <c r="G927" s="1" t="s">
        <v>2018</v>
      </c>
      <c r="H927" s="1" t="s">
        <v>2019</v>
      </c>
      <c r="I927" s="1">
        <v>13</v>
      </c>
      <c r="J927" s="1" t="s">
        <v>2025</v>
      </c>
      <c r="K927" s="1">
        <v>109795</v>
      </c>
      <c r="L927" s="1">
        <v>11.96</v>
      </c>
      <c r="M927" s="1">
        <v>122925.43</v>
      </c>
    </row>
    <row r="928" spans="3:13" x14ac:dyDescent="0.25">
      <c r="C928" s="1" t="s">
        <v>937</v>
      </c>
      <c r="D928" s="1" t="s">
        <v>1937</v>
      </c>
      <c r="E928" s="1" t="s">
        <v>2011</v>
      </c>
      <c r="F928" s="1">
        <v>32</v>
      </c>
      <c r="G928" s="1" t="s">
        <v>2013</v>
      </c>
      <c r="H928" s="1" t="s">
        <v>2023</v>
      </c>
      <c r="I928" s="1">
        <v>25</v>
      </c>
      <c r="J928" s="1" t="s">
        <v>2028</v>
      </c>
      <c r="K928" s="1">
        <v>110409</v>
      </c>
      <c r="L928" s="1">
        <v>8.69</v>
      </c>
      <c r="M928" s="1">
        <v>120000.54</v>
      </c>
    </row>
    <row r="929" spans="3:13" x14ac:dyDescent="0.25">
      <c r="C929" s="1" t="s">
        <v>938</v>
      </c>
      <c r="D929" s="1" t="s">
        <v>1938</v>
      </c>
      <c r="E929" s="1" t="s">
        <v>2012</v>
      </c>
      <c r="F929" s="1">
        <v>46</v>
      </c>
      <c r="G929" s="1" t="s">
        <v>2016</v>
      </c>
      <c r="H929" s="1" t="s">
        <v>2020</v>
      </c>
      <c r="I929" s="1">
        <v>18</v>
      </c>
      <c r="J929" s="1" t="s">
        <v>2024</v>
      </c>
      <c r="K929" s="1">
        <v>43016</v>
      </c>
      <c r="L929" s="1">
        <v>18.72</v>
      </c>
      <c r="M929" s="1">
        <v>51069.73</v>
      </c>
    </row>
    <row r="930" spans="3:13" x14ac:dyDescent="0.25">
      <c r="C930" s="1" t="s">
        <v>939</v>
      </c>
      <c r="D930" s="1" t="s">
        <v>1939</v>
      </c>
      <c r="E930" s="1" t="s">
        <v>2012</v>
      </c>
      <c r="F930" s="1">
        <v>54</v>
      </c>
      <c r="G930" s="1" t="s">
        <v>2015</v>
      </c>
      <c r="H930" s="1" t="s">
        <v>2023</v>
      </c>
      <c r="I930" s="1">
        <v>12</v>
      </c>
      <c r="J930" s="1" t="s">
        <v>2025</v>
      </c>
      <c r="K930" s="1">
        <v>72137</v>
      </c>
      <c r="L930" s="1">
        <v>10.029999999999999</v>
      </c>
      <c r="M930" s="1">
        <v>79373.14</v>
      </c>
    </row>
    <row r="931" spans="3:13" x14ac:dyDescent="0.25">
      <c r="C931" s="1" t="s">
        <v>940</v>
      </c>
      <c r="D931" s="1" t="s">
        <v>1940</v>
      </c>
      <c r="E931" s="1" t="s">
        <v>2011</v>
      </c>
      <c r="F931" s="1">
        <v>59</v>
      </c>
      <c r="G931" s="1" t="s">
        <v>2013</v>
      </c>
      <c r="H931" s="1" t="s">
        <v>2020</v>
      </c>
      <c r="I931" s="1">
        <v>17</v>
      </c>
      <c r="J931" s="1" t="s">
        <v>2025</v>
      </c>
      <c r="K931" s="1">
        <v>30153</v>
      </c>
      <c r="L931" s="1">
        <v>19.28</v>
      </c>
      <c r="M931" s="1">
        <v>35967.69</v>
      </c>
    </row>
    <row r="932" spans="3:13" x14ac:dyDescent="0.25">
      <c r="C932" s="1" t="s">
        <v>941</v>
      </c>
      <c r="D932" s="1" t="s">
        <v>1941</v>
      </c>
      <c r="E932" s="1" t="s">
        <v>2011</v>
      </c>
      <c r="F932" s="1">
        <v>29</v>
      </c>
      <c r="G932" s="1" t="s">
        <v>2016</v>
      </c>
      <c r="H932" s="1" t="s">
        <v>2020</v>
      </c>
      <c r="I932" s="1">
        <v>15</v>
      </c>
      <c r="J932" s="1" t="s">
        <v>2028</v>
      </c>
      <c r="K932" s="1">
        <v>37853</v>
      </c>
      <c r="L932" s="1">
        <v>13</v>
      </c>
      <c r="M932" s="1">
        <v>42772.31</v>
      </c>
    </row>
    <row r="933" spans="3:13" x14ac:dyDescent="0.25">
      <c r="C933" s="1" t="s">
        <v>942</v>
      </c>
      <c r="D933" s="1" t="s">
        <v>1942</v>
      </c>
      <c r="E933" s="1" t="s">
        <v>2012</v>
      </c>
      <c r="F933" s="1">
        <v>32</v>
      </c>
      <c r="G933" s="1" t="s">
        <v>2018</v>
      </c>
      <c r="H933" s="1" t="s">
        <v>2021</v>
      </c>
      <c r="I933" s="1">
        <v>15</v>
      </c>
      <c r="J933" s="1" t="s">
        <v>2028</v>
      </c>
      <c r="K933" s="1">
        <v>42379</v>
      </c>
      <c r="L933" s="1">
        <v>14.47</v>
      </c>
      <c r="M933" s="1">
        <v>48512.58</v>
      </c>
    </row>
    <row r="934" spans="3:13" x14ac:dyDescent="0.25">
      <c r="C934" s="1" t="s">
        <v>943</v>
      </c>
      <c r="D934" s="1" t="s">
        <v>1943</v>
      </c>
      <c r="E934" s="1" t="s">
        <v>2011</v>
      </c>
      <c r="F934" s="1">
        <v>43</v>
      </c>
      <c r="G934" s="1" t="s">
        <v>2014</v>
      </c>
      <c r="H934" s="1" t="s">
        <v>2023</v>
      </c>
      <c r="I934" s="1">
        <v>15</v>
      </c>
      <c r="J934" s="1" t="s">
        <v>2026</v>
      </c>
      <c r="K934" s="1">
        <v>45792</v>
      </c>
      <c r="L934" s="1">
        <v>13.14</v>
      </c>
      <c r="M934" s="1">
        <v>51810.95</v>
      </c>
    </row>
    <row r="935" spans="3:13" x14ac:dyDescent="0.25">
      <c r="C935" s="1" t="s">
        <v>944</v>
      </c>
      <c r="D935" s="1" t="s">
        <v>1944</v>
      </c>
      <c r="E935" s="1" t="s">
        <v>2011</v>
      </c>
      <c r="F935" s="1">
        <v>45</v>
      </c>
      <c r="G935" s="1" t="s">
        <v>2014</v>
      </c>
      <c r="H935" s="1" t="s">
        <v>2019</v>
      </c>
      <c r="I935" s="1">
        <v>39</v>
      </c>
      <c r="J935" s="1" t="s">
        <v>2024</v>
      </c>
      <c r="K935" s="1">
        <v>68367</v>
      </c>
      <c r="L935" s="1">
        <v>6.94</v>
      </c>
      <c r="M935" s="1">
        <v>73112.149999999994</v>
      </c>
    </row>
    <row r="936" spans="3:13" x14ac:dyDescent="0.25">
      <c r="C936" s="1" t="s">
        <v>945</v>
      </c>
      <c r="D936" s="1" t="s">
        <v>1945</v>
      </c>
      <c r="E936" s="1" t="s">
        <v>2012</v>
      </c>
      <c r="F936" s="1">
        <v>38</v>
      </c>
      <c r="G936" s="1" t="s">
        <v>2017</v>
      </c>
      <c r="H936" s="1" t="s">
        <v>2023</v>
      </c>
      <c r="I936" s="1">
        <v>13</v>
      </c>
      <c r="J936" s="1" t="s">
        <v>2024</v>
      </c>
      <c r="K936" s="1">
        <v>48100</v>
      </c>
      <c r="L936" s="1">
        <v>10.64</v>
      </c>
      <c r="M936" s="1">
        <v>53216.55</v>
      </c>
    </row>
    <row r="937" spans="3:13" x14ac:dyDescent="0.25">
      <c r="C937" s="1" t="s">
        <v>946</v>
      </c>
      <c r="D937" s="1" t="s">
        <v>1946</v>
      </c>
      <c r="E937" s="1" t="s">
        <v>2011</v>
      </c>
      <c r="F937" s="1">
        <v>33</v>
      </c>
      <c r="G937" s="1" t="s">
        <v>2016</v>
      </c>
      <c r="H937" s="1" t="s">
        <v>2021</v>
      </c>
      <c r="I937" s="1">
        <v>17</v>
      </c>
      <c r="J937" s="1" t="s">
        <v>2028</v>
      </c>
      <c r="K937" s="1">
        <v>143089</v>
      </c>
      <c r="L937" s="1">
        <v>6.49</v>
      </c>
      <c r="M937" s="1">
        <v>152371.46</v>
      </c>
    </row>
    <row r="938" spans="3:13" x14ac:dyDescent="0.25">
      <c r="C938" s="1" t="s">
        <v>947</v>
      </c>
      <c r="D938" s="1" t="s">
        <v>1947</v>
      </c>
      <c r="E938" s="1" t="s">
        <v>2012</v>
      </c>
      <c r="F938" s="1">
        <v>53</v>
      </c>
      <c r="G938" s="1" t="s">
        <v>2014</v>
      </c>
      <c r="H938" s="1" t="s">
        <v>2020</v>
      </c>
      <c r="I938" s="1">
        <v>32</v>
      </c>
      <c r="J938" s="1" t="s">
        <v>2025</v>
      </c>
      <c r="K938" s="1">
        <v>93456</v>
      </c>
      <c r="L938" s="1">
        <v>14.34</v>
      </c>
      <c r="M938" s="1">
        <v>106861.62</v>
      </c>
    </row>
    <row r="939" spans="3:13" x14ac:dyDescent="0.25">
      <c r="C939" s="1" t="s">
        <v>948</v>
      </c>
      <c r="D939" s="1" t="s">
        <v>1948</v>
      </c>
      <c r="E939" s="1" t="s">
        <v>2011</v>
      </c>
      <c r="F939" s="1">
        <v>36</v>
      </c>
      <c r="G939" s="1" t="s">
        <v>2015</v>
      </c>
      <c r="H939" s="1" t="s">
        <v>2021</v>
      </c>
      <c r="I939" s="1">
        <v>9</v>
      </c>
      <c r="J939" s="1" t="s">
        <v>2028</v>
      </c>
      <c r="K939" s="1">
        <v>41049</v>
      </c>
      <c r="L939" s="1">
        <v>11.7</v>
      </c>
      <c r="M939" s="1">
        <v>45853.01</v>
      </c>
    </row>
    <row r="940" spans="3:13" x14ac:dyDescent="0.25">
      <c r="C940" s="1" t="s">
        <v>949</v>
      </c>
      <c r="D940" s="1" t="s">
        <v>1949</v>
      </c>
      <c r="E940" s="1" t="s">
        <v>2012</v>
      </c>
      <c r="F940" s="1">
        <v>37</v>
      </c>
      <c r="G940" s="1" t="s">
        <v>2016</v>
      </c>
      <c r="H940" s="1" t="s">
        <v>2022</v>
      </c>
      <c r="I940" s="1">
        <v>20</v>
      </c>
      <c r="J940" s="1" t="s">
        <v>2025</v>
      </c>
      <c r="K940" s="1">
        <v>30786</v>
      </c>
      <c r="L940" s="1">
        <v>16.670000000000002</v>
      </c>
      <c r="M940" s="1">
        <v>35917.96</v>
      </c>
    </row>
    <row r="941" spans="3:13" x14ac:dyDescent="0.25">
      <c r="C941" s="1" t="s">
        <v>950</v>
      </c>
      <c r="D941" s="1" t="s">
        <v>1950</v>
      </c>
      <c r="E941" s="1" t="s">
        <v>2012</v>
      </c>
      <c r="F941" s="1">
        <v>43</v>
      </c>
      <c r="G941" s="1" t="s">
        <v>2015</v>
      </c>
      <c r="H941" s="1" t="s">
        <v>2022</v>
      </c>
      <c r="I941" s="1">
        <v>26</v>
      </c>
      <c r="J941" s="1" t="s">
        <v>2025</v>
      </c>
      <c r="K941" s="1">
        <v>99904</v>
      </c>
      <c r="L941" s="1">
        <v>8.31</v>
      </c>
      <c r="M941" s="1">
        <v>108203.08</v>
      </c>
    </row>
    <row r="942" spans="3:13" x14ac:dyDescent="0.25">
      <c r="C942" s="1" t="s">
        <v>951</v>
      </c>
      <c r="D942" s="1" t="s">
        <v>1951</v>
      </c>
      <c r="E942" s="1" t="s">
        <v>2012</v>
      </c>
      <c r="F942" s="1">
        <v>49</v>
      </c>
      <c r="G942" s="1" t="s">
        <v>2015</v>
      </c>
      <c r="H942" s="1" t="s">
        <v>2019</v>
      </c>
      <c r="I942" s="1">
        <v>27</v>
      </c>
      <c r="J942" s="1" t="s">
        <v>2028</v>
      </c>
      <c r="K942" s="1">
        <v>60699</v>
      </c>
      <c r="L942" s="1">
        <v>7.47</v>
      </c>
      <c r="M942" s="1">
        <v>65232.3</v>
      </c>
    </row>
    <row r="943" spans="3:13" x14ac:dyDescent="0.25">
      <c r="C943" s="1" t="s">
        <v>952</v>
      </c>
      <c r="D943" s="1" t="s">
        <v>1952</v>
      </c>
      <c r="E943" s="1" t="s">
        <v>2011</v>
      </c>
      <c r="F943" s="1">
        <v>41</v>
      </c>
      <c r="G943" s="1" t="s">
        <v>2014</v>
      </c>
      <c r="H943" s="1" t="s">
        <v>2021</v>
      </c>
      <c r="I943" s="1">
        <v>21</v>
      </c>
      <c r="J943" s="1" t="s">
        <v>2027</v>
      </c>
      <c r="K943" s="1">
        <v>77691</v>
      </c>
      <c r="L943" s="1">
        <v>11.09</v>
      </c>
      <c r="M943" s="1">
        <v>86310.8</v>
      </c>
    </row>
    <row r="944" spans="3:13" x14ac:dyDescent="0.25">
      <c r="C944" s="1" t="s">
        <v>953</v>
      </c>
      <c r="D944" s="1" t="s">
        <v>1953</v>
      </c>
      <c r="E944" s="1" t="s">
        <v>2012</v>
      </c>
      <c r="F944" s="1">
        <v>54</v>
      </c>
      <c r="G944" s="1" t="s">
        <v>2016</v>
      </c>
      <c r="H944" s="1" t="s">
        <v>2019</v>
      </c>
      <c r="I944" s="1">
        <v>18</v>
      </c>
      <c r="J944" s="1" t="s">
        <v>2024</v>
      </c>
      <c r="K944" s="1">
        <v>67040</v>
      </c>
      <c r="L944" s="1">
        <v>18.899999999999999</v>
      </c>
      <c r="M944" s="1">
        <v>79709.740000000005</v>
      </c>
    </row>
    <row r="945" spans="3:13" x14ac:dyDescent="0.25">
      <c r="C945" s="1" t="s">
        <v>954</v>
      </c>
      <c r="D945" s="1" t="s">
        <v>1954</v>
      </c>
      <c r="E945" s="1" t="s">
        <v>2011</v>
      </c>
      <c r="F945" s="1">
        <v>31</v>
      </c>
      <c r="G945" s="1" t="s">
        <v>2018</v>
      </c>
      <c r="H945" s="1" t="s">
        <v>2019</v>
      </c>
      <c r="I945" s="1">
        <v>13</v>
      </c>
      <c r="J945" s="1" t="s">
        <v>2025</v>
      </c>
      <c r="K945" s="1">
        <v>148455</v>
      </c>
      <c r="L945" s="1">
        <v>15.66</v>
      </c>
      <c r="M945" s="1">
        <v>171697.6</v>
      </c>
    </row>
    <row r="946" spans="3:13" x14ac:dyDescent="0.25">
      <c r="C946" s="1" t="s">
        <v>955</v>
      </c>
      <c r="D946" s="1" t="s">
        <v>1955</v>
      </c>
      <c r="E946" s="1" t="s">
        <v>2011</v>
      </c>
      <c r="F946" s="1">
        <v>53</v>
      </c>
      <c r="G946" s="1" t="s">
        <v>2013</v>
      </c>
      <c r="H946" s="1" t="s">
        <v>2022</v>
      </c>
      <c r="I946" s="1">
        <v>16</v>
      </c>
      <c r="J946" s="1" t="s">
        <v>2025</v>
      </c>
      <c r="K946" s="1">
        <v>122990</v>
      </c>
      <c r="L946" s="1">
        <v>11.28</v>
      </c>
      <c r="M946" s="1">
        <v>136868.01</v>
      </c>
    </row>
    <row r="947" spans="3:13" x14ac:dyDescent="0.25">
      <c r="C947" s="1" t="s">
        <v>956</v>
      </c>
      <c r="D947" s="1" t="s">
        <v>1956</v>
      </c>
      <c r="E947" s="1" t="s">
        <v>2011</v>
      </c>
      <c r="F947" s="1">
        <v>54</v>
      </c>
      <c r="G947" s="1" t="s">
        <v>2014</v>
      </c>
      <c r="H947" s="1" t="s">
        <v>2019</v>
      </c>
      <c r="I947" s="1">
        <v>9</v>
      </c>
      <c r="J947" s="1" t="s">
        <v>2027</v>
      </c>
      <c r="K947" s="1">
        <v>87986</v>
      </c>
      <c r="L947" s="1">
        <v>12.76</v>
      </c>
      <c r="M947" s="1">
        <v>99212.21</v>
      </c>
    </row>
    <row r="948" spans="3:13" x14ac:dyDescent="0.25">
      <c r="C948" s="1" t="s">
        <v>957</v>
      </c>
      <c r="D948" s="1" t="s">
        <v>1957</v>
      </c>
      <c r="E948" s="1" t="s">
        <v>2011</v>
      </c>
      <c r="F948" s="1">
        <v>23</v>
      </c>
      <c r="G948" s="1" t="s">
        <v>2014</v>
      </c>
      <c r="H948" s="1" t="s">
        <v>2022</v>
      </c>
      <c r="I948" s="1">
        <v>12</v>
      </c>
      <c r="J948" s="1" t="s">
        <v>2026</v>
      </c>
      <c r="K948" s="1">
        <v>68762</v>
      </c>
      <c r="L948" s="1">
        <v>6.26</v>
      </c>
      <c r="M948" s="1">
        <v>73068.7</v>
      </c>
    </row>
    <row r="949" spans="3:13" x14ac:dyDescent="0.25">
      <c r="C949" s="1" t="s">
        <v>958</v>
      </c>
      <c r="D949" s="1" t="s">
        <v>1958</v>
      </c>
      <c r="E949" s="1" t="s">
        <v>2012</v>
      </c>
      <c r="F949" s="1">
        <v>54</v>
      </c>
      <c r="G949" s="1" t="s">
        <v>2018</v>
      </c>
      <c r="H949" s="1" t="s">
        <v>2020</v>
      </c>
      <c r="I949" s="1">
        <v>38</v>
      </c>
      <c r="J949" s="1" t="s">
        <v>2027</v>
      </c>
      <c r="K949" s="1">
        <v>53600</v>
      </c>
      <c r="L949" s="1">
        <v>19.77</v>
      </c>
      <c r="M949" s="1">
        <v>64195.99</v>
      </c>
    </row>
    <row r="950" spans="3:13" x14ac:dyDescent="0.25">
      <c r="C950" s="1" t="s">
        <v>959</v>
      </c>
      <c r="D950" s="1" t="s">
        <v>1959</v>
      </c>
      <c r="E950" s="1" t="s">
        <v>2012</v>
      </c>
      <c r="F950" s="1">
        <v>54</v>
      </c>
      <c r="G950" s="1" t="s">
        <v>2016</v>
      </c>
      <c r="H950" s="1" t="s">
        <v>2021</v>
      </c>
      <c r="I950" s="1">
        <v>19</v>
      </c>
      <c r="J950" s="1" t="s">
        <v>2027</v>
      </c>
      <c r="K950" s="1">
        <v>124774</v>
      </c>
      <c r="L950" s="1">
        <v>15</v>
      </c>
      <c r="M950" s="1">
        <v>143485.25</v>
      </c>
    </row>
    <row r="951" spans="3:13" x14ac:dyDescent="0.25">
      <c r="C951" s="1" t="s">
        <v>960</v>
      </c>
      <c r="D951" s="1" t="s">
        <v>1960</v>
      </c>
      <c r="E951" s="1" t="s">
        <v>2011</v>
      </c>
      <c r="F951" s="1">
        <v>34</v>
      </c>
      <c r="G951" s="1" t="s">
        <v>2016</v>
      </c>
      <c r="H951" s="1" t="s">
        <v>2019</v>
      </c>
      <c r="I951" s="1">
        <v>7</v>
      </c>
      <c r="J951" s="1" t="s">
        <v>2025</v>
      </c>
      <c r="K951" s="1">
        <v>120777</v>
      </c>
      <c r="L951" s="1">
        <v>9.2799999999999994</v>
      </c>
      <c r="M951" s="1">
        <v>131986.39000000001</v>
      </c>
    </row>
    <row r="952" spans="3:13" x14ac:dyDescent="0.25">
      <c r="C952" s="1" t="s">
        <v>961</v>
      </c>
      <c r="D952" s="1" t="s">
        <v>1961</v>
      </c>
      <c r="E952" s="1" t="s">
        <v>2011</v>
      </c>
      <c r="F952" s="1">
        <v>51</v>
      </c>
      <c r="G952" s="1" t="s">
        <v>2015</v>
      </c>
      <c r="H952" s="1" t="s">
        <v>2022</v>
      </c>
      <c r="I952" s="1">
        <v>35</v>
      </c>
      <c r="J952" s="1" t="s">
        <v>2024</v>
      </c>
      <c r="K952" s="1">
        <v>49810</v>
      </c>
      <c r="L952" s="1">
        <v>13.79</v>
      </c>
      <c r="M952" s="1">
        <v>56677.37</v>
      </c>
    </row>
    <row r="953" spans="3:13" x14ac:dyDescent="0.25">
      <c r="C953" s="1" t="s">
        <v>962</v>
      </c>
      <c r="D953" s="1" t="s">
        <v>1962</v>
      </c>
      <c r="E953" s="1" t="s">
        <v>2012</v>
      </c>
      <c r="F953" s="1">
        <v>54</v>
      </c>
      <c r="G953" s="1" t="s">
        <v>2018</v>
      </c>
      <c r="H953" s="1" t="s">
        <v>2023</v>
      </c>
      <c r="I953" s="1">
        <v>18</v>
      </c>
      <c r="J953" s="1" t="s">
        <v>2027</v>
      </c>
      <c r="K953" s="1">
        <v>115703</v>
      </c>
      <c r="L953" s="1">
        <v>6.64</v>
      </c>
      <c r="M953" s="1">
        <v>123388.27</v>
      </c>
    </row>
    <row r="954" spans="3:13" x14ac:dyDescent="0.25">
      <c r="C954" s="1" t="s">
        <v>963</v>
      </c>
      <c r="D954" s="1" t="s">
        <v>1963</v>
      </c>
      <c r="E954" s="1" t="s">
        <v>2011</v>
      </c>
      <c r="F954" s="1">
        <v>34</v>
      </c>
      <c r="G954" s="1" t="s">
        <v>2018</v>
      </c>
      <c r="H954" s="1" t="s">
        <v>2019</v>
      </c>
      <c r="I954" s="1">
        <v>16</v>
      </c>
      <c r="J954" s="1" t="s">
        <v>2026</v>
      </c>
      <c r="K954" s="1">
        <v>117347</v>
      </c>
      <c r="L954" s="1">
        <v>19.489999999999998</v>
      </c>
      <c r="M954" s="1">
        <v>140215.06</v>
      </c>
    </row>
    <row r="955" spans="3:13" x14ac:dyDescent="0.25">
      <c r="C955" s="1" t="s">
        <v>964</v>
      </c>
      <c r="D955" s="1" t="s">
        <v>1964</v>
      </c>
      <c r="E955" s="1" t="s">
        <v>2012</v>
      </c>
      <c r="F955" s="1">
        <v>47</v>
      </c>
      <c r="G955" s="1" t="s">
        <v>2016</v>
      </c>
      <c r="H955" s="1" t="s">
        <v>2020</v>
      </c>
      <c r="I955" s="1">
        <v>39</v>
      </c>
      <c r="J955" s="1" t="s">
        <v>2028</v>
      </c>
      <c r="K955" s="1">
        <v>135315</v>
      </c>
      <c r="L955" s="1">
        <v>7.62</v>
      </c>
      <c r="M955" s="1">
        <v>145628.4</v>
      </c>
    </row>
    <row r="956" spans="3:13" x14ac:dyDescent="0.25">
      <c r="C956" s="1" t="s">
        <v>965</v>
      </c>
      <c r="D956" s="1" t="s">
        <v>1965</v>
      </c>
      <c r="E956" s="1" t="s">
        <v>2011</v>
      </c>
      <c r="F956" s="1">
        <v>43</v>
      </c>
      <c r="G956" s="1" t="s">
        <v>2015</v>
      </c>
      <c r="H956" s="1" t="s">
        <v>2020</v>
      </c>
      <c r="I956" s="1">
        <v>4</v>
      </c>
      <c r="J956" s="1" t="s">
        <v>2027</v>
      </c>
      <c r="K956" s="1">
        <v>87204</v>
      </c>
      <c r="L956" s="1">
        <v>14.72</v>
      </c>
      <c r="M956" s="1">
        <v>100040.83</v>
      </c>
    </row>
    <row r="957" spans="3:13" x14ac:dyDescent="0.25">
      <c r="C957" s="1" t="s">
        <v>966</v>
      </c>
      <c r="D957" s="1" t="s">
        <v>1966</v>
      </c>
      <c r="E957" s="1" t="s">
        <v>2011</v>
      </c>
      <c r="F957" s="1">
        <v>23</v>
      </c>
      <c r="G957" s="1" t="s">
        <v>2014</v>
      </c>
      <c r="H957" s="1" t="s">
        <v>2023</v>
      </c>
      <c r="I957" s="1">
        <v>25</v>
      </c>
      <c r="J957" s="1" t="s">
        <v>2027</v>
      </c>
      <c r="K957" s="1">
        <v>50085</v>
      </c>
      <c r="L957" s="1">
        <v>8.68</v>
      </c>
      <c r="M957" s="1">
        <v>54433.29</v>
      </c>
    </row>
    <row r="958" spans="3:13" x14ac:dyDescent="0.25">
      <c r="C958" s="1" t="s">
        <v>967</v>
      </c>
      <c r="D958" s="1" t="s">
        <v>1967</v>
      </c>
      <c r="E958" s="1" t="s">
        <v>2012</v>
      </c>
      <c r="F958" s="1">
        <v>59</v>
      </c>
      <c r="G958" s="1" t="s">
        <v>2017</v>
      </c>
      <c r="H958" s="1" t="s">
        <v>2022</v>
      </c>
      <c r="I958" s="1">
        <v>32</v>
      </c>
      <c r="J958" s="1" t="s">
        <v>2026</v>
      </c>
      <c r="K958" s="1">
        <v>76854</v>
      </c>
      <c r="L958" s="1">
        <v>15.76</v>
      </c>
      <c r="M958" s="1">
        <v>88968.82</v>
      </c>
    </row>
    <row r="959" spans="3:13" x14ac:dyDescent="0.25">
      <c r="C959" s="1" t="s">
        <v>968</v>
      </c>
      <c r="D959" s="1" t="s">
        <v>1968</v>
      </c>
      <c r="E959" s="1" t="s">
        <v>2011</v>
      </c>
      <c r="F959" s="1">
        <v>47</v>
      </c>
      <c r="G959" s="1" t="s">
        <v>2013</v>
      </c>
      <c r="H959" s="1" t="s">
        <v>2019</v>
      </c>
      <c r="I959" s="1">
        <v>13</v>
      </c>
      <c r="J959" s="1" t="s">
        <v>2024</v>
      </c>
      <c r="K959" s="1">
        <v>104797</v>
      </c>
      <c r="L959" s="1">
        <v>16.649999999999999</v>
      </c>
      <c r="M959" s="1">
        <v>122248.13</v>
      </c>
    </row>
    <row r="960" spans="3:13" x14ac:dyDescent="0.25">
      <c r="C960" s="1" t="s">
        <v>969</v>
      </c>
      <c r="D960" s="1" t="s">
        <v>1969</v>
      </c>
      <c r="E960" s="1" t="s">
        <v>2012</v>
      </c>
      <c r="F960" s="1">
        <v>36</v>
      </c>
      <c r="G960" s="1" t="s">
        <v>2014</v>
      </c>
      <c r="H960" s="1" t="s">
        <v>2022</v>
      </c>
      <c r="I960" s="1">
        <v>17</v>
      </c>
      <c r="J960" s="1" t="s">
        <v>2027</v>
      </c>
      <c r="K960" s="1">
        <v>114269</v>
      </c>
      <c r="L960" s="1">
        <v>15.1</v>
      </c>
      <c r="M960" s="1">
        <v>131525.1</v>
      </c>
    </row>
    <row r="961" spans="3:13" x14ac:dyDescent="0.25">
      <c r="C961" s="1" t="s">
        <v>970</v>
      </c>
      <c r="D961" s="1" t="s">
        <v>1970</v>
      </c>
      <c r="E961" s="1" t="s">
        <v>2011</v>
      </c>
      <c r="F961" s="1">
        <v>55</v>
      </c>
      <c r="G961" s="1" t="s">
        <v>2016</v>
      </c>
      <c r="H961" s="1" t="s">
        <v>2020</v>
      </c>
      <c r="I961" s="1">
        <v>37</v>
      </c>
      <c r="J961" s="1" t="s">
        <v>2027</v>
      </c>
      <c r="K961" s="1">
        <v>69779</v>
      </c>
      <c r="L961" s="1">
        <v>14.22</v>
      </c>
      <c r="M961" s="1">
        <v>79699.820000000007</v>
      </c>
    </row>
    <row r="962" spans="3:13" x14ac:dyDescent="0.25">
      <c r="C962" s="1" t="s">
        <v>971</v>
      </c>
      <c r="D962" s="1" t="s">
        <v>1971</v>
      </c>
      <c r="E962" s="1" t="s">
        <v>2011</v>
      </c>
      <c r="F962" s="1">
        <v>32</v>
      </c>
      <c r="G962" s="1" t="s">
        <v>2013</v>
      </c>
      <c r="H962" s="1" t="s">
        <v>2022</v>
      </c>
      <c r="I962" s="1">
        <v>6</v>
      </c>
      <c r="J962" s="1" t="s">
        <v>2024</v>
      </c>
      <c r="K962" s="1">
        <v>86207</v>
      </c>
      <c r="L962" s="1">
        <v>18.39</v>
      </c>
      <c r="M962" s="1">
        <v>102057.91</v>
      </c>
    </row>
    <row r="963" spans="3:13" x14ac:dyDescent="0.25">
      <c r="C963" s="1" t="s">
        <v>972</v>
      </c>
      <c r="D963" s="1" t="s">
        <v>1972</v>
      </c>
      <c r="E963" s="1" t="s">
        <v>2011</v>
      </c>
      <c r="F963" s="1">
        <v>24</v>
      </c>
      <c r="G963" s="1" t="s">
        <v>2017</v>
      </c>
      <c r="H963" s="1" t="s">
        <v>2020</v>
      </c>
      <c r="I963" s="1">
        <v>19</v>
      </c>
      <c r="J963" s="1" t="s">
        <v>2026</v>
      </c>
      <c r="K963" s="1">
        <v>124615</v>
      </c>
      <c r="L963" s="1">
        <v>6.18</v>
      </c>
      <c r="M963" s="1">
        <v>132315.46</v>
      </c>
    </row>
    <row r="964" spans="3:13" x14ac:dyDescent="0.25">
      <c r="C964" s="1" t="s">
        <v>973</v>
      </c>
      <c r="D964" s="1" t="s">
        <v>1973</v>
      </c>
      <c r="E964" s="1" t="s">
        <v>2012</v>
      </c>
      <c r="F964" s="1">
        <v>27</v>
      </c>
      <c r="G964" s="1" t="s">
        <v>2017</v>
      </c>
      <c r="H964" s="1" t="s">
        <v>2022</v>
      </c>
      <c r="I964" s="1">
        <v>13</v>
      </c>
      <c r="J964" s="1" t="s">
        <v>2027</v>
      </c>
      <c r="K964" s="1">
        <v>63980</v>
      </c>
      <c r="L964" s="1">
        <v>9.9600000000000009</v>
      </c>
      <c r="M964" s="1">
        <v>70354.789999999994</v>
      </c>
    </row>
    <row r="965" spans="3:13" x14ac:dyDescent="0.25">
      <c r="C965" s="1" t="s">
        <v>974</v>
      </c>
      <c r="D965" s="1" t="s">
        <v>1974</v>
      </c>
      <c r="E965" s="1" t="s">
        <v>2011</v>
      </c>
      <c r="F965" s="1">
        <v>30</v>
      </c>
      <c r="G965" s="1" t="s">
        <v>2015</v>
      </c>
      <c r="H965" s="1" t="s">
        <v>2023</v>
      </c>
      <c r="I965" s="1">
        <v>26</v>
      </c>
      <c r="J965" s="1" t="s">
        <v>2024</v>
      </c>
      <c r="K965" s="1">
        <v>86117</v>
      </c>
      <c r="L965" s="1">
        <v>8.7200000000000006</v>
      </c>
      <c r="M965" s="1">
        <v>93630.12</v>
      </c>
    </row>
    <row r="966" spans="3:13" x14ac:dyDescent="0.25">
      <c r="C966" s="1" t="s">
        <v>975</v>
      </c>
      <c r="D966" s="1" t="s">
        <v>1975</v>
      </c>
      <c r="E966" s="1" t="s">
        <v>2011</v>
      </c>
      <c r="F966" s="1">
        <v>27</v>
      </c>
      <c r="G966" s="1" t="s">
        <v>2013</v>
      </c>
      <c r="H966" s="1" t="s">
        <v>2021</v>
      </c>
      <c r="I966" s="1">
        <v>14</v>
      </c>
      <c r="J966" s="1" t="s">
        <v>2027</v>
      </c>
      <c r="K966" s="1">
        <v>44141</v>
      </c>
      <c r="L966" s="1">
        <v>19.82</v>
      </c>
      <c r="M966" s="1">
        <v>52889.84</v>
      </c>
    </row>
    <row r="967" spans="3:13" x14ac:dyDescent="0.25">
      <c r="C967" s="1" t="s">
        <v>976</v>
      </c>
      <c r="D967" s="1" t="s">
        <v>1976</v>
      </c>
      <c r="E967" s="1" t="s">
        <v>2011</v>
      </c>
      <c r="F967" s="1">
        <v>30</v>
      </c>
      <c r="G967" s="1" t="s">
        <v>2015</v>
      </c>
      <c r="H967" s="1" t="s">
        <v>2023</v>
      </c>
      <c r="I967" s="1">
        <v>31</v>
      </c>
      <c r="J967" s="1" t="s">
        <v>2028</v>
      </c>
      <c r="K967" s="1">
        <v>39344</v>
      </c>
      <c r="L967" s="1">
        <v>10.84</v>
      </c>
      <c r="M967" s="1">
        <v>43609.22</v>
      </c>
    </row>
    <row r="968" spans="3:13" x14ac:dyDescent="0.25">
      <c r="C968" s="1" t="s">
        <v>977</v>
      </c>
      <c r="D968" s="1" t="s">
        <v>1977</v>
      </c>
      <c r="E968" s="1" t="s">
        <v>2011</v>
      </c>
      <c r="F968" s="1">
        <v>52</v>
      </c>
      <c r="G968" s="1" t="s">
        <v>2014</v>
      </c>
      <c r="H968" s="1" t="s">
        <v>2023</v>
      </c>
      <c r="I968" s="1">
        <v>4</v>
      </c>
      <c r="J968" s="1" t="s">
        <v>2025</v>
      </c>
      <c r="K968" s="1">
        <v>135008</v>
      </c>
      <c r="L968" s="1">
        <v>15.99</v>
      </c>
      <c r="M968" s="1">
        <v>156594.69</v>
      </c>
    </row>
    <row r="969" spans="3:13" x14ac:dyDescent="0.25">
      <c r="C969" s="1" t="s">
        <v>978</v>
      </c>
      <c r="D969" s="1" t="s">
        <v>1978</v>
      </c>
      <c r="E969" s="1" t="s">
        <v>2012</v>
      </c>
      <c r="F969" s="1">
        <v>53</v>
      </c>
      <c r="G969" s="1" t="s">
        <v>2018</v>
      </c>
      <c r="H969" s="1" t="s">
        <v>2021</v>
      </c>
      <c r="I969" s="1">
        <v>39</v>
      </c>
      <c r="J969" s="1" t="s">
        <v>2028</v>
      </c>
      <c r="K969" s="1">
        <v>45896</v>
      </c>
      <c r="L969" s="1">
        <v>15.27</v>
      </c>
      <c r="M969" s="1">
        <v>52904.72</v>
      </c>
    </row>
    <row r="970" spans="3:13" x14ac:dyDescent="0.25">
      <c r="C970" s="1" t="s">
        <v>979</v>
      </c>
      <c r="D970" s="1" t="s">
        <v>1979</v>
      </c>
      <c r="E970" s="1" t="s">
        <v>2012</v>
      </c>
      <c r="F970" s="1">
        <v>33</v>
      </c>
      <c r="G970" s="1" t="s">
        <v>2018</v>
      </c>
      <c r="H970" s="1" t="s">
        <v>2021</v>
      </c>
      <c r="I970" s="1">
        <v>8</v>
      </c>
      <c r="J970" s="1" t="s">
        <v>2027</v>
      </c>
      <c r="K970" s="1">
        <v>119353</v>
      </c>
      <c r="L970" s="1">
        <v>8.18</v>
      </c>
      <c r="M970" s="1">
        <v>129117.53</v>
      </c>
    </row>
    <row r="971" spans="3:13" x14ac:dyDescent="0.25">
      <c r="C971" s="1" t="s">
        <v>980</v>
      </c>
      <c r="D971" s="1" t="s">
        <v>1980</v>
      </c>
      <c r="E971" s="1" t="s">
        <v>2011</v>
      </c>
      <c r="F971" s="1">
        <v>29</v>
      </c>
      <c r="G971" s="1" t="s">
        <v>2018</v>
      </c>
      <c r="H971" s="1" t="s">
        <v>2019</v>
      </c>
      <c r="I971" s="1">
        <v>25</v>
      </c>
      <c r="J971" s="1" t="s">
        <v>2026</v>
      </c>
      <c r="K971" s="1">
        <v>59813</v>
      </c>
      <c r="L971" s="1">
        <v>8.58</v>
      </c>
      <c r="M971" s="1">
        <v>64947.93</v>
      </c>
    </row>
    <row r="972" spans="3:13" x14ac:dyDescent="0.25">
      <c r="C972" s="1" t="s">
        <v>981</v>
      </c>
      <c r="D972" s="1" t="s">
        <v>1981</v>
      </c>
      <c r="E972" s="1" t="s">
        <v>2012</v>
      </c>
      <c r="F972" s="1">
        <v>29</v>
      </c>
      <c r="G972" s="1" t="s">
        <v>2013</v>
      </c>
      <c r="H972" s="1" t="s">
        <v>2019</v>
      </c>
      <c r="I972" s="1">
        <v>13</v>
      </c>
      <c r="J972" s="1" t="s">
        <v>2025</v>
      </c>
      <c r="K972" s="1">
        <v>114431</v>
      </c>
      <c r="L972" s="1">
        <v>9.2200000000000006</v>
      </c>
      <c r="M972" s="1">
        <v>124980.7</v>
      </c>
    </row>
    <row r="973" spans="3:13" x14ac:dyDescent="0.25">
      <c r="C973" s="1" t="s">
        <v>982</v>
      </c>
      <c r="D973" s="1" t="s">
        <v>1982</v>
      </c>
      <c r="E973" s="1" t="s">
        <v>2011</v>
      </c>
      <c r="F973" s="1">
        <v>49</v>
      </c>
      <c r="G973" s="1" t="s">
        <v>2018</v>
      </c>
      <c r="H973" s="1" t="s">
        <v>2023</v>
      </c>
      <c r="I973" s="1">
        <v>32</v>
      </c>
      <c r="J973" s="1" t="s">
        <v>2028</v>
      </c>
      <c r="K973" s="1">
        <v>95679</v>
      </c>
      <c r="L973" s="1">
        <v>11.17</v>
      </c>
      <c r="M973" s="1">
        <v>106363.39</v>
      </c>
    </row>
    <row r="974" spans="3:13" x14ac:dyDescent="0.25">
      <c r="C974" s="1" t="s">
        <v>983</v>
      </c>
      <c r="D974" s="1" t="s">
        <v>1983</v>
      </c>
      <c r="E974" s="1" t="s">
        <v>2011</v>
      </c>
      <c r="F974" s="1">
        <v>41</v>
      </c>
      <c r="G974" s="1" t="s">
        <v>2014</v>
      </c>
      <c r="H974" s="1" t="s">
        <v>2023</v>
      </c>
      <c r="I974" s="1">
        <v>38</v>
      </c>
      <c r="J974" s="1" t="s">
        <v>2024</v>
      </c>
      <c r="K974" s="1">
        <v>40681</v>
      </c>
      <c r="L974" s="1">
        <v>8.51</v>
      </c>
      <c r="M974" s="1">
        <v>44144.94</v>
      </c>
    </row>
    <row r="975" spans="3:13" x14ac:dyDescent="0.25">
      <c r="C975" s="1" t="s">
        <v>984</v>
      </c>
      <c r="D975" s="1" t="s">
        <v>1984</v>
      </c>
      <c r="E975" s="1" t="s">
        <v>2011</v>
      </c>
      <c r="F975" s="1">
        <v>28</v>
      </c>
      <c r="G975" s="1" t="s">
        <v>2015</v>
      </c>
      <c r="H975" s="1" t="s">
        <v>2020</v>
      </c>
      <c r="I975" s="1">
        <v>38</v>
      </c>
      <c r="J975" s="1" t="s">
        <v>2026</v>
      </c>
      <c r="K975" s="1">
        <v>102903</v>
      </c>
      <c r="L975" s="1">
        <v>5.29</v>
      </c>
      <c r="M975" s="1">
        <v>108351.48</v>
      </c>
    </row>
    <row r="976" spans="3:13" x14ac:dyDescent="0.25">
      <c r="C976" s="1" t="s">
        <v>985</v>
      </c>
      <c r="D976" s="1" t="s">
        <v>1985</v>
      </c>
      <c r="E976" s="1" t="s">
        <v>2012</v>
      </c>
      <c r="F976" s="1">
        <v>32</v>
      </c>
      <c r="G976" s="1" t="s">
        <v>2013</v>
      </c>
      <c r="H976" s="1" t="s">
        <v>2020</v>
      </c>
      <c r="I976" s="1">
        <v>28</v>
      </c>
      <c r="J976" s="1" t="s">
        <v>2028</v>
      </c>
      <c r="K976" s="1">
        <v>33228</v>
      </c>
      <c r="L976" s="1">
        <v>18.190000000000001</v>
      </c>
      <c r="M976" s="1">
        <v>39272.47</v>
      </c>
    </row>
    <row r="977" spans="3:13" x14ac:dyDescent="0.25">
      <c r="C977" s="1" t="s">
        <v>986</v>
      </c>
      <c r="D977" s="1" t="s">
        <v>1986</v>
      </c>
      <c r="E977" s="1" t="s">
        <v>2012</v>
      </c>
      <c r="F977" s="1">
        <v>41</v>
      </c>
      <c r="G977" s="1" t="s">
        <v>2015</v>
      </c>
      <c r="H977" s="1" t="s">
        <v>2019</v>
      </c>
      <c r="I977" s="1">
        <v>30</v>
      </c>
      <c r="J977" s="1" t="s">
        <v>2024</v>
      </c>
      <c r="K977" s="1">
        <v>34582</v>
      </c>
      <c r="L977" s="1">
        <v>19.48</v>
      </c>
      <c r="M977" s="1">
        <v>41320.01</v>
      </c>
    </row>
    <row r="978" spans="3:13" x14ac:dyDescent="0.25">
      <c r="C978" s="1" t="s">
        <v>987</v>
      </c>
      <c r="D978" s="1" t="s">
        <v>1987</v>
      </c>
      <c r="E978" s="1" t="s">
        <v>2012</v>
      </c>
      <c r="F978" s="1">
        <v>37</v>
      </c>
      <c r="G978" s="1" t="s">
        <v>2013</v>
      </c>
      <c r="H978" s="1" t="s">
        <v>2019</v>
      </c>
      <c r="I978" s="1">
        <v>3</v>
      </c>
      <c r="J978" s="1" t="s">
        <v>2027</v>
      </c>
      <c r="K978" s="1">
        <v>108683</v>
      </c>
      <c r="L978" s="1">
        <v>10.119999999999999</v>
      </c>
      <c r="M978" s="1">
        <v>119685.58</v>
      </c>
    </row>
    <row r="979" spans="3:13" x14ac:dyDescent="0.25">
      <c r="C979" s="1" t="s">
        <v>988</v>
      </c>
      <c r="D979" s="1" t="s">
        <v>1988</v>
      </c>
      <c r="E979" s="1" t="s">
        <v>2012</v>
      </c>
      <c r="F979" s="1">
        <v>25</v>
      </c>
      <c r="G979" s="1" t="s">
        <v>2015</v>
      </c>
      <c r="H979" s="1" t="s">
        <v>2020</v>
      </c>
      <c r="I979" s="1">
        <v>28</v>
      </c>
      <c r="J979" s="1" t="s">
        <v>2024</v>
      </c>
      <c r="K979" s="1">
        <v>41397</v>
      </c>
      <c r="L979" s="1">
        <v>10.08</v>
      </c>
      <c r="M979" s="1">
        <v>45568.83</v>
      </c>
    </row>
    <row r="980" spans="3:13" x14ac:dyDescent="0.25">
      <c r="C980" s="1" t="s">
        <v>989</v>
      </c>
      <c r="D980" s="1" t="s">
        <v>1989</v>
      </c>
      <c r="E980" s="1" t="s">
        <v>2012</v>
      </c>
      <c r="F980" s="1">
        <v>27</v>
      </c>
      <c r="G980" s="1" t="s">
        <v>2017</v>
      </c>
      <c r="H980" s="1" t="s">
        <v>2020</v>
      </c>
      <c r="I980" s="1">
        <v>3</v>
      </c>
      <c r="J980" s="1" t="s">
        <v>2028</v>
      </c>
      <c r="K980" s="1">
        <v>68799</v>
      </c>
      <c r="L980" s="1">
        <v>5.1100000000000003</v>
      </c>
      <c r="M980" s="1">
        <v>72312.14</v>
      </c>
    </row>
    <row r="981" spans="3:13" x14ac:dyDescent="0.25">
      <c r="C981" s="1" t="s">
        <v>990</v>
      </c>
      <c r="D981" s="1" t="s">
        <v>1990</v>
      </c>
      <c r="E981" s="1" t="s">
        <v>2012</v>
      </c>
      <c r="F981" s="1">
        <v>43</v>
      </c>
      <c r="G981" s="1" t="s">
        <v>2015</v>
      </c>
      <c r="H981" s="1" t="s">
        <v>2022</v>
      </c>
      <c r="I981" s="1">
        <v>34</v>
      </c>
      <c r="J981" s="1" t="s">
        <v>2028</v>
      </c>
      <c r="K981" s="1">
        <v>67011</v>
      </c>
      <c r="L981" s="1">
        <v>15.2</v>
      </c>
      <c r="M981" s="1">
        <v>77199.19</v>
      </c>
    </row>
    <row r="982" spans="3:13" x14ac:dyDescent="0.25">
      <c r="C982" s="1" t="s">
        <v>991</v>
      </c>
      <c r="D982" s="1" t="s">
        <v>1991</v>
      </c>
      <c r="E982" s="1" t="s">
        <v>2012</v>
      </c>
      <c r="F982" s="1">
        <v>47</v>
      </c>
      <c r="G982" s="1" t="s">
        <v>2018</v>
      </c>
      <c r="H982" s="1" t="s">
        <v>2022</v>
      </c>
      <c r="I982" s="1">
        <v>16</v>
      </c>
      <c r="J982" s="1" t="s">
        <v>2027</v>
      </c>
      <c r="K982" s="1">
        <v>109183</v>
      </c>
      <c r="L982" s="1">
        <v>17.38</v>
      </c>
      <c r="M982" s="1">
        <v>128160.75</v>
      </c>
    </row>
    <row r="983" spans="3:13" x14ac:dyDescent="0.25">
      <c r="C983" s="1" t="s">
        <v>992</v>
      </c>
      <c r="D983" s="1" t="s">
        <v>1992</v>
      </c>
      <c r="E983" s="1" t="s">
        <v>2012</v>
      </c>
      <c r="F983" s="1">
        <v>24</v>
      </c>
      <c r="G983" s="1" t="s">
        <v>2017</v>
      </c>
      <c r="H983" s="1" t="s">
        <v>2020</v>
      </c>
      <c r="I983" s="1">
        <v>22</v>
      </c>
      <c r="J983" s="1" t="s">
        <v>2024</v>
      </c>
      <c r="K983" s="1">
        <v>123254</v>
      </c>
      <c r="L983" s="1">
        <v>7.2</v>
      </c>
      <c r="M983" s="1">
        <v>132127.21</v>
      </c>
    </row>
    <row r="984" spans="3:13" x14ac:dyDescent="0.25">
      <c r="C984" s="1" t="s">
        <v>993</v>
      </c>
      <c r="D984" s="1" t="s">
        <v>1993</v>
      </c>
      <c r="E984" s="1" t="s">
        <v>2012</v>
      </c>
      <c r="F984" s="1">
        <v>35</v>
      </c>
      <c r="G984" s="1" t="s">
        <v>2015</v>
      </c>
      <c r="H984" s="1" t="s">
        <v>2022</v>
      </c>
      <c r="I984" s="1">
        <v>32</v>
      </c>
      <c r="J984" s="1" t="s">
        <v>2024</v>
      </c>
      <c r="K984" s="1">
        <v>74264</v>
      </c>
      <c r="L984" s="1">
        <v>7.39</v>
      </c>
      <c r="M984" s="1">
        <v>79755.820000000007</v>
      </c>
    </row>
    <row r="985" spans="3:13" x14ac:dyDescent="0.25">
      <c r="C985" s="1" t="s">
        <v>994</v>
      </c>
      <c r="D985" s="1" t="s">
        <v>1994</v>
      </c>
      <c r="E985" s="1" t="s">
        <v>2011</v>
      </c>
      <c r="F985" s="1">
        <v>32</v>
      </c>
      <c r="G985" s="1" t="s">
        <v>2013</v>
      </c>
      <c r="H985" s="1" t="s">
        <v>2021</v>
      </c>
      <c r="I985" s="1">
        <v>38</v>
      </c>
      <c r="J985" s="1" t="s">
        <v>2027</v>
      </c>
      <c r="K985" s="1">
        <v>72317</v>
      </c>
      <c r="L985" s="1">
        <v>16.850000000000001</v>
      </c>
      <c r="M985" s="1">
        <v>84503.32</v>
      </c>
    </row>
    <row r="986" spans="3:13" x14ac:dyDescent="0.25">
      <c r="C986" s="1" t="s">
        <v>995</v>
      </c>
      <c r="D986" s="1" t="s">
        <v>1995</v>
      </c>
      <c r="E986" s="1" t="s">
        <v>2012</v>
      </c>
      <c r="F986" s="1">
        <v>39</v>
      </c>
      <c r="G986" s="1" t="s">
        <v>2013</v>
      </c>
      <c r="H986" s="1" t="s">
        <v>2019</v>
      </c>
      <c r="I986" s="1">
        <v>8</v>
      </c>
      <c r="J986" s="1" t="s">
        <v>2024</v>
      </c>
      <c r="K986" s="1">
        <v>77914</v>
      </c>
      <c r="L986" s="1">
        <v>14.24</v>
      </c>
      <c r="M986" s="1">
        <v>89012.35</v>
      </c>
    </row>
    <row r="987" spans="3:13" x14ac:dyDescent="0.25">
      <c r="C987" s="1" t="s">
        <v>996</v>
      </c>
      <c r="D987" s="1" t="s">
        <v>1996</v>
      </c>
      <c r="E987" s="1" t="s">
        <v>2012</v>
      </c>
      <c r="F987" s="1">
        <v>33</v>
      </c>
      <c r="G987" s="1" t="s">
        <v>2013</v>
      </c>
      <c r="H987" s="1" t="s">
        <v>2019</v>
      </c>
      <c r="I987" s="1">
        <v>8</v>
      </c>
      <c r="J987" s="1" t="s">
        <v>2027</v>
      </c>
      <c r="K987" s="1">
        <v>114633</v>
      </c>
      <c r="L987" s="1">
        <v>5.67</v>
      </c>
      <c r="M987" s="1">
        <v>121136.03</v>
      </c>
    </row>
    <row r="988" spans="3:13" x14ac:dyDescent="0.25">
      <c r="C988" s="1" t="s">
        <v>997</v>
      </c>
      <c r="D988" s="1" t="s">
        <v>1997</v>
      </c>
      <c r="E988" s="1" t="s">
        <v>2012</v>
      </c>
      <c r="F988" s="1">
        <v>44</v>
      </c>
      <c r="G988" s="1" t="s">
        <v>2016</v>
      </c>
      <c r="H988" s="1" t="s">
        <v>2020</v>
      </c>
      <c r="I988" s="1">
        <v>6</v>
      </c>
      <c r="J988" s="1" t="s">
        <v>2026</v>
      </c>
      <c r="K988" s="1">
        <v>132489</v>
      </c>
      <c r="L988" s="1">
        <v>14.34</v>
      </c>
      <c r="M988" s="1">
        <v>151485.54</v>
      </c>
    </row>
    <row r="989" spans="3:13" x14ac:dyDescent="0.25">
      <c r="C989" s="1" t="s">
        <v>998</v>
      </c>
      <c r="D989" s="1" t="s">
        <v>1998</v>
      </c>
      <c r="E989" s="1" t="s">
        <v>2012</v>
      </c>
      <c r="F989" s="1">
        <v>33</v>
      </c>
      <c r="G989" s="1" t="s">
        <v>2014</v>
      </c>
      <c r="H989" s="1" t="s">
        <v>2023</v>
      </c>
      <c r="I989" s="1">
        <v>14</v>
      </c>
      <c r="J989" s="1" t="s">
        <v>2028</v>
      </c>
      <c r="K989" s="1">
        <v>75254</v>
      </c>
      <c r="L989" s="1">
        <v>9.6300000000000008</v>
      </c>
      <c r="M989" s="1">
        <v>82503.789999999994</v>
      </c>
    </row>
    <row r="990" spans="3:13" x14ac:dyDescent="0.25">
      <c r="C990" s="1" t="s">
        <v>999</v>
      </c>
      <c r="D990" s="1" t="s">
        <v>1999</v>
      </c>
      <c r="E990" s="1" t="s">
        <v>2012</v>
      </c>
      <c r="F990" s="1">
        <v>34</v>
      </c>
      <c r="G990" s="1" t="s">
        <v>2013</v>
      </c>
      <c r="H990" s="1" t="s">
        <v>2020</v>
      </c>
      <c r="I990" s="1">
        <v>32</v>
      </c>
      <c r="J990" s="1" t="s">
        <v>2026</v>
      </c>
      <c r="K990" s="1">
        <v>70096</v>
      </c>
      <c r="L990" s="1">
        <v>10.53</v>
      </c>
      <c r="M990" s="1">
        <v>77477.72</v>
      </c>
    </row>
    <row r="991" spans="3:13" x14ac:dyDescent="0.25">
      <c r="C991" s="1" t="s">
        <v>1000</v>
      </c>
      <c r="D991" s="1" t="s">
        <v>2000</v>
      </c>
      <c r="E991" s="1" t="s">
        <v>2012</v>
      </c>
      <c r="F991" s="1">
        <v>46</v>
      </c>
      <c r="G991" s="1" t="s">
        <v>2017</v>
      </c>
      <c r="H991" s="1" t="s">
        <v>2022</v>
      </c>
      <c r="I991" s="1">
        <v>35</v>
      </c>
      <c r="J991" s="1" t="s">
        <v>2025</v>
      </c>
      <c r="K991" s="1">
        <v>83785</v>
      </c>
      <c r="L991" s="1">
        <v>16.55</v>
      </c>
      <c r="M991" s="1">
        <v>97648.04</v>
      </c>
    </row>
    <row r="992" spans="3:13" x14ac:dyDescent="0.25">
      <c r="C992" s="1" t="s">
        <v>1001</v>
      </c>
      <c r="D992" s="1" t="s">
        <v>2001</v>
      </c>
      <c r="E992" s="1" t="s">
        <v>2012</v>
      </c>
      <c r="F992" s="1">
        <v>40</v>
      </c>
      <c r="G992" s="1" t="s">
        <v>2013</v>
      </c>
      <c r="H992" s="1" t="s">
        <v>2023</v>
      </c>
      <c r="I992" s="1">
        <v>10</v>
      </c>
      <c r="J992" s="1" t="s">
        <v>2025</v>
      </c>
      <c r="K992" s="1">
        <v>82344</v>
      </c>
      <c r="L992" s="1">
        <v>17.16</v>
      </c>
      <c r="M992" s="1">
        <v>96477.55</v>
      </c>
    </row>
    <row r="993" spans="3:13" x14ac:dyDescent="0.25">
      <c r="C993" s="1" t="s">
        <v>1002</v>
      </c>
      <c r="D993" s="1" t="s">
        <v>2002</v>
      </c>
      <c r="E993" s="1" t="s">
        <v>2012</v>
      </c>
      <c r="F993" s="1">
        <v>57</v>
      </c>
      <c r="G993" s="1" t="s">
        <v>2016</v>
      </c>
      <c r="H993" s="1" t="s">
        <v>2022</v>
      </c>
      <c r="I993" s="1">
        <v>3</v>
      </c>
      <c r="J993" s="1" t="s">
        <v>2025</v>
      </c>
      <c r="K993" s="1">
        <v>144988</v>
      </c>
      <c r="L993" s="1">
        <v>11.01</v>
      </c>
      <c r="M993" s="1">
        <v>160944.44</v>
      </c>
    </row>
    <row r="994" spans="3:13" x14ac:dyDescent="0.25">
      <c r="C994" s="1" t="s">
        <v>1003</v>
      </c>
      <c r="D994" s="1" t="s">
        <v>2003</v>
      </c>
      <c r="E994" s="1" t="s">
        <v>2012</v>
      </c>
      <c r="F994" s="1">
        <v>29</v>
      </c>
      <c r="G994" s="1" t="s">
        <v>2018</v>
      </c>
      <c r="H994" s="1" t="s">
        <v>2021</v>
      </c>
      <c r="I994" s="1">
        <v>12</v>
      </c>
      <c r="J994" s="1" t="s">
        <v>2027</v>
      </c>
      <c r="K994" s="1">
        <v>112643</v>
      </c>
      <c r="L994" s="1">
        <v>19.21</v>
      </c>
      <c r="M994" s="1">
        <v>134278.67000000001</v>
      </c>
    </row>
    <row r="995" spans="3:13" x14ac:dyDescent="0.25">
      <c r="C995" s="1" t="s">
        <v>1004</v>
      </c>
      <c r="D995" s="1" t="s">
        <v>2004</v>
      </c>
      <c r="E995" s="1" t="s">
        <v>2012</v>
      </c>
      <c r="F995" s="1">
        <v>50</v>
      </c>
      <c r="G995" s="1" t="s">
        <v>2017</v>
      </c>
      <c r="H995" s="1" t="s">
        <v>2022</v>
      </c>
      <c r="I995" s="1">
        <v>31</v>
      </c>
      <c r="J995" s="1" t="s">
        <v>2024</v>
      </c>
      <c r="K995" s="1">
        <v>98546</v>
      </c>
      <c r="L995" s="1">
        <v>11.1</v>
      </c>
      <c r="M995" s="1">
        <v>109481.59</v>
      </c>
    </row>
    <row r="996" spans="3:13" x14ac:dyDescent="0.25">
      <c r="C996" s="1" t="s">
        <v>1005</v>
      </c>
      <c r="D996" s="1" t="s">
        <v>2005</v>
      </c>
      <c r="E996" s="1" t="s">
        <v>2012</v>
      </c>
      <c r="F996" s="1">
        <v>53</v>
      </c>
      <c r="G996" s="1" t="s">
        <v>2016</v>
      </c>
      <c r="H996" s="1" t="s">
        <v>2021</v>
      </c>
      <c r="I996" s="1">
        <v>29</v>
      </c>
      <c r="J996" s="1" t="s">
        <v>2026</v>
      </c>
      <c r="K996" s="1">
        <v>101091</v>
      </c>
      <c r="L996" s="1">
        <v>16.579999999999998</v>
      </c>
      <c r="M996" s="1">
        <v>117849.4</v>
      </c>
    </row>
    <row r="997" spans="3:13" x14ac:dyDescent="0.25">
      <c r="C997" s="1" t="s">
        <v>1006</v>
      </c>
      <c r="D997" s="1" t="s">
        <v>2006</v>
      </c>
      <c r="E997" s="1" t="s">
        <v>2011</v>
      </c>
      <c r="F997" s="1">
        <v>39</v>
      </c>
      <c r="G997" s="1" t="s">
        <v>2018</v>
      </c>
      <c r="H997" s="1" t="s">
        <v>2021</v>
      </c>
      <c r="I997" s="1">
        <v>5</v>
      </c>
      <c r="J997" s="1" t="s">
        <v>2026</v>
      </c>
      <c r="K997" s="1">
        <v>95603</v>
      </c>
      <c r="L997" s="1">
        <v>12.26</v>
      </c>
      <c r="M997" s="1">
        <v>107322.17</v>
      </c>
    </row>
    <row r="998" spans="3:13" x14ac:dyDescent="0.25">
      <c r="C998" s="1" t="s">
        <v>1007</v>
      </c>
      <c r="D998" s="1" t="s">
        <v>2007</v>
      </c>
      <c r="E998" s="1" t="s">
        <v>2011</v>
      </c>
      <c r="F998" s="1">
        <v>27</v>
      </c>
      <c r="G998" s="1" t="s">
        <v>2017</v>
      </c>
      <c r="H998" s="1" t="s">
        <v>2022</v>
      </c>
      <c r="I998" s="1">
        <v>25</v>
      </c>
      <c r="J998" s="1" t="s">
        <v>2026</v>
      </c>
      <c r="K998" s="1">
        <v>58412</v>
      </c>
      <c r="L998" s="1">
        <v>18.46</v>
      </c>
      <c r="M998" s="1">
        <v>69196.600000000006</v>
      </c>
    </row>
    <row r="999" spans="3:13" x14ac:dyDescent="0.25">
      <c r="C999" s="1" t="s">
        <v>1008</v>
      </c>
      <c r="D999" s="1" t="s">
        <v>2008</v>
      </c>
      <c r="E999" s="1" t="s">
        <v>2012</v>
      </c>
      <c r="F999" s="1">
        <v>39</v>
      </c>
      <c r="G999" s="1" t="s">
        <v>2015</v>
      </c>
      <c r="H999" s="1" t="s">
        <v>2022</v>
      </c>
      <c r="I999" s="1">
        <v>31</v>
      </c>
      <c r="J999" s="1" t="s">
        <v>2026</v>
      </c>
      <c r="K999" s="1">
        <v>140489</v>
      </c>
      <c r="L999" s="1">
        <v>18.62</v>
      </c>
      <c r="M999" s="1">
        <v>166643.01999999999</v>
      </c>
    </row>
    <row r="1000" spans="3:13" x14ac:dyDescent="0.25">
      <c r="C1000" s="1" t="s">
        <v>1009</v>
      </c>
      <c r="D1000" s="1" t="s">
        <v>2009</v>
      </c>
      <c r="E1000" s="1" t="s">
        <v>2012</v>
      </c>
      <c r="F1000" s="1">
        <v>40</v>
      </c>
      <c r="G1000" s="1" t="s">
        <v>2014</v>
      </c>
      <c r="H1000" s="1" t="s">
        <v>2021</v>
      </c>
      <c r="I1000" s="1">
        <v>21</v>
      </c>
      <c r="J1000" s="1" t="s">
        <v>2025</v>
      </c>
      <c r="K1000" s="1">
        <v>81658</v>
      </c>
      <c r="L1000" s="1">
        <v>6.31</v>
      </c>
      <c r="M1000" s="1">
        <v>86811.64</v>
      </c>
    </row>
    <row r="1001" spans="3:13" x14ac:dyDescent="0.25">
      <c r="C1001" s="1" t="s">
        <v>1010</v>
      </c>
      <c r="D1001" s="1" t="s">
        <v>2010</v>
      </c>
      <c r="E1001" s="1" t="s">
        <v>2011</v>
      </c>
      <c r="F1001" s="1">
        <v>43</v>
      </c>
      <c r="G1001" s="1" t="s">
        <v>2014</v>
      </c>
      <c r="H1001" s="1" t="s">
        <v>2023</v>
      </c>
      <c r="I1001" s="1">
        <v>20</v>
      </c>
      <c r="J1001" s="1" t="s">
        <v>2026</v>
      </c>
      <c r="K1001" s="1">
        <v>129841</v>
      </c>
      <c r="L1001" s="1">
        <v>19.05</v>
      </c>
      <c r="M1001" s="1">
        <v>154572.32999999999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C4AD-B82B-4A9D-BC9C-5D567EBF5EF5}">
  <dimension ref="C1:P42"/>
  <sheetViews>
    <sheetView showGridLines="0" topLeftCell="A11" zoomScale="101" workbookViewId="0">
      <selection activeCell="W7" sqref="W7"/>
    </sheetView>
  </sheetViews>
  <sheetFormatPr defaultRowHeight="15" x14ac:dyDescent="0.25"/>
  <cols>
    <col min="2" max="2" width="5.140625" customWidth="1"/>
    <col min="3" max="3" width="14" bestFit="1" customWidth="1"/>
    <col min="4" max="4" width="20.42578125" bestFit="1" customWidth="1"/>
    <col min="5" max="5" width="5.5703125" customWidth="1"/>
    <col min="6" max="6" width="13.140625" bestFit="1" customWidth="1"/>
    <col min="7" max="7" width="16.42578125" bestFit="1" customWidth="1"/>
    <col min="8" max="8" width="9.140625" customWidth="1"/>
    <col min="9" max="9" width="12.85546875" bestFit="1" customWidth="1"/>
    <col min="10" max="10" width="14" bestFit="1" customWidth="1"/>
    <col min="11" max="12" width="9" bestFit="1" customWidth="1"/>
    <col min="13" max="13" width="10.140625" bestFit="1" customWidth="1"/>
    <col min="14" max="14" width="10.85546875" bestFit="1" customWidth="1"/>
    <col min="15" max="15" width="9" bestFit="1" customWidth="1"/>
    <col min="16" max="16" width="11.28515625" bestFit="1" customWidth="1"/>
  </cols>
  <sheetData>
    <row r="1" spans="3:16" ht="19.5" thickBot="1" x14ac:dyDescent="0.45">
      <c r="C1" s="11" t="s">
        <v>2037</v>
      </c>
      <c r="D1" s="12"/>
      <c r="F1" s="13" t="s">
        <v>2041</v>
      </c>
      <c r="G1" s="14"/>
      <c r="I1" s="15" t="s">
        <v>2043</v>
      </c>
      <c r="J1" s="16"/>
      <c r="K1" s="16"/>
      <c r="L1" s="16"/>
      <c r="M1" s="16"/>
      <c r="N1" s="16"/>
      <c r="O1" s="16"/>
      <c r="P1" s="16"/>
    </row>
    <row r="2" spans="3:16" x14ac:dyDescent="0.25">
      <c r="C2" s="5" t="s">
        <v>2</v>
      </c>
      <c r="D2" s="5" t="s">
        <v>2036</v>
      </c>
      <c r="F2" s="5" t="s">
        <v>2042</v>
      </c>
      <c r="G2" s="9" t="s">
        <v>2036</v>
      </c>
      <c r="I2" s="9" t="s">
        <v>2035</v>
      </c>
      <c r="J2" s="9" t="s">
        <v>4</v>
      </c>
      <c r="K2" s="9"/>
      <c r="L2" s="9"/>
      <c r="M2" s="9"/>
      <c r="N2" s="9"/>
      <c r="O2" s="9"/>
      <c r="P2" s="9"/>
    </row>
    <row r="3" spans="3:16" x14ac:dyDescent="0.25">
      <c r="C3" s="6" t="s">
        <v>2012</v>
      </c>
      <c r="D3" s="8">
        <v>89463.501960784313</v>
      </c>
      <c r="F3" s="6">
        <v>1</v>
      </c>
      <c r="G3" s="8">
        <v>77696.538461538468</v>
      </c>
      <c r="I3" s="9" t="s">
        <v>2</v>
      </c>
      <c r="J3" s="9" t="s">
        <v>2017</v>
      </c>
      <c r="K3" s="9" t="s">
        <v>2014</v>
      </c>
      <c r="L3" s="9" t="s">
        <v>2015</v>
      </c>
      <c r="M3" s="9" t="s">
        <v>2016</v>
      </c>
      <c r="N3" s="9" t="s">
        <v>2018</v>
      </c>
      <c r="O3" s="9" t="s">
        <v>2013</v>
      </c>
      <c r="P3" s="9" t="s">
        <v>2034</v>
      </c>
    </row>
    <row r="4" spans="3:16" x14ac:dyDescent="0.25">
      <c r="C4" s="6" t="s">
        <v>2011</v>
      </c>
      <c r="D4" s="8">
        <v>88833.961224489802</v>
      </c>
      <c r="F4" s="6">
        <v>2</v>
      </c>
      <c r="G4" s="8">
        <v>88759.045454545456</v>
      </c>
      <c r="I4" s="6" t="s">
        <v>2012</v>
      </c>
      <c r="J4" s="17">
        <v>7993898</v>
      </c>
      <c r="K4" s="17">
        <v>7396447</v>
      </c>
      <c r="L4" s="17">
        <v>5901872</v>
      </c>
      <c r="M4" s="17">
        <v>8686504</v>
      </c>
      <c r="N4" s="17">
        <v>7827905</v>
      </c>
      <c r="O4" s="17">
        <v>7819760</v>
      </c>
      <c r="P4" s="17">
        <v>45626386</v>
      </c>
    </row>
    <row r="5" spans="3:16" x14ac:dyDescent="0.25">
      <c r="C5" s="7" t="s">
        <v>2034</v>
      </c>
      <c r="D5" s="18">
        <v>89155.027000000002</v>
      </c>
      <c r="F5" s="6">
        <v>3</v>
      </c>
      <c r="G5" s="8">
        <v>92767.774193548394</v>
      </c>
      <c r="I5" s="6" t="s">
        <v>2011</v>
      </c>
      <c r="J5" s="17">
        <v>7520211</v>
      </c>
      <c r="K5" s="17">
        <v>6986986</v>
      </c>
      <c r="L5" s="17">
        <v>6834586</v>
      </c>
      <c r="M5" s="17">
        <v>7164984</v>
      </c>
      <c r="N5" s="17">
        <v>7318774</v>
      </c>
      <c r="O5" s="17">
        <v>7703100</v>
      </c>
      <c r="P5" s="17">
        <v>43528641</v>
      </c>
    </row>
    <row r="6" spans="3:16" ht="15.75" thickBot="1" x14ac:dyDescent="0.3">
      <c r="F6" s="6">
        <v>4</v>
      </c>
      <c r="G6" s="8">
        <v>105180.96428571429</v>
      </c>
      <c r="I6" s="10" t="s">
        <v>2034</v>
      </c>
      <c r="J6" s="20">
        <v>15514109</v>
      </c>
      <c r="K6" s="20">
        <v>14383433</v>
      </c>
      <c r="L6" s="20">
        <v>12736458</v>
      </c>
      <c r="M6" s="20">
        <v>15851488</v>
      </c>
      <c r="N6" s="20">
        <v>15146679</v>
      </c>
      <c r="O6" s="20">
        <v>15522860</v>
      </c>
      <c r="P6" s="20">
        <v>89155027</v>
      </c>
    </row>
    <row r="7" spans="3:16" ht="18.75" x14ac:dyDescent="0.4">
      <c r="C7" s="13" t="s">
        <v>2039</v>
      </c>
      <c r="D7" s="14"/>
      <c r="F7" s="6">
        <v>5</v>
      </c>
      <c r="G7" s="8">
        <v>92230.16</v>
      </c>
    </row>
    <row r="8" spans="3:16" x14ac:dyDescent="0.25">
      <c r="C8" s="5" t="s">
        <v>4</v>
      </c>
      <c r="D8" s="9" t="s">
        <v>2040</v>
      </c>
      <c r="F8" s="6">
        <v>6</v>
      </c>
      <c r="G8" s="8">
        <v>86722.708333333328</v>
      </c>
    </row>
    <row r="9" spans="3:16" x14ac:dyDescent="0.25">
      <c r="C9" s="6" t="s">
        <v>2017</v>
      </c>
      <c r="D9" s="17">
        <v>172</v>
      </c>
      <c r="F9" s="6">
        <v>7</v>
      </c>
      <c r="G9" s="8">
        <v>74205.5</v>
      </c>
    </row>
    <row r="10" spans="3:16" x14ac:dyDescent="0.25">
      <c r="C10" s="6" t="s">
        <v>2014</v>
      </c>
      <c r="D10" s="17">
        <v>158</v>
      </c>
      <c r="F10" s="6">
        <v>8</v>
      </c>
      <c r="G10" s="8">
        <v>89969.583333333328</v>
      </c>
    </row>
    <row r="11" spans="3:16" x14ac:dyDescent="0.25">
      <c r="C11" s="6" t="s">
        <v>2015</v>
      </c>
      <c r="D11" s="17">
        <v>140</v>
      </c>
      <c r="F11" s="6">
        <v>9</v>
      </c>
      <c r="G11" s="8">
        <v>77747.454545454544</v>
      </c>
    </row>
    <row r="12" spans="3:16" x14ac:dyDescent="0.25">
      <c r="C12" s="6" t="s">
        <v>2016</v>
      </c>
      <c r="D12" s="17">
        <v>182</v>
      </c>
      <c r="F12" s="6">
        <v>10</v>
      </c>
      <c r="G12" s="8">
        <v>95927.766666666663</v>
      </c>
    </row>
    <row r="13" spans="3:16" x14ac:dyDescent="0.25">
      <c r="C13" s="6" t="s">
        <v>2018</v>
      </c>
      <c r="D13" s="17">
        <v>166</v>
      </c>
      <c r="F13" s="6">
        <v>11</v>
      </c>
      <c r="G13" s="8">
        <v>86617.461538461532</v>
      </c>
    </row>
    <row r="14" spans="3:16" x14ac:dyDescent="0.25">
      <c r="C14" s="6" t="s">
        <v>2013</v>
      </c>
      <c r="D14" s="17">
        <v>182</v>
      </c>
      <c r="F14" s="6">
        <v>12</v>
      </c>
      <c r="G14" s="8">
        <v>96337.695652173919</v>
      </c>
    </row>
    <row r="15" spans="3:16" x14ac:dyDescent="0.25">
      <c r="C15" s="19" t="s">
        <v>2034</v>
      </c>
      <c r="D15" s="17">
        <v>1000</v>
      </c>
      <c r="F15" s="6">
        <v>13</v>
      </c>
      <c r="G15" s="8">
        <v>95858.222222222219</v>
      </c>
    </row>
    <row r="16" spans="3:16" ht="15.75" thickBot="1" x14ac:dyDescent="0.3">
      <c r="F16" s="6">
        <v>14</v>
      </c>
      <c r="G16" s="8">
        <v>90596.777777777781</v>
      </c>
    </row>
    <row r="17" spans="3:7" ht="18.75" x14ac:dyDescent="0.4">
      <c r="C17" s="13" t="s">
        <v>2038</v>
      </c>
      <c r="D17" s="14"/>
      <c r="F17" s="6">
        <v>15</v>
      </c>
      <c r="G17" s="8">
        <v>90588.827586206899</v>
      </c>
    </row>
    <row r="18" spans="3:7" x14ac:dyDescent="0.25">
      <c r="C18" s="5" t="s">
        <v>4</v>
      </c>
      <c r="D18" s="9" t="s">
        <v>2035</v>
      </c>
      <c r="F18" s="6">
        <v>16</v>
      </c>
      <c r="G18" s="8">
        <v>74202.583333333328</v>
      </c>
    </row>
    <row r="19" spans="3:7" x14ac:dyDescent="0.25">
      <c r="C19" s="6" t="s">
        <v>2017</v>
      </c>
      <c r="D19" s="17">
        <v>15514109</v>
      </c>
      <c r="F19" s="6">
        <v>17</v>
      </c>
      <c r="G19" s="8">
        <v>94598.625</v>
      </c>
    </row>
    <row r="20" spans="3:7" x14ac:dyDescent="0.25">
      <c r="C20" s="6" t="s">
        <v>2014</v>
      </c>
      <c r="D20" s="17">
        <v>14383433</v>
      </c>
      <c r="F20" s="6">
        <v>18</v>
      </c>
      <c r="G20" s="8">
        <v>90414.086956521744</v>
      </c>
    </row>
    <row r="21" spans="3:7" x14ac:dyDescent="0.25">
      <c r="C21" s="6" t="s">
        <v>2015</v>
      </c>
      <c r="D21" s="17">
        <v>12736458</v>
      </c>
      <c r="F21" s="6">
        <v>19</v>
      </c>
      <c r="G21" s="8">
        <v>102883.13793103448</v>
      </c>
    </row>
    <row r="22" spans="3:7" x14ac:dyDescent="0.25">
      <c r="C22" s="6" t="s">
        <v>2016</v>
      </c>
      <c r="D22" s="17">
        <v>15851488</v>
      </c>
      <c r="F22" s="6">
        <v>20</v>
      </c>
      <c r="G22" s="8">
        <v>81014.878787878784</v>
      </c>
    </row>
    <row r="23" spans="3:7" x14ac:dyDescent="0.25">
      <c r="C23" s="6" t="s">
        <v>2018</v>
      </c>
      <c r="D23" s="17">
        <v>15146679</v>
      </c>
      <c r="F23" s="6">
        <v>21</v>
      </c>
      <c r="G23" s="8">
        <v>90193.75</v>
      </c>
    </row>
    <row r="24" spans="3:7" x14ac:dyDescent="0.25">
      <c r="C24" s="6" t="s">
        <v>2013</v>
      </c>
      <c r="D24" s="17">
        <v>15522860</v>
      </c>
      <c r="F24" s="6">
        <v>22</v>
      </c>
      <c r="G24" s="8">
        <v>97145.53125</v>
      </c>
    </row>
    <row r="25" spans="3:7" x14ac:dyDescent="0.25">
      <c r="C25" s="19" t="s">
        <v>2034</v>
      </c>
      <c r="D25" s="17">
        <v>89155027</v>
      </c>
      <c r="F25" s="6">
        <v>23</v>
      </c>
      <c r="G25" s="8">
        <v>92528.461538461532</v>
      </c>
    </row>
    <row r="26" spans="3:7" x14ac:dyDescent="0.25">
      <c r="F26" s="6">
        <v>24</v>
      </c>
      <c r="G26" s="8">
        <v>89182.55</v>
      </c>
    </row>
    <row r="27" spans="3:7" x14ac:dyDescent="0.25">
      <c r="F27" s="6">
        <v>25</v>
      </c>
      <c r="G27" s="8">
        <v>80561.72</v>
      </c>
    </row>
    <row r="28" spans="3:7" x14ac:dyDescent="0.25">
      <c r="F28" s="6">
        <v>26</v>
      </c>
      <c r="G28" s="8">
        <v>92751</v>
      </c>
    </row>
    <row r="29" spans="3:7" x14ac:dyDescent="0.25">
      <c r="F29" s="6">
        <v>27</v>
      </c>
      <c r="G29" s="8">
        <v>88141.076923076922</v>
      </c>
    </row>
    <row r="30" spans="3:7" x14ac:dyDescent="0.25">
      <c r="F30" s="6">
        <v>28</v>
      </c>
      <c r="G30" s="8">
        <v>90012.655172413797</v>
      </c>
    </row>
    <row r="31" spans="3:7" x14ac:dyDescent="0.25">
      <c r="F31" s="6">
        <v>29</v>
      </c>
      <c r="G31" s="8">
        <v>93813.611111111109</v>
      </c>
    </row>
    <row r="32" spans="3:7" x14ac:dyDescent="0.25">
      <c r="F32" s="6">
        <v>30</v>
      </c>
      <c r="G32" s="8">
        <v>84259.88461538461</v>
      </c>
    </row>
    <row r="33" spans="6:7" x14ac:dyDescent="0.25">
      <c r="F33" s="6">
        <v>31</v>
      </c>
      <c r="G33" s="8">
        <v>80343.473684210519</v>
      </c>
    </row>
    <row r="34" spans="6:7" x14ac:dyDescent="0.25">
      <c r="F34" s="6">
        <v>32</v>
      </c>
      <c r="G34" s="8">
        <v>90505.228571428568</v>
      </c>
    </row>
    <row r="35" spans="6:7" x14ac:dyDescent="0.25">
      <c r="F35" s="6">
        <v>33</v>
      </c>
      <c r="G35" s="8">
        <v>72796.277777777781</v>
      </c>
    </row>
    <row r="36" spans="6:7" x14ac:dyDescent="0.25">
      <c r="F36" s="6">
        <v>34</v>
      </c>
      <c r="G36" s="8">
        <v>102537.04347826086</v>
      </c>
    </row>
    <row r="37" spans="6:7" x14ac:dyDescent="0.25">
      <c r="F37" s="6">
        <v>35</v>
      </c>
      <c r="G37" s="8">
        <v>87785.181818181823</v>
      </c>
    </row>
    <row r="38" spans="6:7" x14ac:dyDescent="0.25">
      <c r="F38" s="6">
        <v>36</v>
      </c>
      <c r="G38" s="8">
        <v>80153.291666666672</v>
      </c>
    </row>
    <row r="39" spans="6:7" x14ac:dyDescent="0.25">
      <c r="F39" s="6">
        <v>37</v>
      </c>
      <c r="G39" s="8">
        <v>79663.291666666672</v>
      </c>
    </row>
    <row r="40" spans="6:7" x14ac:dyDescent="0.25">
      <c r="F40" s="6">
        <v>38</v>
      </c>
      <c r="G40" s="8">
        <v>90181.071428571435</v>
      </c>
    </row>
    <row r="41" spans="6:7" x14ac:dyDescent="0.25">
      <c r="F41" s="6">
        <v>39</v>
      </c>
      <c r="G41" s="8">
        <v>89411.130434782608</v>
      </c>
    </row>
    <row r="42" spans="6:7" x14ac:dyDescent="0.25">
      <c r="F42" s="19" t="s">
        <v>2034</v>
      </c>
      <c r="G42" s="8">
        <v>89155.027000000002</v>
      </c>
    </row>
  </sheetData>
  <mergeCells count="5">
    <mergeCell ref="C1:D1"/>
    <mergeCell ref="C17:D17"/>
    <mergeCell ref="C7:D7"/>
    <mergeCell ref="F1:G1"/>
    <mergeCell ref="I1:P1"/>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6A63-B3D4-4C05-A468-DC4FDB7C0340}">
  <dimension ref="A1"/>
  <sheetViews>
    <sheetView showGridLines="0" tabSelected="1" zoomScale="93" zoomScaleNormal="93" workbookViewId="0">
      <selection activeCell="I24" sqref="I24"/>
    </sheetView>
  </sheetViews>
  <sheetFormatPr defaultRowHeight="15" x14ac:dyDescent="0.25"/>
  <cols>
    <col min="1" max="21" width="9.140625" style="3"/>
    <col min="22" max="22" width="8.85546875" style="3" customWidth="1"/>
    <col min="23" max="16384" width="9.140625" style="3"/>
  </cols>
  <sheetData/>
  <sheetProtection algorithmName="SHA-512" hashValue="fyeD3NYSsvtzTSoF4BXWy1p9vSsemOLK4oQn4+dCSfw+fXnI+j6aHA3lHARvAukOUBpQaopL443pzzGjOZuxvQ==" saltValue="nOh4vTcVWGQJIsapMUNIl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preeti biswal</cp:lastModifiedBy>
  <dcterms:created xsi:type="dcterms:W3CDTF">2025-03-09T14:08:57Z</dcterms:created>
  <dcterms:modified xsi:type="dcterms:W3CDTF">2025-03-10T15:27:47Z</dcterms:modified>
</cp:coreProperties>
</file>