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12.xml" ContentType="application/vnd.openxmlformats-officedocument.spreadsheetml.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tables/table17.xml" ContentType="application/vnd.openxmlformats-officedocument.spreadsheetml.tab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tables/table18.xml" ContentType="application/vnd.openxmlformats-officedocument.spreadsheetml.tab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tables/table19.xml" ContentType="application/vnd.openxmlformats-officedocument.spreadsheetml.table+xml"/>
  <Override PartName="/xl/charts/chartEx3.xml" ContentType="application/vnd.ms-office.chartex+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tables/table20.xml" ContentType="application/vnd.openxmlformats-officedocument.spreadsheetml.tab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xml"/>
  <Override PartName="/xl/tables/table21.xml" ContentType="application/vnd.openxmlformats-officedocument.spreadsheetml.tab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5.xml" ContentType="application/vnd.openxmlformats-officedocument.drawing+xml"/>
  <Override PartName="/xl/tables/table22.xml" ContentType="application/vnd.openxmlformats-officedocument.spreadsheetml.tab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eet\Desktop\ACCIOJOB\Capstone_Project\"/>
    </mc:Choice>
  </mc:AlternateContent>
  <xr:revisionPtr revIDLastSave="0" documentId="13_ncr:1_{ECBDC3BD-8067-4776-AF18-9779505FE383}" xr6:coauthVersionLast="47" xr6:coauthVersionMax="47" xr10:uidLastSave="{00000000-0000-0000-0000-000000000000}"/>
  <bookViews>
    <workbookView xWindow="-108" yWindow="-108" windowWidth="23256" windowHeight="12456" tabRatio="788" firstSheet="4" activeTab="14" xr2:uid="{03E8DD86-1F5B-4626-B404-7D09A4C73D3B}"/>
  </bookViews>
  <sheets>
    <sheet name="EDA_Ans_1" sheetId="1" r:id="rId1"/>
    <sheet name="EDA_Ans_2" sheetId="4" r:id="rId2"/>
    <sheet name="EDA_Ans_3" sheetId="5" r:id="rId3"/>
    <sheet name="EDA_Ans_4" sheetId="6" r:id="rId4"/>
    <sheet name="EDA_Ans_5" sheetId="7" r:id="rId5"/>
    <sheet name="EDA_Ans_6" sheetId="8" r:id="rId6"/>
    <sheet name="EDA_Ans_7" sheetId="9" r:id="rId7"/>
    <sheet name="EDA_Ans_8" sheetId="10" r:id="rId8"/>
    <sheet name="EDA_Ans_9" sheetId="11" r:id="rId9"/>
    <sheet name="EDA_Ans_10" sheetId="12" r:id="rId10"/>
    <sheet name="EDA_Ans_11" sheetId="13" r:id="rId11"/>
    <sheet name="EDA_Ans_12" sheetId="14" r:id="rId12"/>
    <sheet name="EDA_Ans_13" sheetId="15" r:id="rId13"/>
    <sheet name="EDA_Ans_14" sheetId="16" r:id="rId14"/>
    <sheet name="EDA_Ans_15" sheetId="17" r:id="rId15"/>
  </sheets>
  <definedNames>
    <definedName name="_xlchart.v1.0" hidden="1">EDA_Ans_1!$A$21:$A$111</definedName>
    <definedName name="_xlchart.v1.1" hidden="1">EDA_Ans_1!$C$20</definedName>
    <definedName name="_xlchart.v1.2" hidden="1">EDA_Ans_1!$C$21:$C$111</definedName>
    <definedName name="_xlchart.v1.3" hidden="1">EDA_Ans_1!$AA$22:$AA$112</definedName>
    <definedName name="_xlchart.v1.4" hidden="1">EDA_Ans_1!$AC$21</definedName>
    <definedName name="_xlchart.v1.5" hidden="1">EDA_Ans_1!$AC$22:$AC$112</definedName>
    <definedName name="_xlchart.v1.6" hidden="1">EDA_Ans_12!$L$4:$L$80</definedName>
    <definedName name="Slicer_Country">#N/A</definedName>
    <definedName name="Slicer_Region">#N/A</definedName>
    <definedName name="solver_eng" localSheetId="0" hidden="1">0</definedName>
    <definedName name="solver_eng" localSheetId="10" hidden="1">0</definedName>
    <definedName name="solver_eng" localSheetId="11" hidden="1">1</definedName>
    <definedName name="solver_eng" localSheetId="12" hidden="1">0</definedName>
    <definedName name="solver_neg" localSheetId="11" hidden="1">1</definedName>
    <definedName name="solver_num" localSheetId="11" hidden="1">0</definedName>
    <definedName name="solver_opt" localSheetId="11" hidden="1">EDA_Ans_12!$M$6</definedName>
    <definedName name="solver_typ" localSheetId="11" hidden="1">1</definedName>
    <definedName name="solver_val" localSheetId="11" hidden="1">0</definedName>
    <definedName name="solver_ver" localSheetId="11" hidden="1">3</definedName>
  </definedNames>
  <calcPr calcId="191029"/>
  <pivotCaches>
    <pivotCache cacheId="0" r:id="rId16"/>
    <pivotCache cacheId="1" r:id="rId17"/>
    <pivotCache cacheId="2" r:id="rId18"/>
    <pivotCache cacheId="3" r:id="rId19"/>
    <pivotCache cacheId="4" r:id="rId20"/>
    <pivotCache cacheId="5" r:id="rId21"/>
    <pivotCache cacheId="6" r:id="rId22"/>
  </pivotCaches>
  <fileRecoveryPr repairLoad="1"/>
  <extLs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2" l="1"/>
  <c r="W3" i="15"/>
  <c r="F17" i="10"/>
  <c r="F18" i="10"/>
  <c r="F19" i="10"/>
  <c r="F20" i="10"/>
  <c r="P20" i="7"/>
  <c r="L20" i="7"/>
  <c r="AS227" i="1"/>
  <c r="AS461" i="1"/>
  <c r="AS455" i="1"/>
  <c r="AS438" i="1"/>
  <c r="AS89" i="1"/>
  <c r="AS470" i="1"/>
  <c r="AS217" i="1"/>
  <c r="AS421" i="1"/>
  <c r="AS30" i="1"/>
  <c r="AS263" i="1"/>
  <c r="AS109" i="1"/>
  <c r="AS435" i="1"/>
  <c r="AS114" i="1"/>
  <c r="AS238" i="1"/>
  <c r="AS149" i="1"/>
  <c r="AS122" i="1"/>
  <c r="AS182" i="1"/>
  <c r="AS142" i="1"/>
  <c r="AS134" i="1"/>
  <c r="AS397" i="1"/>
  <c r="AS354" i="1"/>
  <c r="AS247" i="1"/>
  <c r="AS85" i="1"/>
  <c r="AS439" i="1"/>
  <c r="AS358" i="1"/>
  <c r="AS230" i="1"/>
  <c r="AS90" i="1"/>
  <c r="AS422" i="1"/>
  <c r="AS314" i="1"/>
  <c r="AS207" i="1"/>
  <c r="AS57" i="1"/>
  <c r="AS441" i="1"/>
  <c r="AS110" i="1"/>
  <c r="AS440" i="1"/>
  <c r="AS444" i="1"/>
  <c r="AS389" i="1"/>
  <c r="AS349" i="1"/>
  <c r="AS221" i="1"/>
  <c r="AS77" i="1"/>
  <c r="AS371" i="1"/>
  <c r="AS434" i="1"/>
  <c r="AS329" i="1"/>
  <c r="AS62" i="1"/>
  <c r="AS375" i="1"/>
  <c r="AS229" i="1"/>
  <c r="AS477" i="1"/>
  <c r="AS417" i="1"/>
  <c r="AS416" i="1"/>
  <c r="AS361" i="1"/>
  <c r="AS333" i="1"/>
  <c r="AS205" i="1"/>
  <c r="AS53" i="1"/>
  <c r="AS423" i="1"/>
  <c r="AS315" i="1"/>
  <c r="AS209" i="1"/>
  <c r="AS58" i="1"/>
  <c r="AS390" i="1"/>
  <c r="AS293" i="1"/>
  <c r="AS185" i="1"/>
  <c r="AS468" i="1"/>
  <c r="AS409" i="1"/>
  <c r="AS452" i="1"/>
  <c r="AS376" i="1"/>
  <c r="AS313" i="1"/>
  <c r="AS339" i="1"/>
  <c r="AS306" i="1"/>
  <c r="AS199" i="1"/>
  <c r="AS45" i="1"/>
  <c r="AS353" i="1"/>
  <c r="AS351" i="1"/>
  <c r="AS476" i="1"/>
  <c r="AS269" i="1"/>
  <c r="AS273" i="1"/>
  <c r="AS357" i="1"/>
  <c r="AS222" i="1"/>
  <c r="AS448" i="1"/>
  <c r="AS478" i="1"/>
  <c r="AS372" i="1"/>
  <c r="AS412" i="1"/>
  <c r="AS385" i="1"/>
  <c r="AS380" i="1"/>
  <c r="AS323" i="1"/>
  <c r="AS485" i="1"/>
  <c r="AS275" i="1"/>
  <c r="AS290" i="1"/>
  <c r="AS181" i="1"/>
  <c r="AS359" i="1"/>
  <c r="AS391" i="1"/>
  <c r="AS294" i="1"/>
  <c r="AS186" i="1"/>
  <c r="AS454" i="1"/>
  <c r="AS374" i="1"/>
  <c r="AS271" i="1"/>
  <c r="AS121" i="1"/>
  <c r="AS388" i="1"/>
  <c r="AS377" i="1"/>
  <c r="AS86" i="1"/>
  <c r="AS302" i="1"/>
  <c r="AS480" i="1"/>
  <c r="AS158" i="1"/>
  <c r="AS285" i="1"/>
  <c r="AS173" i="1"/>
  <c r="AS451" i="1"/>
  <c r="AS267" i="1"/>
  <c r="AS223" i="1"/>
  <c r="AS419" i="1"/>
  <c r="AS310" i="1"/>
  <c r="AS203" i="1"/>
  <c r="AS50" i="1"/>
  <c r="AS386" i="1"/>
  <c r="AS287" i="1"/>
  <c r="AS177" i="1"/>
  <c r="AS460" i="1"/>
  <c r="AS365" i="1"/>
  <c r="AS399" i="1"/>
  <c r="AS137" i="1"/>
  <c r="AS132" i="1"/>
  <c r="AS43" i="1"/>
  <c r="AS94" i="1"/>
  <c r="AS130" i="1"/>
  <c r="AS288" i="1"/>
  <c r="AS32" i="1"/>
  <c r="AS78" i="1"/>
  <c r="AS69" i="1"/>
  <c r="AS169" i="1"/>
  <c r="AS51" i="1"/>
  <c r="AS33" i="1"/>
  <c r="AS219" i="1"/>
  <c r="AS125" i="1"/>
  <c r="AS232" i="1"/>
  <c r="AS60" i="1"/>
  <c r="AS484" i="1"/>
  <c r="AS449" i="1"/>
  <c r="AS243" i="1"/>
  <c r="AS150" i="1"/>
  <c r="AS384" i="1"/>
  <c r="AS473" i="1"/>
  <c r="AS429" i="1"/>
  <c r="AS190" i="1"/>
  <c r="AS311" i="1"/>
  <c r="AS226" i="1"/>
  <c r="AS117" i="1"/>
  <c r="AS471" i="1"/>
  <c r="AS407" i="1"/>
  <c r="AS337" i="1"/>
  <c r="AS251" i="1"/>
  <c r="AS154" i="1"/>
  <c r="AS26" i="1"/>
  <c r="AS406" i="1"/>
  <c r="AS335" i="1"/>
  <c r="AS250" i="1"/>
  <c r="AS153" i="1"/>
  <c r="AS25" i="1"/>
  <c r="AS472" i="1"/>
  <c r="AS307" i="1"/>
  <c r="AS334" i="1"/>
  <c r="AS408" i="1"/>
  <c r="AS102" i="1"/>
  <c r="AS453" i="1"/>
  <c r="AS254" i="1"/>
  <c r="AS327" i="1"/>
  <c r="AS242" i="1"/>
  <c r="AS141" i="1"/>
  <c r="AS483" i="1"/>
  <c r="AS387" i="1"/>
  <c r="AS289" i="1"/>
  <c r="AS178" i="1"/>
  <c r="AS450" i="1"/>
  <c r="AS370" i="1"/>
  <c r="AS266" i="1"/>
  <c r="AS113" i="1"/>
  <c r="AS54" i="1"/>
  <c r="AS413" i="1"/>
  <c r="AS241" i="1"/>
  <c r="AS324" i="1"/>
  <c r="AS68" i="1"/>
  <c r="AS425" i="1"/>
  <c r="AS210" i="1"/>
  <c r="AS394" i="1"/>
  <c r="AS224" i="1"/>
  <c r="AS135" i="1"/>
  <c r="AS281" i="1"/>
  <c r="AS259" i="1"/>
  <c r="AS268" i="1"/>
  <c r="AS38" i="1"/>
  <c r="AS200" i="1"/>
  <c r="AS316" i="1"/>
  <c r="AS378" i="1"/>
  <c r="AS21" i="1"/>
  <c r="AS379" i="1"/>
  <c r="AS81" i="1"/>
  <c r="AS433" i="1"/>
  <c r="AS301" i="1"/>
  <c r="AS462" i="1"/>
  <c r="AS260" i="1"/>
  <c r="AS171" i="1"/>
  <c r="AS481" i="1"/>
  <c r="AS459" i="1"/>
  <c r="AS234" i="1"/>
  <c r="AS160" i="1"/>
  <c r="AS71" i="1"/>
  <c r="AS381" i="1"/>
  <c r="AS415" i="1"/>
  <c r="AS140" i="1"/>
  <c r="AS411" i="1"/>
  <c r="AS40" i="1"/>
  <c r="AS92" i="1"/>
  <c r="AS248" i="1"/>
  <c r="AS305" i="1"/>
  <c r="AS344" i="1"/>
  <c r="AS225" i="1"/>
  <c r="AS82" i="1"/>
  <c r="AS418" i="1"/>
  <c r="AS309" i="1"/>
  <c r="AS202" i="1"/>
  <c r="AS49" i="1"/>
  <c r="AS201" i="1"/>
  <c r="AS101" i="1"/>
  <c r="AS325" i="1"/>
  <c r="AS196" i="1"/>
  <c r="AS107" i="1"/>
  <c r="AS396" i="1"/>
  <c r="AS321" i="1"/>
  <c r="AS352" i="1"/>
  <c r="AS96" i="1"/>
  <c r="AS355" i="1"/>
  <c r="AS279" i="1"/>
  <c r="AS42" i="1"/>
  <c r="AS179" i="1"/>
  <c r="AS410" i="1"/>
  <c r="AS456" i="1"/>
  <c r="AS35" i="1"/>
  <c r="AS24" i="1"/>
  <c r="AS348" i="1"/>
  <c r="AS88" i="1"/>
  <c r="AS428" i="1"/>
  <c r="AS195" i="1"/>
  <c r="AS318" i="1"/>
  <c r="AS258" i="1"/>
  <c r="AS37" i="1"/>
  <c r="AS367" i="1"/>
  <c r="AS198" i="1"/>
  <c r="AS430" i="1"/>
  <c r="AS282" i="1"/>
  <c r="AS73" i="1"/>
  <c r="AS308" i="1"/>
  <c r="AS244" i="1"/>
  <c r="AS180" i="1"/>
  <c r="AS116" i="1"/>
  <c r="AS52" i="1"/>
  <c r="AS155" i="1"/>
  <c r="AS91" i="1"/>
  <c r="AS27" i="1"/>
  <c r="AS350" i="1"/>
  <c r="AS424" i="1"/>
  <c r="AS469" i="1"/>
  <c r="AS338" i="1"/>
  <c r="AS157" i="1"/>
  <c r="AS427" i="1"/>
  <c r="AS278" i="1"/>
  <c r="AS66" i="1"/>
  <c r="AS362" i="1"/>
  <c r="AS191" i="1"/>
  <c r="AS336" i="1"/>
  <c r="AS272" i="1"/>
  <c r="AS208" i="1"/>
  <c r="AS144" i="1"/>
  <c r="AS80" i="1"/>
  <c r="AS183" i="1"/>
  <c r="AS119" i="1"/>
  <c r="AS55" i="1"/>
  <c r="AS465" i="1"/>
  <c r="AS270" i="1"/>
  <c r="AS70" i="1"/>
  <c r="AS233" i="1"/>
  <c r="AS237" i="1"/>
  <c r="AS479" i="1"/>
  <c r="AS373" i="1"/>
  <c r="AS347" i="1"/>
  <c r="AS414" i="1"/>
  <c r="AS41" i="1"/>
  <c r="AS236" i="1"/>
  <c r="AS108" i="1"/>
  <c r="AS147" i="1"/>
  <c r="AS22" i="1"/>
  <c r="AS211" i="1"/>
  <c r="AS342" i="1"/>
  <c r="AS341" i="1"/>
  <c r="AS328" i="1"/>
  <c r="AS168" i="1"/>
  <c r="AS143" i="1"/>
  <c r="AS364" i="1"/>
  <c r="AS446" i="1"/>
  <c r="AS284" i="1"/>
  <c r="AS28" i="1"/>
  <c r="AS265" i="1"/>
  <c r="AS443" i="1"/>
  <c r="AS213" i="1"/>
  <c r="AS184" i="1"/>
  <c r="AS127" i="1"/>
  <c r="AS104" i="1"/>
  <c r="AS393" i="1"/>
  <c r="AS106" i="1"/>
  <c r="AS252" i="1"/>
  <c r="AS131" i="1"/>
  <c r="AS98" i="1"/>
  <c r="AS280" i="1"/>
  <c r="AS159" i="1"/>
  <c r="AS486" i="1"/>
  <c r="AS420" i="1"/>
  <c r="AS126" i="1"/>
  <c r="AS215" i="1"/>
  <c r="AS463" i="1"/>
  <c r="AS326" i="1"/>
  <c r="AS138" i="1"/>
  <c r="AS398" i="1"/>
  <c r="AS239" i="1"/>
  <c r="AS356" i="1"/>
  <c r="AS292" i="1"/>
  <c r="AS228" i="1"/>
  <c r="AS164" i="1"/>
  <c r="AS100" i="1"/>
  <c r="AS36" i="1"/>
  <c r="AS139" i="1"/>
  <c r="AS75" i="1"/>
  <c r="AS436" i="1"/>
  <c r="AS174" i="1"/>
  <c r="AS345" i="1"/>
  <c r="AS405" i="1"/>
  <c r="AS295" i="1"/>
  <c r="AS93" i="1"/>
  <c r="AS395" i="1"/>
  <c r="AS235" i="1"/>
  <c r="AS458" i="1"/>
  <c r="AS319" i="1"/>
  <c r="AS129" i="1"/>
  <c r="AS320" i="1"/>
  <c r="AS256" i="1"/>
  <c r="AS192" i="1"/>
  <c r="AS128" i="1"/>
  <c r="AS64" i="1"/>
  <c r="AS167" i="1"/>
  <c r="AS103" i="1"/>
  <c r="AS39" i="1"/>
  <c r="AS401" i="1"/>
  <c r="AS464" i="1"/>
  <c r="AS249" i="1"/>
  <c r="AS368" i="1"/>
  <c r="AS194" i="1"/>
  <c r="AS291" i="1"/>
  <c r="AS274" i="1"/>
  <c r="AS262" i="1"/>
  <c r="AS346" i="1"/>
  <c r="AS332" i="1"/>
  <c r="AS204" i="1"/>
  <c r="AS76" i="1"/>
  <c r="AS115" i="1"/>
  <c r="AS457" i="1"/>
  <c r="AS231" i="1"/>
  <c r="AS257" i="1"/>
  <c r="AS255" i="1"/>
  <c r="AS296" i="1"/>
  <c r="AS136" i="1"/>
  <c r="AS79" i="1"/>
  <c r="AS447" i="1"/>
  <c r="AS303" i="1"/>
  <c r="AS220" i="1"/>
  <c r="AS163" i="1"/>
  <c r="AS392" i="1"/>
  <c r="AS299" i="1"/>
  <c r="AS97" i="1"/>
  <c r="AS120" i="1"/>
  <c r="AS63" i="1"/>
  <c r="AS175" i="1"/>
  <c r="AS118" i="1"/>
  <c r="AS382" i="1"/>
  <c r="AS188" i="1"/>
  <c r="AS67" i="1"/>
  <c r="AS442" i="1"/>
  <c r="AS216" i="1"/>
  <c r="AS95" i="1"/>
  <c r="AS467" i="1"/>
  <c r="AS403" i="1"/>
  <c r="AS331" i="1"/>
  <c r="AS246" i="1"/>
  <c r="AS146" i="1"/>
  <c r="AS466" i="1"/>
  <c r="AS402" i="1"/>
  <c r="AS330" i="1"/>
  <c r="AS245" i="1"/>
  <c r="AS145" i="1"/>
  <c r="AS360" i="1"/>
  <c r="AS369" i="1"/>
  <c r="AS432" i="1"/>
  <c r="AS474" i="1"/>
  <c r="AS343" i="1"/>
  <c r="AS165" i="1"/>
  <c r="AS431" i="1"/>
  <c r="AS283" i="1"/>
  <c r="AS74" i="1"/>
  <c r="AS366" i="1"/>
  <c r="AS197" i="1"/>
  <c r="AS340" i="1"/>
  <c r="AS276" i="1"/>
  <c r="AS212" i="1"/>
  <c r="AS148" i="1"/>
  <c r="AS84" i="1"/>
  <c r="AS187" i="1"/>
  <c r="AS123" i="1"/>
  <c r="AS59" i="1"/>
  <c r="AS482" i="1"/>
  <c r="AS404" i="1"/>
  <c r="AS166" i="1"/>
  <c r="AS297" i="1"/>
  <c r="AS253" i="1"/>
  <c r="AS29" i="1"/>
  <c r="AS363" i="1"/>
  <c r="AS193" i="1"/>
  <c r="AS426" i="1"/>
  <c r="AS277" i="1"/>
  <c r="AS65" i="1"/>
  <c r="AS304" i="1"/>
  <c r="AS240" i="1"/>
  <c r="AS176" i="1"/>
  <c r="AS112" i="1"/>
  <c r="AS48" i="1"/>
  <c r="AS151" i="1"/>
  <c r="AS87" i="1"/>
  <c r="AS23" i="1"/>
  <c r="AS286" i="1"/>
  <c r="AS400" i="1"/>
  <c r="AS445" i="1"/>
  <c r="AS322" i="1"/>
  <c r="AS133" i="1"/>
  <c r="AS46" i="1"/>
  <c r="AS61" i="1"/>
  <c r="AS170" i="1"/>
  <c r="AS261" i="1"/>
  <c r="AS300" i="1"/>
  <c r="AS172" i="1"/>
  <c r="AS44" i="1"/>
  <c r="AS83" i="1"/>
  <c r="AS206" i="1"/>
  <c r="AS475" i="1"/>
  <c r="AS34" i="1"/>
  <c r="AS161" i="1"/>
  <c r="AS264" i="1"/>
  <c r="AS72" i="1"/>
  <c r="AS47" i="1"/>
  <c r="AS383" i="1"/>
  <c r="AS105" i="1"/>
  <c r="AS156" i="1"/>
  <c r="AS99" i="1"/>
  <c r="AS437" i="1"/>
  <c r="AS214" i="1"/>
  <c r="AS312" i="1"/>
  <c r="AS56" i="1"/>
  <c r="AS162" i="1"/>
  <c r="AS111" i="1"/>
  <c r="AS189" i="1"/>
  <c r="AS218" i="1"/>
  <c r="AS124" i="1"/>
  <c r="AS317" i="1"/>
  <c r="AS298" i="1"/>
  <c r="AS152" i="1"/>
  <c r="AS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857B3-6280-45EE-AF71-BD094860D09E}" keepAlive="1" name="Query - order details" description="Connection to the 'order details' query in the workbook." type="5" refreshedVersion="0" background="1">
    <dbPr connection="Provider=Microsoft.Mashup.OleDb.1;Data Source=$Workbook$;Location=&quot;order details&quot;;Extended Properties=&quot;&quot;" command="SELECT * FROM [order details]"/>
  </connection>
  <connection id="2" xr16:uid="{FBAE0D3F-4001-49BF-8184-72AC37172D54}"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<sst xmlns="http://schemas.openxmlformats.org/spreadsheetml/2006/main" count="11555" uniqueCount="509">
  <si>
    <t>1. What are the key factors influencing customer retention or loyalty based on the dataset?</t>
  </si>
  <si>
    <t>Analyzing Order Frequency:</t>
  </si>
  <si>
    <t>To understand customer retention, you can calculate the average order frequency for each customer. Customers who place orders more frequently may be more loyal.</t>
  </si>
  <si>
    <t>SAVEA</t>
  </si>
  <si>
    <t>Save-a-lot Markets</t>
  </si>
  <si>
    <t>ERNSH</t>
  </si>
  <si>
    <t>Ernst Handel</t>
  </si>
  <si>
    <t>QUICK</t>
  </si>
  <si>
    <t>QUICK-Stop</t>
  </si>
  <si>
    <t>FOLKO</t>
  </si>
  <si>
    <t>Folk och fÃ¤ HB</t>
  </si>
  <si>
    <t>HUNGO</t>
  </si>
  <si>
    <t>Hungry Owl All-Night Grocers</t>
  </si>
  <si>
    <t>HILAA</t>
  </si>
  <si>
    <t>HILARIÃ“N-Abastos</t>
  </si>
  <si>
    <t>BERGS</t>
  </si>
  <si>
    <t>Berglunds snabbkÃ¶p</t>
  </si>
  <si>
    <t>RATTC</t>
  </si>
  <si>
    <t>Rattlesnake Canyon Grocery</t>
  </si>
  <si>
    <t>BONAP</t>
  </si>
  <si>
    <t>Bon app'</t>
  </si>
  <si>
    <t>LEHMS</t>
  </si>
  <si>
    <t>Lehmanns Marktstand</t>
  </si>
  <si>
    <t>FRANK</t>
  </si>
  <si>
    <t>Frankenversand</t>
  </si>
  <si>
    <t>WARTH</t>
  </si>
  <si>
    <t>Wartian Herkku</t>
  </si>
  <si>
    <t>HANAR</t>
  </si>
  <si>
    <t>Hanari Carnes</t>
  </si>
  <si>
    <t>BOTTM</t>
  </si>
  <si>
    <t>Bottom-Dollar Markets</t>
  </si>
  <si>
    <t>LILAS</t>
  </si>
  <si>
    <t>LILA-Supermercado</t>
  </si>
  <si>
    <t>WHITC</t>
  </si>
  <si>
    <t>White Clover Markets</t>
  </si>
  <si>
    <t>KOENE</t>
  </si>
  <si>
    <t>KÃ¶niglich Essen</t>
  </si>
  <si>
    <t>LAMAI</t>
  </si>
  <si>
    <t>La maison d'Asie</t>
  </si>
  <si>
    <t>AROUT</t>
  </si>
  <si>
    <t>Around the Horn</t>
  </si>
  <si>
    <t>QUEEN</t>
  </si>
  <si>
    <t>Queen Cozinha</t>
  </si>
  <si>
    <t>MEREP</t>
  </si>
  <si>
    <t>MÃ¨re Paillarde</t>
  </si>
  <si>
    <t>SUPRD</t>
  </si>
  <si>
    <t>SuprÃªmes dÃ©lices</t>
  </si>
  <si>
    <t>REGGC</t>
  </si>
  <si>
    <t>Reggiani Caseifici</t>
  </si>
  <si>
    <t>LINOD</t>
  </si>
  <si>
    <t>LINO-Delicateses</t>
  </si>
  <si>
    <t>GREAL</t>
  </si>
  <si>
    <t>Great Lakes Food Market</t>
  </si>
  <si>
    <t>BLONP</t>
  </si>
  <si>
    <t>Blondel pÃ¨re et fils</t>
  </si>
  <si>
    <t>RICAR</t>
  </si>
  <si>
    <t>Ricardo Adocicados</t>
  </si>
  <si>
    <t>VAFFE</t>
  </si>
  <si>
    <t>Vaffeljernet</t>
  </si>
  <si>
    <t>BSBEV</t>
  </si>
  <si>
    <t>B's Beverages</t>
  </si>
  <si>
    <t>TORTU</t>
  </si>
  <si>
    <t>Tortuga Restaurante</t>
  </si>
  <si>
    <t>ISLAT</t>
  </si>
  <si>
    <t>Island Trading</t>
  </si>
  <si>
    <t>RICSU</t>
  </si>
  <si>
    <t>Richter Supermarkt</t>
  </si>
  <si>
    <t>OLDWO</t>
  </si>
  <si>
    <t>Old World Delicatessen</t>
  </si>
  <si>
    <t>PICCO</t>
  </si>
  <si>
    <t>Piccolo und mehr</t>
  </si>
  <si>
    <t>GODOS</t>
  </si>
  <si>
    <t>Godos Cocina TÃ­pica</t>
  </si>
  <si>
    <t>VICTE</t>
  </si>
  <si>
    <t>Victuailles en stock</t>
  </si>
  <si>
    <t>WANDK</t>
  </si>
  <si>
    <t>Die Wandernde Kuh</t>
  </si>
  <si>
    <t>OTTIK</t>
  </si>
  <si>
    <t>Ottilies KÃ¤seladen</t>
  </si>
  <si>
    <t>MAGAA</t>
  </si>
  <si>
    <t>Magazzini Alimentari Riuniti</t>
  </si>
  <si>
    <t>GOURL</t>
  </si>
  <si>
    <t>Gourmet Lanchonetes</t>
  </si>
  <si>
    <t>SPLIR</t>
  </si>
  <si>
    <t>Split Rail Beer &amp; Ale</t>
  </si>
  <si>
    <t>QUEDE</t>
  </si>
  <si>
    <t>Que DelÃ­cia</t>
  </si>
  <si>
    <t>WELLI</t>
  </si>
  <si>
    <t>Wellington Importadora</t>
  </si>
  <si>
    <t>SEVES</t>
  </si>
  <si>
    <t>Seven Seas Imports</t>
  </si>
  <si>
    <t>FURIB</t>
  </si>
  <si>
    <t>Furia Bacalhau e Frutos do Mar</t>
  </si>
  <si>
    <t>LONEP</t>
  </si>
  <si>
    <t>Lonesome Pine Restaurant</t>
  </si>
  <si>
    <t>CHOPS</t>
  </si>
  <si>
    <t>Chop-suey Chinese</t>
  </si>
  <si>
    <t>EASTC</t>
  </si>
  <si>
    <t>Eastern Connection</t>
  </si>
  <si>
    <t>ANTON</t>
  </si>
  <si>
    <t>Antonio Moreno TaquerÃ­a</t>
  </si>
  <si>
    <t>BLAUS</t>
  </si>
  <si>
    <t>Blauer See Delikatessen</t>
  </si>
  <si>
    <t>FAMIA</t>
  </si>
  <si>
    <t>Familia Arquibaldo</t>
  </si>
  <si>
    <t>WOLZA</t>
  </si>
  <si>
    <t>Wolski  Zajazd</t>
  </si>
  <si>
    <t>MAISD</t>
  </si>
  <si>
    <t>Maison Dewey</t>
  </si>
  <si>
    <t>SIMOB</t>
  </si>
  <si>
    <t>Simons bistro</t>
  </si>
  <si>
    <t>WILMK</t>
  </si>
  <si>
    <t>Wilman Kala</t>
  </si>
  <si>
    <t>PERIC</t>
  </si>
  <si>
    <t>Pericles Comidas clÃ¡sicas</t>
  </si>
  <si>
    <t>FRANS</t>
  </si>
  <si>
    <t>Franchi S.p.A.</t>
  </si>
  <si>
    <t>ALFKI</t>
  </si>
  <si>
    <t>Alfreds Futterkiste</t>
  </si>
  <si>
    <t>DRACD</t>
  </si>
  <si>
    <t>Drachenblut Delikatessen</t>
  </si>
  <si>
    <t>TRADH</t>
  </si>
  <si>
    <t>TradiÃ§Ã£o Hipermercados</t>
  </si>
  <si>
    <t>SANTG</t>
  </si>
  <si>
    <t>SantÃ© Gourmet</t>
  </si>
  <si>
    <t>CACTU</t>
  </si>
  <si>
    <t>Cactus Comidas para llevar</t>
  </si>
  <si>
    <t>TOMSP</t>
  </si>
  <si>
    <t>Toms SpezialitÃ¤ten</t>
  </si>
  <si>
    <t>ROMEY</t>
  </si>
  <si>
    <t>Romero y tomillo</t>
  </si>
  <si>
    <t>OCEAN</t>
  </si>
  <si>
    <t>OcÃ©ano AtlÃ¡ntico Ltda.</t>
  </si>
  <si>
    <t>GALED</t>
  </si>
  <si>
    <t>GalerÃ­a del gastrÃ³nomo</t>
  </si>
  <si>
    <t>PRINI</t>
  </si>
  <si>
    <t>Princesa Isabel Vinhos</t>
  </si>
  <si>
    <t>MORGK</t>
  </si>
  <si>
    <t>Morgenstern Gesundkost</t>
  </si>
  <si>
    <t>FOLIG</t>
  </si>
  <si>
    <t>Folies gourmandes</t>
  </si>
  <si>
    <t>RANCH</t>
  </si>
  <si>
    <t>Rancho grande</t>
  </si>
  <si>
    <t>VINET</t>
  </si>
  <si>
    <t>Vins et alcools Chevalier</t>
  </si>
  <si>
    <t>COMMI</t>
  </si>
  <si>
    <t>ComÃ©rcio Mineiro</t>
  </si>
  <si>
    <t>HUNGC</t>
  </si>
  <si>
    <t>Hungry Coyote Import Store</t>
  </si>
  <si>
    <t>SPECD</t>
  </si>
  <si>
    <t>SpÃ©cialitÃ©s du monde</t>
  </si>
  <si>
    <t>ANATR</t>
  </si>
  <si>
    <t>Ana Trujillo Emparedados y helados</t>
  </si>
  <si>
    <t>THEBI</t>
  </si>
  <si>
    <t>The Big Cheese</t>
  </si>
  <si>
    <t>LETSS</t>
  </si>
  <si>
    <t>Let's Stop N Shop</t>
  </si>
  <si>
    <t>LACOR</t>
  </si>
  <si>
    <t>La corne d'abondance</t>
  </si>
  <si>
    <t>DUMON</t>
  </si>
  <si>
    <t>Du monde entier</t>
  </si>
  <si>
    <t>CONSH</t>
  </si>
  <si>
    <t>Consolidated Holdings</t>
  </si>
  <si>
    <t>TRAIH</t>
  </si>
  <si>
    <t>Trail's Head Gourmet Provisioners</t>
  </si>
  <si>
    <t>LAUGB</t>
  </si>
  <si>
    <t>Laughing Bacchus Wine Cellars</t>
  </si>
  <si>
    <t>THECR</t>
  </si>
  <si>
    <t>The Cracker Box</t>
  </si>
  <si>
    <t>FRANR</t>
  </si>
  <si>
    <t>France restauration</t>
  </si>
  <si>
    <t>NORTS</t>
  </si>
  <si>
    <t>North/South</t>
  </si>
  <si>
    <t>BOLID</t>
  </si>
  <si>
    <t>BÃ³lido Comidas preparadas</t>
  </si>
  <si>
    <t>LAZYK</t>
  </si>
  <si>
    <t>Lazy K Kountry Store</t>
  </si>
  <si>
    <t>GROSR</t>
  </si>
  <si>
    <t>GROSELLA-Restaurante</t>
  </si>
  <si>
    <t>CENTC</t>
  </si>
  <si>
    <t>Centro comercial Moctezuma</t>
  </si>
  <si>
    <t>FISSA</t>
  </si>
  <si>
    <t>FISSA Fabrica Inter. Salchichas S.A.</t>
  </si>
  <si>
    <t>PARIS</t>
  </si>
  <si>
    <t>Paris spÃ©cialitÃ©s</t>
  </si>
  <si>
    <t>CompanyName</t>
  </si>
  <si>
    <t>OrderCount</t>
  </si>
  <si>
    <t>CustomerID</t>
  </si>
  <si>
    <t>Analyzing Product Categories:</t>
  </si>
  <si>
    <t>You can determine if specific product categories influence customer loyalty by examining which categories customers purchase from most frequently.</t>
  </si>
  <si>
    <t>Seafood</t>
  </si>
  <si>
    <t>Dairy Products</t>
  </si>
  <si>
    <t>Confections</t>
  </si>
  <si>
    <t>Beverages</t>
  </si>
  <si>
    <t>Condiments</t>
  </si>
  <si>
    <t>Meat/Poultry</t>
  </si>
  <si>
    <t>Grains/Cereals</t>
  </si>
  <si>
    <t>Produce</t>
  </si>
  <si>
    <t xml:space="preserve"> CompanyName</t>
  </si>
  <si>
    <t xml:space="preserve"> CategoryName</t>
  </si>
  <si>
    <t>ProductCount</t>
  </si>
  <si>
    <t>Sum of ProductCount</t>
  </si>
  <si>
    <t>(blank)</t>
  </si>
  <si>
    <t>Row Labels</t>
  </si>
  <si>
    <t>Grand Total</t>
  </si>
  <si>
    <t>Analyzing Discounts:</t>
  </si>
  <si>
    <t>To see if discounts impact customer loyalty, you can check if customers who receive more significant discounts tend to place more orders.</t>
  </si>
  <si>
    <t>AvgDiscount</t>
  </si>
  <si>
    <t>Assessing Employee Influence:</t>
  </si>
  <si>
    <t>To understand if interactions with specific employees affect customer loyalty, you can analyze which employees have the most interactions with customers.</t>
  </si>
  <si>
    <t>Janet</t>
  </si>
  <si>
    <t>Leverling</t>
  </si>
  <si>
    <t>Laura</t>
  </si>
  <si>
    <t>Callahan</t>
  </si>
  <si>
    <t>Andrew</t>
  </si>
  <si>
    <t>Fuller</t>
  </si>
  <si>
    <t>Nancy</t>
  </si>
  <si>
    <t>Davolio</t>
  </si>
  <si>
    <t>Margaret</t>
  </si>
  <si>
    <t>Peacock</t>
  </si>
  <si>
    <t>Robert</t>
  </si>
  <si>
    <t>King</t>
  </si>
  <si>
    <t>Anne</t>
  </si>
  <si>
    <t>Dodsworth</t>
  </si>
  <si>
    <t>Michael</t>
  </si>
  <si>
    <t>Suyama</t>
  </si>
  <si>
    <t>Steven</t>
  </si>
  <si>
    <t>Buchanan</t>
  </si>
  <si>
    <t>InteractionCount</t>
  </si>
  <si>
    <t>FirstName</t>
  </si>
  <si>
    <t xml:space="preserve"> LastName</t>
  </si>
  <si>
    <t>Sum of InteractionCount</t>
  </si>
  <si>
    <t>Full_Name</t>
  </si>
  <si>
    <t>AndrewFuller</t>
  </si>
  <si>
    <t>AnneDodsworth</t>
  </si>
  <si>
    <t>JanetLeverling</t>
  </si>
  <si>
    <t>LauraCallahan</t>
  </si>
  <si>
    <t>MargaretPeacock</t>
  </si>
  <si>
    <t>MichaelSuyama</t>
  </si>
  <si>
    <t>NancyDavolio</t>
  </si>
  <si>
    <t>RobertKing</t>
  </si>
  <si>
    <t>StevenBuchanan</t>
  </si>
  <si>
    <t>The Key Factors Are:-</t>
  </si>
  <si>
    <t>Analyzing Product Availability:</t>
  </si>
  <si>
    <t>Check if the availability of products influences customer loyalty by examining the stock levels and whether products are discontinued.</t>
  </si>
  <si>
    <t>FlÃ¸temysost</t>
  </si>
  <si>
    <t>Escargots de Bourgogne</t>
  </si>
  <si>
    <t>RÃ¶ssle Sauerkraut</t>
  </si>
  <si>
    <t>Grandma's Boysenberry Spread</t>
  </si>
  <si>
    <t>Original Frankfurter grÃ¼ne SoÃŸe</t>
  </si>
  <si>
    <t>Raclette Courdavault</t>
  </si>
  <si>
    <t>LakkalikÃ¶Ã¶ri</t>
  </si>
  <si>
    <t>Aniseed Syrup</t>
  </si>
  <si>
    <t>Vegie-spread</t>
  </si>
  <si>
    <t>Spegesild</t>
  </si>
  <si>
    <t>Chartreuse verte</t>
  </si>
  <si>
    <t>Mozzarella di Giovanni</t>
  </si>
  <si>
    <t>Teatime Chocolate Biscuits</t>
  </si>
  <si>
    <t>Konbu</t>
  </si>
  <si>
    <t>Queso Cabrales</t>
  </si>
  <si>
    <t>Mascarpone Fabioli</t>
  </si>
  <si>
    <t>Camembert Pierrot</t>
  </si>
  <si>
    <t>Singaporean Hokkien Fried Mee</t>
  </si>
  <si>
    <t>Tofu</t>
  </si>
  <si>
    <t>Outback Lager</t>
  </si>
  <si>
    <t>Gudbrandsdalsost</t>
  </si>
  <si>
    <t>Chang</t>
  </si>
  <si>
    <t>RhÃ¶nbrÃ¤u Klosterbier</t>
  </si>
  <si>
    <t>Louisiana Hot Spiced Okra</t>
  </si>
  <si>
    <t>Geitost</t>
  </si>
  <si>
    <t>GumbÃ¤r GummibÃ¤rchen</t>
  </si>
  <si>
    <t>Perth Pasties</t>
  </si>
  <si>
    <t>Sasquatch Ale</t>
  </si>
  <si>
    <t>Alice Mutton</t>
  </si>
  <si>
    <t>Ravioli Angelo</t>
  </si>
  <si>
    <t>Boston Crab Meat</t>
  </si>
  <si>
    <t>Chocolade</t>
  </si>
  <si>
    <t>Ipoh Coffee</t>
  </si>
  <si>
    <t>Inlagd Sill</t>
  </si>
  <si>
    <t>Gorgonzola Telino</t>
  </si>
  <si>
    <t>Sir Rodney's Marmalade</t>
  </si>
  <si>
    <t>Valkoinen suklaa</t>
  </si>
  <si>
    <t>Laughing Lumberjack Lager</t>
  </si>
  <si>
    <t>Steeleye Stout</t>
  </si>
  <si>
    <t>Filo Mix</t>
  </si>
  <si>
    <t>Jack's New England Clam Chowder</t>
  </si>
  <si>
    <t>Gustaf's KnÃ¤ckebrÃ¶d</t>
  </si>
  <si>
    <t>PÃ¢tÃ© chinois</t>
  </si>
  <si>
    <t>RÃ¶d Kaviar</t>
  </si>
  <si>
    <t>Manjimup Dried Apples</t>
  </si>
  <si>
    <t>Zaanse koeken</t>
  </si>
  <si>
    <t>Gnocchi di nonna Alice</t>
  </si>
  <si>
    <t>GuaranÃ¡ FantÃ¡stica</t>
  </si>
  <si>
    <t>Ikura</t>
  </si>
  <si>
    <t>Maxilaku</t>
  </si>
  <si>
    <t>Nord-Ost Matjeshering</t>
  </si>
  <si>
    <t>ThÃ¼ringer Rostbratwurst</t>
  </si>
  <si>
    <t>Chai</t>
  </si>
  <si>
    <t>CÃ´te de Blaye</t>
  </si>
  <si>
    <t>TourtiÃ¨re</t>
  </si>
  <si>
    <t>Chef Anton's Cajun Seasoning</t>
  </si>
  <si>
    <t>Pavlova</t>
  </si>
  <si>
    <t>Gula Malacca</t>
  </si>
  <si>
    <t>Sirop d'Ã©rable</t>
  </si>
  <si>
    <t>Sir Rodney's Scones</t>
  </si>
  <si>
    <t>Carnarvon Tigers</t>
  </si>
  <si>
    <t>Tarte au sucre</t>
  </si>
  <si>
    <t>Wimmers gute SemmelknÃ¶del</t>
  </si>
  <si>
    <t>Uncle Bob's Organic Dried Pears</t>
  </si>
  <si>
    <t>Louisiana Fiery Hot Pepper Sauce</t>
  </si>
  <si>
    <t>Northwoods Cranberry Sauce</t>
  </si>
  <si>
    <t>TunnbrÃ¶d</t>
  </si>
  <si>
    <t>NuNuCa NuÃŸ-Nougat-Creme</t>
  </si>
  <si>
    <t>Scottish Longbreads</t>
  </si>
  <si>
    <t>Gravad lax</t>
  </si>
  <si>
    <t>Longlife Tofu</t>
  </si>
  <si>
    <t>Chef Anton's Gumbo Mix</t>
  </si>
  <si>
    <t>Mishi Kobe Niku</t>
  </si>
  <si>
    <t>Schoggi Schokolade</t>
  </si>
  <si>
    <t>Queso Manchego La Pastora</t>
  </si>
  <si>
    <t>RÃ¸gede sild</t>
  </si>
  <si>
    <t>Genen Shouyu</t>
  </si>
  <si>
    <t>ProductName</t>
  </si>
  <si>
    <t>UnitsInStock</t>
  </si>
  <si>
    <t>Discontinued</t>
  </si>
  <si>
    <t>Sum of UnitsInStock</t>
  </si>
  <si>
    <t>Sum of Discontinued</t>
  </si>
  <si>
    <t>Shipping Experience:</t>
  </si>
  <si>
    <t>Assess the performance of shipping companies to see if a particular shipper's on-time deliveries influence customer loyalty.</t>
  </si>
  <si>
    <t>Speedy Express</t>
  </si>
  <si>
    <t>Federal Shipping</t>
  </si>
  <si>
    <t>United Package</t>
  </si>
  <si>
    <t>ShipperName</t>
  </si>
  <si>
    <t>ShippedOrders</t>
  </si>
  <si>
    <t>Sum of ShippedOrders</t>
  </si>
  <si>
    <t>2. How do customer preferences vary based on their location or demographics? Can we explore this through interactive visualizations?</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</si>
  <si>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</si>
  <si>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</si>
  <si>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</si>
  <si>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</si>
  <si>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</si>
  <si>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</si>
  <si>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</si>
  <si>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</si>
  <si>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</si>
  <si>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</si>
  <si>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</si>
  <si>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</si>
  <si>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</si>
  <si>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</si>
  <si>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</si>
  <si>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</si>
  <si>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</si>
  <si>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</si>
  <si>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</si>
  <si>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</si>
  <si>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</si>
  <si>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</si>
  <si>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CategoryName</t>
  </si>
  <si>
    <t>RJ</t>
  </si>
  <si>
    <t>SP</t>
  </si>
  <si>
    <t>BC</t>
  </si>
  <si>
    <t>Québec</t>
  </si>
  <si>
    <t>Co. Cork</t>
  </si>
  <si>
    <t>Isle of Wight</t>
  </si>
  <si>
    <t>AK</t>
  </si>
  <si>
    <t>CA</t>
  </si>
  <si>
    <t>ID</t>
  </si>
  <si>
    <t>MT</t>
  </si>
  <si>
    <t>NM</t>
  </si>
  <si>
    <t>OR</t>
  </si>
  <si>
    <t>WA</t>
  </si>
  <si>
    <t>WY</t>
  </si>
  <si>
    <t>DF</t>
  </si>
  <si>
    <t>Lara</t>
  </si>
  <si>
    <t>Nueva Esparta</t>
  </si>
  <si>
    <t>Táchira</t>
  </si>
  <si>
    <t>Region</t>
  </si>
  <si>
    <t>TotalAmountSpent</t>
  </si>
  <si>
    <t>Sum of TotalAmountSpent</t>
  </si>
  <si>
    <t>3. Are there any interesting patterns or clusters in customer behavior that can be visualized to identify potential market segments?</t>
  </si>
  <si>
    <t>4. Are there any specific product categories or SKUs that contribute significantly to order revenue? Can we identify them through visualizations?</t>
  </si>
  <si>
    <t>Côte de Blaye</t>
  </si>
  <si>
    <t>Lakkalikööri</t>
  </si>
  <si>
    <t>Rhönbräu Klosterbier</t>
  </si>
  <si>
    <t>Guaraná Fantástica</t>
  </si>
  <si>
    <t>Sirop d'érable</t>
  </si>
  <si>
    <t>Original Frankfurter grüne Soße</t>
  </si>
  <si>
    <t>Gumbär Gummibärchen</t>
  </si>
  <si>
    <t>NuNuCa Nuß-Nougat-Creme</t>
  </si>
  <si>
    <t>Fløtemysost</t>
  </si>
  <si>
    <t>Wimmers gute Semmelknödel</t>
  </si>
  <si>
    <t>Gustaf's Knäckebröd</t>
  </si>
  <si>
    <t>Tunnbröd</t>
  </si>
  <si>
    <t>Thüringer Rostbratwurst</t>
  </si>
  <si>
    <t>Pâté chinois</t>
  </si>
  <si>
    <t>Tourtière</t>
  </si>
  <si>
    <t>Rössle Sauerkraut</t>
  </si>
  <si>
    <t>Røgede sild</t>
  </si>
  <si>
    <t>Röd Kaviar</t>
  </si>
  <si>
    <t>5. Are there any correlations between order size and customer demographics or product categories? Can we explore this visually using scatter plots or heatmaps?</t>
  </si>
  <si>
    <t>OrderID</t>
  </si>
  <si>
    <t>CustomerCountry</t>
  </si>
  <si>
    <t>CustomerRegion</t>
  </si>
  <si>
    <t>ProductCategory</t>
  </si>
  <si>
    <t>OrderSize</t>
  </si>
  <si>
    <t>Sum of OrderSize</t>
  </si>
  <si>
    <t>Count of CustomerCountry</t>
  </si>
  <si>
    <t>Count of ProductCategory</t>
  </si>
  <si>
    <t>Correlation between Count of customerCountry and Sum of OrderSize</t>
  </si>
  <si>
    <t>Correlation between Count of ProductCategory and Sum of OrderSize</t>
  </si>
  <si>
    <t>6. How does order frequency vary across different customer segments? Can we visualize this using bar charts or treemaps?</t>
  </si>
  <si>
    <t>7. Are there any correlations between employee satisfaction levels and key performance indicators? Can we explore this visually through scatter plots or line charts?</t>
  </si>
  <si>
    <t>8. How does employee turnover vary across different departments or job roles? Can we visualize this using bar charts or heatmaps?</t>
  </si>
  <si>
    <t>Sales Representative</t>
  </si>
  <si>
    <t>Vice President, Sales</t>
  </si>
  <si>
    <t>Sales Manager</t>
  </si>
  <si>
    <t>Inside Sales Coordinator</t>
  </si>
  <si>
    <t>JobTitle</t>
  </si>
  <si>
    <t>TotalEmployees</t>
  </si>
  <si>
    <t>EmployeesJoinedBefore2022</t>
  </si>
  <si>
    <t>EmployeesJoinedIn2022</t>
  </si>
  <si>
    <t>9. Can we identify any patterns or clusters in employee skill sets or qualifications through visualizations? How can this information be used for talent management?</t>
  </si>
  <si>
    <t>EmployeeID</t>
  </si>
  <si>
    <t>LastName</t>
  </si>
  <si>
    <t>BA_Count</t>
  </si>
  <si>
    <t>BSC_Count</t>
  </si>
  <si>
    <t>MA_Count</t>
  </si>
  <si>
    <t>PhD_Count</t>
  </si>
  <si>
    <t>MBA_Count</t>
  </si>
  <si>
    <t>Sum of BA_Count</t>
  </si>
  <si>
    <t>Sum of BSC_Count</t>
  </si>
  <si>
    <t>Sum of MA_Count</t>
  </si>
  <si>
    <t>Sum of PhD_Count</t>
  </si>
  <si>
    <t>Sum of MBA_Count</t>
  </si>
  <si>
    <t>10. Are there any correlations between product attributes (e.g., size, color, features) and sales performance? Can we explore this visually using scatter plots or heatmaps?</t>
  </si>
  <si>
    <t>11.How does product demand fluctuate over different seasons or months? Can we visualize this through line charts or area charts?</t>
  </si>
  <si>
    <t>Months</t>
  </si>
  <si>
    <t>TotalQuantity</t>
  </si>
  <si>
    <t>12.Can we identify any outliers or anomalies in product performance or sales using visualizations? How can this information be used for product optimization?</t>
  </si>
  <si>
    <t>ProductID</t>
  </si>
  <si>
    <t>TotalSales</t>
  </si>
  <si>
    <t>13.Are there any correlations between supplier attributes (e.g., location, size, industry) and performance metrics (e.g., on-time delivery, product quality)? Can we explore this visually through scatter plots or heatmaps?</t>
  </si>
  <si>
    <t>Exotic Liquids</t>
  </si>
  <si>
    <t>New Orleans Cajun Delights</t>
  </si>
  <si>
    <t>Grandma Kelly's Homestead</t>
  </si>
  <si>
    <t>Tokyo Traders</t>
  </si>
  <si>
    <t>Japan</t>
  </si>
  <si>
    <t>Cooperativa de Quesos 'Las Cabras'</t>
  </si>
  <si>
    <t>Mayumi's</t>
  </si>
  <si>
    <t>Pavlova, Ltd.</t>
  </si>
  <si>
    <t>Australia</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</si>
  <si>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</si>
  <si>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</si>
  <si>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</si>
  <si>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</si>
  <si>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</si>
  <si>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</si>
  <si>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</si>
  <si>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</si>
  <si>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</si>
  <si>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</si>
  <si>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</si>
  <si>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</si>
  <si>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</si>
  <si>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Singapore</t>
  </si>
  <si>
    <t>Lyngbysild</t>
  </si>
  <si>
    <t>Zaanse Snoepfabriek</t>
  </si>
  <si>
    <t>Netherlands</t>
  </si>
  <si>
    <t>Karkki Oy</t>
  </si>
  <si>
    <t>G'day, Mate</t>
  </si>
  <si>
    <t>Ma Maison</t>
  </si>
  <si>
    <t>Pasta Buttini s.r.l.</t>
  </si>
  <si>
    <t>Escargots Nouveaux</t>
  </si>
  <si>
    <t>Gai pâturage</t>
  </si>
  <si>
    <t>Forêts d'érables</t>
  </si>
  <si>
    <t>SupplierID</t>
  </si>
  <si>
    <t>AvgUnitsInStock</t>
  </si>
  <si>
    <t>14.How does supplier performance vary across different product categories or departments? Can we visualize this using stacked bar charts or grouped column charts?</t>
  </si>
  <si>
    <t>CategoryID</t>
  </si>
  <si>
    <t>15.Can we identify any trends or patterns in supplier costs or pricing structures through visualizations? How can this information be used for procurement optimization?</t>
  </si>
  <si>
    <t>AvgUnitPrice</t>
  </si>
  <si>
    <t>StdDevUnitPrice</t>
  </si>
  <si>
    <t>TotalOrders</t>
  </si>
  <si>
    <t>AvgOrderValue</t>
  </si>
  <si>
    <t>AvgProcessingTime</t>
  </si>
  <si>
    <t>To calculate the total revenue for each product category:</t>
  </si>
  <si>
    <t>Revenue</t>
  </si>
  <si>
    <t>To calculate the total revenue for each SKU:</t>
  </si>
  <si>
    <t>Owner</t>
  </si>
  <si>
    <t>Accounting Manager</t>
  </si>
  <si>
    <t>Marketing Manager</t>
  </si>
  <si>
    <t>Sales Associate</t>
  </si>
  <si>
    <t>Marketing Assistant</t>
  </si>
  <si>
    <t>Sales Agent</t>
  </si>
  <si>
    <t>Order Administrator</t>
  </si>
  <si>
    <t>Assistant Sales Representative</t>
  </si>
  <si>
    <t>Assistant Sales Agent</t>
  </si>
  <si>
    <t>Owner/Marketing Assistant</t>
  </si>
  <si>
    <t>ContactTitle</t>
  </si>
  <si>
    <t>1. Number of orders handled by each employee:</t>
  </si>
  <si>
    <t>NumOrders</t>
  </si>
  <si>
    <t>2. Total sales generated by each employee:</t>
  </si>
  <si>
    <t>Sales</t>
  </si>
  <si>
    <t>3. Number of unique customers served by each employee:</t>
  </si>
  <si>
    <t>NumCustomers</t>
  </si>
  <si>
    <t>4. Variety of products sold by each employee:</t>
  </si>
  <si>
    <t>NumProducts</t>
  </si>
  <si>
    <t>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</si>
</sst>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0"/>
      <color theme="1"/>
      <name val="Segoe UI"/>
      <family val="2"/>
    </font>
    <font>
      <b/>
      <sz val="16"/>
      <color rgb="FF24292E"/>
      <name val="Arial"/>
      <family val="2"/>
    </font>
    <font>
      <b/>
      <sz val="16"/>
      <color theme="1"/>
      <name val="Calibri"/>
      <family val="2"/>
      <scheme val="minor"/>
    </font>
    <font>
      <b/>
      <sz val="10"/>
      <color theme="1"/>
      <name val="Segoe UI"/>
      <family val="2"/>
    </font>
    <font>
      <b/>
      <sz val="12"/>
      <color theme="1"/>
      <name val="Calibri"/>
      <family val="2"/>
      <scheme val="minor"/>
    </font>
    <font>
      <sz val="12"/>
      <color theme="8" tint="-0.499984740745262"/>
      <name val="Calibri"/>
      <family val="2"/>
      <scheme val="minor"/>
    </font>
    <font>
      <sz val="12"/>
      <color theme="1"/>
      <name val="Calibri"/>
      <family val="2"/>
      <scheme val="minor"/>
    </font>
    <font>
      <b/>
      <sz val="11"/>
      <color theme="5"/>
      <name val="Calibri"/>
      <family val="2"/>
      <scheme val="minor"/>
    </font>
    <font>
      <sz val="10"/>
      <color rgb="FF020817"/>
      <name val="__Inter_e66fe9"/>
    </font>
    <font>
      <sz val="9.6"/>
      <color theme="1"/>
      <name val="Segoe UI"/>
      <family val="2"/>
    </font>
    <font>
      <sz val="10"/>
      <color rgb="FF020817"/>
      <name val="__Inter_e66fe9"/>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3" fillId="0" borderId="0" xfId="0" applyFont="1" applyAlignment="1">
      <alignment horizontal="left" vertical="center" indent="1"/>
    </xf>
    <xf numFmtId="0" fontId="4" fillId="0" borderId="0" xfId="0" applyFont="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vertical="center" wrapText="1"/>
    </xf>
    <xf numFmtId="0" fontId="0" fillId="0" borderId="0" xfId="0" applyAlignment="1">
      <alignment vertical="center"/>
    </xf>
    <xf numFmtId="0" fontId="5" fillId="0" borderId="0" xfId="0" applyFont="1"/>
    <xf numFmtId="0" fontId="0" fillId="0" borderId="0" xfId="0" pivotButton="1"/>
    <xf numFmtId="0" fontId="0" fillId="0" borderId="0" xfId="0" applyAlignment="1">
      <alignment horizontal="left"/>
    </xf>
    <xf numFmtId="0" fontId="6" fillId="0" borderId="0" xfId="0" applyFont="1"/>
    <xf numFmtId="0" fontId="0" fillId="0" borderId="1" xfId="0" applyBorder="1"/>
    <xf numFmtId="2" fontId="0" fillId="0" borderId="0" xfId="0" applyNumberFormat="1"/>
    <xf numFmtId="2" fontId="0" fillId="0" borderId="0" xfId="0" applyNumberFormat="1" applyAlignment="1">
      <alignment vertical="center" wrapText="1"/>
    </xf>
    <xf numFmtId="0" fontId="7" fillId="0" borderId="0" xfId="0" applyFont="1"/>
    <xf numFmtId="0" fontId="9" fillId="0" borderId="0" xfId="0" applyFont="1"/>
    <xf numFmtId="0" fontId="1" fillId="2" borderId="1" xfId="0" applyFont="1" applyFill="1" applyBorder="1"/>
    <xf numFmtId="0" fontId="8" fillId="3" borderId="1" xfId="0" applyFont="1" applyFill="1" applyBorder="1"/>
    <xf numFmtId="0" fontId="0" fillId="0" borderId="1" xfId="0" applyBorder="1" applyAlignment="1">
      <alignment vertical="center"/>
    </xf>
    <xf numFmtId="0" fontId="1" fillId="5" borderId="1" xfId="0" applyFont="1" applyFill="1" applyBorder="1"/>
    <xf numFmtId="10" fontId="1" fillId="0" borderId="0" xfId="0" applyNumberFormat="1" applyFont="1"/>
    <xf numFmtId="0" fontId="10" fillId="0" borderId="0" xfId="0" applyFont="1"/>
    <xf numFmtId="0" fontId="11" fillId="0" borderId="0" xfId="0" applyFont="1" applyAlignment="1">
      <alignment vertical="center"/>
    </xf>
    <xf numFmtId="0" fontId="10" fillId="0" borderId="0" xfId="0" applyFont="1" applyAlignment="1">
      <alignment vertical="center"/>
    </xf>
    <xf numFmtId="0" fontId="12" fillId="0" borderId="0" xfId="0" applyFont="1" applyAlignment="1">
      <alignment horizontal="left" vertical="center" indent="1"/>
    </xf>
    <xf numFmtId="0" fontId="0" fillId="4" borderId="0" xfId="0" applyFill="1" applyAlignment="1">
      <alignment horizontal="center"/>
    </xf>
    <xf numFmtId="0" fontId="1" fillId="0" borderId="1" xfId="0" applyFont="1" applyBorder="1"/>
    <xf numFmtId="0" fontId="0" fillId="0" borderId="1" xfId="0" applyBorder="1" applyAlignment="1">
      <alignment vertical="center" wrapText="1"/>
    </xf>
    <xf numFmtId="0" fontId="0" fillId="6" borderId="0" xfId="0" applyFill="1"/>
  </cellXfs>
  <cellStyles count="1">
    <cellStyle name="Normal" xfId="0" builtinId="0"/>
  </cellStyles>
  <dxfs count="116">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numFmt numFmtId="2" formatCode="0.0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[EDA_SOLUTION.xlsx]EDA_Ans_1!PivotTable12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Analyzing 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EDA_Ans_1!$V$21</c:f>
              <c:strCache>
                <c:ptCount val="1"/>
                <c:pt idx="0">
                  <c:v>Total</c:v>
                </c:pt>
              </c:strCache>
            </c:strRef>
          </c:tx>
          <c:spPr>
            <a:solidFill>
              <a:schemeClr val="accent1"/>
            </a:solidFill>
            <a:ln>
              <a:noFill/>
            </a:ln>
            <a:effectLst/>
            <a:sp3d/>
          </c:spPr>
          <c:invertIfNegative val="0"/>
          <c:cat>
            <c:strRef>
              <c:f>EDA_Ans_1!$U$22:$U$30</c:f>
              <c:strCache>
                <c:ptCount val="9"/>
                <c:pt idx="0">
                  <c:v>Beverages</c:v>
                </c:pt>
                <c:pt idx="1">
                  <c:v>Condiments</c:v>
                </c:pt>
                <c:pt idx="2">
                  <c:v>Confections</c:v>
                </c:pt>
                <c:pt idx="3">
                  <c:v>Dairy Products</c:v>
                </c:pt>
                <c:pt idx="4">
                  <c:v>Grains/Cereals</c:v>
                </c:pt>
                <c:pt idx="5">
                  <c:v>Meat/Poultry</c:v>
                </c:pt>
                <c:pt idx="6">
                  <c:v>Produce</c:v>
                </c:pt>
                <c:pt idx="7">
                  <c:v>Seafood</c:v>
                </c:pt>
                <c:pt idx="8">
                  <c:v>(blank)</c:v>
                </c:pt>
              </c:strCache>
            </c:strRef>
          </c:cat>
          <c:val>
            <c:numRef>
              <c:f>EDA_Ans_1!$V$22:$V$30</c:f>
              <c:numCache>
                <c:formatCode>General</c:formatCode>
                <c:ptCount val="9"/>
                <c:pt idx="0">
                  <c:v>404</c:v>
                </c:pt>
                <c:pt idx="1">
                  <c:v>216</c:v>
                </c:pt>
                <c:pt idx="2">
                  <c:v>334</c:v>
                </c:pt>
                <c:pt idx="3">
                  <c:v>366</c:v>
                </c:pt>
                <c:pt idx="4">
                  <c:v>196</c:v>
                </c:pt>
                <c:pt idx="5">
                  <c:v>173</c:v>
                </c:pt>
                <c:pt idx="6">
                  <c:v>136</c:v>
                </c:pt>
                <c:pt idx="7">
                  <c:v>330</c:v>
                </c:pt>
                <c:pt idx="8">
                  <c:v>0</c:v>
                </c:pt>
              </c:numCache>
            </c:numRef>
          </c:val>
          <c:extLst>
            <c:ext xmlns:c16="http://schemas.microsoft.com/office/drawing/2014/chart" uri="{C3380CC4-5D6E-409C-BE32-E72D297353CC}">
              <c16:uniqueId val="{00000000-81D1-4397-A564-6B6A3FC6DD34}"/>
            </c:ext>
          </c:extLst>
        </c:ser>
        <c:dLbls>
          <c:showLegendKey val="0"/>
          <c:showVal val="0"/>
          <c:showCatName val="0"/>
          <c:showSerName val="0"/>
          <c:showPercent val="0"/>
          <c:showBubbleSize val="0"/>
        </c:dLbls>
        <c:gapWidth val="150"/>
        <c:shape val="box"/>
        <c:axId val="1208886159"/>
        <c:axId val="1612685263"/>
        <c:axId val="0"/>
      </c:bar3DChart>
      <c:catAx>
        <c:axId val="120888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5263"/>
        <c:crosses val="autoZero"/>
        <c:auto val="1"/>
        <c:lblAlgn val="ctr"/>
        <c:lblOffset val="100"/>
        <c:noMultiLvlLbl val="0"/>
      </c:catAx>
      <c:valAx>
        <c:axId val="161268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8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CategoryName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EDA_Ans_4!$B$13:$B$20</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EDA_Ans_4!$C$13:$C$20</c:f>
              <c:numCache>
                <c:formatCode>General</c:formatCode>
                <c:ptCount val="8"/>
                <c:pt idx="0">
                  <c:v>286526.95</c:v>
                </c:pt>
                <c:pt idx="1">
                  <c:v>251330.5</c:v>
                </c:pt>
                <c:pt idx="2">
                  <c:v>178188.79999999999</c:v>
                </c:pt>
                <c:pt idx="3">
                  <c:v>177099.1</c:v>
                </c:pt>
                <c:pt idx="4">
                  <c:v>141623.09</c:v>
                </c:pt>
                <c:pt idx="5">
                  <c:v>113694.75</c:v>
                </c:pt>
                <c:pt idx="6">
                  <c:v>105268.6</c:v>
                </c:pt>
                <c:pt idx="7">
                  <c:v>100726.8</c:v>
                </c:pt>
              </c:numCache>
            </c:numRef>
          </c:val>
          <c:extLst>
            <c:ext xmlns:c16="http://schemas.microsoft.com/office/drawing/2014/chart" uri="{C3380CC4-5D6E-409C-BE32-E72D297353CC}">
              <c16:uniqueId val="{00000000-BA91-413A-B7E5-9837E5A9300B}"/>
            </c:ext>
          </c:extLst>
        </c:ser>
        <c:dLbls>
          <c:showLegendKey val="0"/>
          <c:showVal val="0"/>
          <c:showCatName val="0"/>
          <c:showSerName val="0"/>
          <c:showPercent val="0"/>
          <c:showBubbleSize val="0"/>
        </c:dLbls>
        <c:gapWidth val="219"/>
        <c:overlap val="-27"/>
        <c:axId val="1968891215"/>
        <c:axId val="258379808"/>
      </c:barChart>
      <c:catAx>
        <c:axId val="196889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379808"/>
        <c:crosses val="autoZero"/>
        <c:auto val="1"/>
        <c:lblAlgn val="ctr"/>
        <c:lblOffset val="100"/>
        <c:noMultiLvlLbl val="0"/>
      </c:catAx>
      <c:valAx>
        <c:axId val="2583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9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 Between Order Size and Demographics</a:t>
            </a:r>
          </a:p>
        </c:rich>
      </c:tx>
      <c:layout>
        <c:manualLayout>
          <c:xMode val="edge"/>
          <c:yMode val="edge"/>
          <c:x val="0.112779118690565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EDA_Ans_5!$L$23:$L$43</c:f>
              <c:numCache>
                <c:formatCode>General</c:formatCode>
                <c:ptCount val="21"/>
                <c:pt idx="0">
                  <c:v>8</c:v>
                </c:pt>
                <c:pt idx="1">
                  <c:v>57</c:v>
                </c:pt>
                <c:pt idx="2">
                  <c:v>20</c:v>
                </c:pt>
                <c:pt idx="3">
                  <c:v>91</c:v>
                </c:pt>
                <c:pt idx="4">
                  <c:v>45</c:v>
                </c:pt>
                <c:pt idx="5">
                  <c:v>24</c:v>
                </c:pt>
                <c:pt idx="6">
                  <c:v>31</c:v>
                </c:pt>
                <c:pt idx="7">
                  <c:v>85</c:v>
                </c:pt>
                <c:pt idx="8">
                  <c:v>170</c:v>
                </c:pt>
                <c:pt idx="9">
                  <c:v>31</c:v>
                </c:pt>
                <c:pt idx="10">
                  <c:v>20</c:v>
                </c:pt>
                <c:pt idx="11">
                  <c:v>43</c:v>
                </c:pt>
                <c:pt idx="12">
                  <c:v>6</c:v>
                </c:pt>
                <c:pt idx="13">
                  <c:v>4</c:v>
                </c:pt>
                <c:pt idx="14">
                  <c:v>24</c:v>
                </c:pt>
                <c:pt idx="15">
                  <c:v>20</c:v>
                </c:pt>
                <c:pt idx="16">
                  <c:v>42</c:v>
                </c:pt>
                <c:pt idx="17">
                  <c:v>19</c:v>
                </c:pt>
                <c:pt idx="18">
                  <c:v>65</c:v>
                </c:pt>
                <c:pt idx="19">
                  <c:v>144</c:v>
                </c:pt>
                <c:pt idx="20">
                  <c:v>51</c:v>
                </c:pt>
              </c:numCache>
            </c:numRef>
          </c:xVal>
          <c:yVal>
            <c:numRef>
              <c:f>EDA_Ans_5!$M$23:$M$43</c:f>
              <c:numCache>
                <c:formatCode>General</c:formatCode>
                <c:ptCount val="21"/>
                <c:pt idx="0">
                  <c:v>71</c:v>
                </c:pt>
                <c:pt idx="1">
                  <c:v>2510</c:v>
                </c:pt>
                <c:pt idx="2">
                  <c:v>617</c:v>
                </c:pt>
                <c:pt idx="3">
                  <c:v>2194</c:v>
                </c:pt>
                <c:pt idx="4">
                  <c:v>1420</c:v>
                </c:pt>
                <c:pt idx="5">
                  <c:v>656</c:v>
                </c:pt>
                <c:pt idx="6">
                  <c:v>599</c:v>
                </c:pt>
                <c:pt idx="7">
                  <c:v>1972</c:v>
                </c:pt>
                <c:pt idx="8">
                  <c:v>5359</c:v>
                </c:pt>
                <c:pt idx="9">
                  <c:v>1033</c:v>
                </c:pt>
                <c:pt idx="10">
                  <c:v>380</c:v>
                </c:pt>
                <c:pt idx="11">
                  <c:v>706</c:v>
                </c:pt>
                <c:pt idx="12">
                  <c:v>69</c:v>
                </c:pt>
                <c:pt idx="13">
                  <c:v>76</c:v>
                </c:pt>
                <c:pt idx="14">
                  <c:v>477</c:v>
                </c:pt>
                <c:pt idx="15">
                  <c:v>309</c:v>
                </c:pt>
                <c:pt idx="16">
                  <c:v>957</c:v>
                </c:pt>
                <c:pt idx="17">
                  <c:v>510</c:v>
                </c:pt>
                <c:pt idx="18">
                  <c:v>1401</c:v>
                </c:pt>
                <c:pt idx="19">
                  <c:v>4220</c:v>
                </c:pt>
                <c:pt idx="20">
                  <c:v>1532</c:v>
                </c:pt>
              </c:numCache>
            </c:numRef>
          </c:yVal>
          <c:smooth val="0"/>
          <c:extLst>
            <c:ext xmlns:c16="http://schemas.microsoft.com/office/drawing/2014/chart" uri="{C3380CC4-5D6E-409C-BE32-E72D297353CC}">
              <c16:uniqueId val="{00000000-9F20-4305-9A1E-9DCB9ACE93E2}"/>
            </c:ext>
          </c:extLst>
        </c:ser>
        <c:dLbls>
          <c:showLegendKey val="0"/>
          <c:showVal val="0"/>
          <c:showCatName val="0"/>
          <c:showSerName val="0"/>
          <c:showPercent val="0"/>
          <c:showBubbleSize val="0"/>
        </c:dLbls>
        <c:axId val="1965344047"/>
        <c:axId val="1366874863"/>
      </c:scatterChart>
      <c:valAx>
        <c:axId val="19653440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874863"/>
        <c:crosses val="autoZero"/>
        <c:crossBetween val="midCat"/>
      </c:valAx>
      <c:valAx>
        <c:axId val="136687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5344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 between Product Categories and Order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EDA_Ans_5!$O$23:$O$30</c:f>
              <c:numCache>
                <c:formatCode>General</c:formatCode>
                <c:ptCount val="8"/>
                <c:pt idx="0">
                  <c:v>178</c:v>
                </c:pt>
                <c:pt idx="1">
                  <c:v>101</c:v>
                </c:pt>
                <c:pt idx="2">
                  <c:v>160</c:v>
                </c:pt>
                <c:pt idx="3">
                  <c:v>162</c:v>
                </c:pt>
                <c:pt idx="4">
                  <c:v>98</c:v>
                </c:pt>
                <c:pt idx="5">
                  <c:v>91</c:v>
                </c:pt>
                <c:pt idx="6">
                  <c:v>68</c:v>
                </c:pt>
                <c:pt idx="7">
                  <c:v>142</c:v>
                </c:pt>
              </c:numCache>
            </c:numRef>
          </c:xVal>
          <c:yVal>
            <c:numRef>
              <c:f>EDA_Ans_5!$P$23:$P$30</c:f>
              <c:numCache>
                <c:formatCode>General</c:formatCode>
                <c:ptCount val="8"/>
                <c:pt idx="0">
                  <c:v>4571</c:v>
                </c:pt>
                <c:pt idx="1">
                  <c:v>3154</c:v>
                </c:pt>
                <c:pt idx="2">
                  <c:v>4216</c:v>
                </c:pt>
                <c:pt idx="3">
                  <c:v>5066</c:v>
                </c:pt>
                <c:pt idx="4">
                  <c:v>2484</c:v>
                </c:pt>
                <c:pt idx="5">
                  <c:v>2350</c:v>
                </c:pt>
                <c:pt idx="6">
                  <c:v>1551</c:v>
                </c:pt>
                <c:pt idx="7">
                  <c:v>3676</c:v>
                </c:pt>
              </c:numCache>
            </c:numRef>
          </c:yVal>
          <c:smooth val="0"/>
          <c:extLst>
            <c:ext xmlns:c16="http://schemas.microsoft.com/office/drawing/2014/chart" uri="{C3380CC4-5D6E-409C-BE32-E72D297353CC}">
              <c16:uniqueId val="{00000000-550B-4520-ABDB-BD3F0613743E}"/>
            </c:ext>
          </c:extLst>
        </c:ser>
        <c:dLbls>
          <c:showLegendKey val="0"/>
          <c:showVal val="0"/>
          <c:showCatName val="0"/>
          <c:showSerName val="0"/>
          <c:showPercent val="0"/>
          <c:showBubbleSize val="0"/>
        </c:dLbls>
        <c:axId val="1209988703"/>
        <c:axId val="2031486255"/>
      </c:scatterChart>
      <c:valAx>
        <c:axId val="12099887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1486255"/>
        <c:crosses val="autoZero"/>
        <c:crossBetween val="midCat"/>
      </c:valAx>
      <c:valAx>
        <c:axId val="2031486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988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OrderCount by ContactTitle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EDA_Ans_6!$B$11:$B$22</c:f>
              <c:strCache>
                <c:ptCount val="12"/>
                <c:pt idx="0">
                  <c:v>Sales Representative</c:v>
                </c:pt>
                <c:pt idx="1">
                  <c:v>Owner</c:v>
                </c:pt>
                <c:pt idx="2">
                  <c:v>Sales Manager</c:v>
                </c:pt>
                <c:pt idx="3">
                  <c:v>Accounting Manager</c:v>
                </c:pt>
                <c:pt idx="4">
                  <c:v>Marketing Manager</c:v>
                </c:pt>
                <c:pt idx="5">
                  <c:v>Sales Associate</c:v>
                </c:pt>
                <c:pt idx="6">
                  <c:v>Marketing Assistant</c:v>
                </c:pt>
                <c:pt idx="7">
                  <c:v>Sales Agent</c:v>
                </c:pt>
                <c:pt idx="8">
                  <c:v>Order Administrator</c:v>
                </c:pt>
                <c:pt idx="9">
                  <c:v>Assistant Sales Representative</c:v>
                </c:pt>
                <c:pt idx="10">
                  <c:v>Assistant Sales Agent</c:v>
                </c:pt>
                <c:pt idx="11">
                  <c:v>Owner/Marketing Assistant</c:v>
                </c:pt>
              </c:strCache>
            </c:strRef>
          </c:cat>
          <c:val>
            <c:numRef>
              <c:f>EDA_Ans_6!$C$11:$C$22</c:f>
              <c:numCache>
                <c:formatCode>General</c:formatCode>
                <c:ptCount val="12"/>
                <c:pt idx="0">
                  <c:v>160</c:v>
                </c:pt>
                <c:pt idx="1">
                  <c:v>134</c:v>
                </c:pt>
                <c:pt idx="2">
                  <c:v>128</c:v>
                </c:pt>
                <c:pt idx="3">
                  <c:v>116</c:v>
                </c:pt>
                <c:pt idx="4">
                  <c:v>82</c:v>
                </c:pt>
                <c:pt idx="5">
                  <c:v>65</c:v>
                </c:pt>
                <c:pt idx="6">
                  <c:v>44</c:v>
                </c:pt>
                <c:pt idx="7">
                  <c:v>36</c:v>
                </c:pt>
                <c:pt idx="8">
                  <c:v>24</c:v>
                </c:pt>
                <c:pt idx="9">
                  <c:v>18</c:v>
                </c:pt>
                <c:pt idx="10">
                  <c:v>16</c:v>
                </c:pt>
                <c:pt idx="11">
                  <c:v>7</c:v>
                </c:pt>
              </c:numCache>
            </c:numRef>
          </c:val>
          <c:extLst>
            <c:ext xmlns:c16="http://schemas.microsoft.com/office/drawing/2014/chart" uri="{C3380CC4-5D6E-409C-BE32-E72D297353CC}">
              <c16:uniqueId val="{00000000-7FA4-41A6-8544-D86357B565F8}"/>
            </c:ext>
          </c:extLst>
        </c:ser>
        <c:dLbls>
          <c:showLegendKey val="0"/>
          <c:showVal val="0"/>
          <c:showCatName val="0"/>
          <c:showSerName val="0"/>
          <c:showPercent val="0"/>
          <c:showBubbleSize val="0"/>
        </c:dLbls>
        <c:gapWidth val="182"/>
        <c:axId val="2027684815"/>
        <c:axId val="261881824"/>
      </c:barChart>
      <c:catAx>
        <c:axId val="202768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81824"/>
        <c:crosses val="autoZero"/>
        <c:auto val="1"/>
        <c:lblAlgn val="ctr"/>
        <c:lblOffset val="100"/>
        <c:noMultiLvlLbl val="0"/>
      </c:catAx>
      <c:valAx>
        <c:axId val="26188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68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EmployeeID vs NumOrders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EDA_Ans_7!$B$21:$B$29</c:f>
              <c:numCache>
                <c:formatCode>General</c:formatCode>
                <c:ptCount val="9"/>
                <c:pt idx="0">
                  <c:v>1</c:v>
                </c:pt>
                <c:pt idx="1">
                  <c:v>2</c:v>
                </c:pt>
                <c:pt idx="2">
                  <c:v>3</c:v>
                </c:pt>
                <c:pt idx="3">
                  <c:v>4</c:v>
                </c:pt>
                <c:pt idx="4">
                  <c:v>5</c:v>
                </c:pt>
                <c:pt idx="5">
                  <c:v>6</c:v>
                </c:pt>
                <c:pt idx="6">
                  <c:v>7</c:v>
                </c:pt>
                <c:pt idx="7">
                  <c:v>8</c:v>
                </c:pt>
                <c:pt idx="8">
                  <c:v>9</c:v>
                </c:pt>
              </c:numCache>
            </c:numRef>
          </c:val>
          <c:smooth val="0"/>
          <c:extLst>
            <c:ext xmlns:c16="http://schemas.microsoft.com/office/drawing/2014/chart" uri="{C3380CC4-5D6E-409C-BE32-E72D297353CC}">
              <c16:uniqueId val="{00000000-9937-413B-84F4-62BA4844F177}"/>
            </c:ext>
          </c:extLst>
        </c:ser>
        <c:ser>
          <c:idx val="1"/>
          <c:order val="1"/>
          <c:spPr>
            <a:ln w="28575" cap="rnd">
              <a:solidFill>
                <a:schemeClr val="accent2"/>
              </a:solidFill>
              <a:round/>
            </a:ln>
            <a:effectLst/>
          </c:spPr>
          <c:marker>
            <c:symbol val="none"/>
          </c:marker>
          <c:val>
            <c:numRef>
              <c:f>EDA_Ans_7!$C$21:$C$29</c:f>
              <c:numCache>
                <c:formatCode>General</c:formatCode>
                <c:ptCount val="9"/>
                <c:pt idx="0">
                  <c:v>123</c:v>
                </c:pt>
                <c:pt idx="1">
                  <c:v>96</c:v>
                </c:pt>
                <c:pt idx="2">
                  <c:v>127</c:v>
                </c:pt>
                <c:pt idx="3">
                  <c:v>156</c:v>
                </c:pt>
                <c:pt idx="4">
                  <c:v>42</c:v>
                </c:pt>
                <c:pt idx="5">
                  <c:v>67</c:v>
                </c:pt>
                <c:pt idx="6">
                  <c:v>72</c:v>
                </c:pt>
                <c:pt idx="7">
                  <c:v>104</c:v>
                </c:pt>
                <c:pt idx="8">
                  <c:v>43</c:v>
                </c:pt>
              </c:numCache>
            </c:numRef>
          </c:val>
          <c:smooth val="0"/>
          <c:extLst>
            <c:ext xmlns:c16="http://schemas.microsoft.com/office/drawing/2014/chart" uri="{C3380CC4-5D6E-409C-BE32-E72D297353CC}">
              <c16:uniqueId val="{00000001-9937-413B-84F4-62BA4844F177}"/>
            </c:ext>
          </c:extLst>
        </c:ser>
        <c:dLbls>
          <c:showLegendKey val="0"/>
          <c:showVal val="0"/>
          <c:showCatName val="0"/>
          <c:showSerName val="0"/>
          <c:showPercent val="0"/>
          <c:showBubbleSize val="0"/>
        </c:dLbls>
        <c:smooth val="0"/>
        <c:axId val="124536496"/>
        <c:axId val="261867936"/>
      </c:lineChart>
      <c:catAx>
        <c:axId val="124536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67936"/>
        <c:crosses val="autoZero"/>
        <c:auto val="1"/>
        <c:lblAlgn val="ctr"/>
        <c:lblOffset val="100"/>
        <c:noMultiLvlLbl val="0"/>
      </c:catAx>
      <c:valAx>
        <c:axId val="26186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EmployeeID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EDA_Ans_7!$L$21</c:f>
              <c:strCache>
                <c:ptCount val="1"/>
                <c:pt idx="0">
                  <c:v>EmployeeID</c:v>
                </c:pt>
              </c:strCache>
            </c:strRef>
          </c:tx>
          <c:spPr>
            <a:ln w="28575" cap="rnd">
              <a:solidFill>
                <a:schemeClr val="accent1"/>
              </a:solidFill>
              <a:round/>
            </a:ln>
            <a:effectLst/>
          </c:spPr>
          <c:marker>
            <c:symbol val="none"/>
          </c:marker>
          <c:val>
            <c:numRef>
              <c:f>EDA_Ans_7!$L$22:$L$30</c:f>
              <c:numCache>
                <c:formatCode>General</c:formatCode>
                <c:ptCount val="9"/>
                <c:pt idx="0">
                  <c:v>5</c:v>
                </c:pt>
                <c:pt idx="1">
                  <c:v>6</c:v>
                </c:pt>
                <c:pt idx="2">
                  <c:v>4</c:v>
                </c:pt>
                <c:pt idx="3">
                  <c:v>3</c:v>
                </c:pt>
                <c:pt idx="4">
                  <c:v>9</c:v>
                </c:pt>
                <c:pt idx="5">
                  <c:v>1</c:v>
                </c:pt>
                <c:pt idx="6">
                  <c:v>8</c:v>
                </c:pt>
                <c:pt idx="7">
                  <c:v>2</c:v>
                </c:pt>
                <c:pt idx="8">
                  <c:v>7</c:v>
                </c:pt>
              </c:numCache>
            </c:numRef>
          </c:val>
          <c:smooth val="0"/>
          <c:extLst>
            <c:ext xmlns:c16="http://schemas.microsoft.com/office/drawing/2014/chart" uri="{C3380CC4-5D6E-409C-BE32-E72D297353CC}">
              <c16:uniqueId val="{00000000-A61B-4007-8D45-CC5F3452D7E6}"/>
            </c:ext>
          </c:extLst>
        </c:ser>
        <c:ser>
          <c:idx val="1"/>
          <c:order val="1"/>
          <c:tx>
            <c:strRef>
              <c:f>EDA_Ans_7!$M$21</c:f>
              <c:strCache>
                <c:ptCount val="1"/>
                <c:pt idx="0">
                  <c:v>Sales</c:v>
                </c:pt>
              </c:strCache>
            </c:strRef>
          </c:tx>
          <c:spPr>
            <a:ln w="28575" cap="rnd">
              <a:solidFill>
                <a:schemeClr val="accent2"/>
              </a:solidFill>
              <a:round/>
            </a:ln>
            <a:effectLst/>
          </c:spPr>
          <c:marker>
            <c:symbol val="none"/>
          </c:marker>
          <c:val>
            <c:numRef>
              <c:f>EDA_Ans_7!$M$22:$M$30</c:f>
              <c:numCache>
                <c:formatCode>General</c:formatCode>
                <c:ptCount val="9"/>
                <c:pt idx="0">
                  <c:v>75567.75</c:v>
                </c:pt>
                <c:pt idx="1">
                  <c:v>78198.100000000006</c:v>
                </c:pt>
                <c:pt idx="2">
                  <c:v>250187.45</c:v>
                </c:pt>
                <c:pt idx="3">
                  <c:v>213051.3</c:v>
                </c:pt>
                <c:pt idx="4">
                  <c:v>82964</c:v>
                </c:pt>
                <c:pt idx="5">
                  <c:v>202143.71</c:v>
                </c:pt>
                <c:pt idx="6">
                  <c:v>133301.03</c:v>
                </c:pt>
                <c:pt idx="7">
                  <c:v>177749.26</c:v>
                </c:pt>
                <c:pt idx="8">
                  <c:v>141295.99</c:v>
                </c:pt>
              </c:numCache>
            </c:numRef>
          </c:val>
          <c:smooth val="0"/>
          <c:extLst>
            <c:ext xmlns:c16="http://schemas.microsoft.com/office/drawing/2014/chart" uri="{C3380CC4-5D6E-409C-BE32-E72D297353CC}">
              <c16:uniqueId val="{00000001-A61B-4007-8D45-CC5F3452D7E6}"/>
            </c:ext>
          </c:extLst>
        </c:ser>
        <c:dLbls>
          <c:showLegendKey val="0"/>
          <c:showVal val="0"/>
          <c:showCatName val="0"/>
          <c:showSerName val="0"/>
          <c:showPercent val="0"/>
          <c:showBubbleSize val="0"/>
        </c:dLbls>
        <c:smooth val="0"/>
        <c:axId val="119763696"/>
        <c:axId val="1335419871"/>
      </c:lineChart>
      <c:catAx>
        <c:axId val="119763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19871"/>
        <c:crosses val="autoZero"/>
        <c:auto val="1"/>
        <c:lblAlgn val="ctr"/>
        <c:lblOffset val="100"/>
        <c:noMultiLvlLbl val="0"/>
      </c:catAx>
      <c:valAx>
        <c:axId val="133541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EmployeeID by</a:t>
            </a:r>
            <a:r>
              <a:rPr lang="en-IN" baseline="0"/>
              <a:t> NumCustomers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EDA_Ans_7!$V$21</c:f>
              <c:strCache>
                <c:ptCount val="1"/>
                <c:pt idx="0">
                  <c:v>EmployeeID</c:v>
                </c:pt>
              </c:strCache>
            </c:strRef>
          </c:tx>
          <c:spPr>
            <a:ln w="28575" cap="rnd">
              <a:solidFill>
                <a:schemeClr val="accent1"/>
              </a:solidFill>
              <a:round/>
            </a:ln>
            <a:effectLst/>
          </c:spPr>
          <c:marker>
            <c:symbol val="none"/>
          </c:marker>
          <c:val>
            <c:numRef>
              <c:f>EDA_Ans_7!$V$22:$V$30</c:f>
              <c:numCache>
                <c:formatCode>General</c:formatCode>
                <c:ptCount val="9"/>
                <c:pt idx="0">
                  <c:v>1</c:v>
                </c:pt>
                <c:pt idx="1">
                  <c:v>2</c:v>
                </c:pt>
                <c:pt idx="2">
                  <c:v>3</c:v>
                </c:pt>
                <c:pt idx="3">
                  <c:v>4</c:v>
                </c:pt>
                <c:pt idx="4">
                  <c:v>5</c:v>
                </c:pt>
                <c:pt idx="5">
                  <c:v>6</c:v>
                </c:pt>
                <c:pt idx="6">
                  <c:v>7</c:v>
                </c:pt>
                <c:pt idx="7">
                  <c:v>8</c:v>
                </c:pt>
                <c:pt idx="8">
                  <c:v>9</c:v>
                </c:pt>
              </c:numCache>
            </c:numRef>
          </c:val>
          <c:smooth val="0"/>
          <c:extLst>
            <c:ext xmlns:c16="http://schemas.microsoft.com/office/drawing/2014/chart" uri="{C3380CC4-5D6E-409C-BE32-E72D297353CC}">
              <c16:uniqueId val="{00000000-16FB-4966-BB72-D24CCE165ECA}"/>
            </c:ext>
          </c:extLst>
        </c:ser>
        <c:ser>
          <c:idx val="1"/>
          <c:order val="1"/>
          <c:tx>
            <c:strRef>
              <c:f>EDA_Ans_7!$W$21</c:f>
              <c:strCache>
                <c:ptCount val="1"/>
                <c:pt idx="0">
                  <c:v>NumCustomers</c:v>
                </c:pt>
              </c:strCache>
            </c:strRef>
          </c:tx>
          <c:spPr>
            <a:ln w="28575" cap="rnd">
              <a:solidFill>
                <a:schemeClr val="accent2"/>
              </a:solidFill>
              <a:round/>
            </a:ln>
            <a:effectLst/>
          </c:spPr>
          <c:marker>
            <c:symbol val="none"/>
          </c:marker>
          <c:val>
            <c:numRef>
              <c:f>EDA_Ans_7!$W$22:$W$30</c:f>
              <c:numCache>
                <c:formatCode>General</c:formatCode>
                <c:ptCount val="9"/>
                <c:pt idx="0">
                  <c:v>65</c:v>
                </c:pt>
                <c:pt idx="1">
                  <c:v>59</c:v>
                </c:pt>
                <c:pt idx="2">
                  <c:v>63</c:v>
                </c:pt>
                <c:pt idx="3">
                  <c:v>75</c:v>
                </c:pt>
                <c:pt idx="4">
                  <c:v>29</c:v>
                </c:pt>
                <c:pt idx="5">
                  <c:v>43</c:v>
                </c:pt>
                <c:pt idx="6">
                  <c:v>45</c:v>
                </c:pt>
                <c:pt idx="7">
                  <c:v>56</c:v>
                </c:pt>
                <c:pt idx="8">
                  <c:v>29</c:v>
                </c:pt>
              </c:numCache>
            </c:numRef>
          </c:val>
          <c:smooth val="0"/>
          <c:extLst>
            <c:ext xmlns:c16="http://schemas.microsoft.com/office/drawing/2014/chart" uri="{C3380CC4-5D6E-409C-BE32-E72D297353CC}">
              <c16:uniqueId val="{00000001-16FB-4966-BB72-D24CCE165ECA}"/>
            </c:ext>
          </c:extLst>
        </c:ser>
        <c:dLbls>
          <c:showLegendKey val="0"/>
          <c:showVal val="0"/>
          <c:showCatName val="0"/>
          <c:showSerName val="0"/>
          <c:showPercent val="0"/>
          <c:showBubbleSize val="0"/>
        </c:dLbls>
        <c:smooth val="0"/>
        <c:axId val="122108400"/>
        <c:axId val="261869920"/>
      </c:lineChart>
      <c:catAx>
        <c:axId val="122108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69920"/>
        <c:crosses val="autoZero"/>
        <c:auto val="1"/>
        <c:lblAlgn val="ctr"/>
        <c:lblOffset val="100"/>
        <c:noMultiLvlLbl val="0"/>
      </c:catAx>
      <c:valAx>
        <c:axId val="2618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EmployeeID vs NumProducts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EDA_Ans_7!$AG$21</c:f>
              <c:strCache>
                <c:ptCount val="1"/>
                <c:pt idx="0">
                  <c:v>EmployeeID</c:v>
                </c:pt>
              </c:strCache>
            </c:strRef>
          </c:tx>
          <c:spPr>
            <a:ln w="28575" cap="rnd">
              <a:solidFill>
                <a:schemeClr val="accent1"/>
              </a:solidFill>
              <a:round/>
            </a:ln>
            <a:effectLst/>
          </c:spPr>
          <c:marker>
            <c:symbol val="none"/>
          </c:marker>
          <c:val>
            <c:numRef>
              <c:f>EDA_Ans_7!$AG$22:$AG$30</c:f>
              <c:numCache>
                <c:formatCode>General</c:formatCode>
                <c:ptCount val="9"/>
                <c:pt idx="0">
                  <c:v>1</c:v>
                </c:pt>
                <c:pt idx="1">
                  <c:v>2</c:v>
                </c:pt>
                <c:pt idx="2">
                  <c:v>3</c:v>
                </c:pt>
                <c:pt idx="3">
                  <c:v>4</c:v>
                </c:pt>
                <c:pt idx="4">
                  <c:v>5</c:v>
                </c:pt>
                <c:pt idx="5">
                  <c:v>6</c:v>
                </c:pt>
                <c:pt idx="6">
                  <c:v>7</c:v>
                </c:pt>
                <c:pt idx="7">
                  <c:v>8</c:v>
                </c:pt>
                <c:pt idx="8">
                  <c:v>9</c:v>
                </c:pt>
              </c:numCache>
            </c:numRef>
          </c:val>
          <c:smooth val="0"/>
          <c:extLst>
            <c:ext xmlns:c16="http://schemas.microsoft.com/office/drawing/2014/chart" uri="{C3380CC4-5D6E-409C-BE32-E72D297353CC}">
              <c16:uniqueId val="{00000000-0E12-4C8D-A2B2-DBF20123A1AA}"/>
            </c:ext>
          </c:extLst>
        </c:ser>
        <c:ser>
          <c:idx val="1"/>
          <c:order val="1"/>
          <c:tx>
            <c:strRef>
              <c:f>EDA_Ans_7!$AH$21</c:f>
              <c:strCache>
                <c:ptCount val="1"/>
                <c:pt idx="0">
                  <c:v>NumProducts</c:v>
                </c:pt>
              </c:strCache>
            </c:strRef>
          </c:tx>
          <c:spPr>
            <a:ln w="28575" cap="rnd">
              <a:solidFill>
                <a:schemeClr val="accent2"/>
              </a:solidFill>
              <a:round/>
            </a:ln>
            <a:effectLst/>
          </c:spPr>
          <c:marker>
            <c:symbol val="none"/>
          </c:marker>
          <c:val>
            <c:numRef>
              <c:f>EDA_Ans_7!$AH$22:$AH$30</c:f>
              <c:numCache>
                <c:formatCode>General</c:formatCode>
                <c:ptCount val="9"/>
                <c:pt idx="0">
                  <c:v>72</c:v>
                </c:pt>
                <c:pt idx="1">
                  <c:v>68</c:v>
                </c:pt>
                <c:pt idx="2">
                  <c:v>74</c:v>
                </c:pt>
                <c:pt idx="3">
                  <c:v>75</c:v>
                </c:pt>
                <c:pt idx="4">
                  <c:v>52</c:v>
                </c:pt>
                <c:pt idx="5">
                  <c:v>57</c:v>
                </c:pt>
                <c:pt idx="6">
                  <c:v>67</c:v>
                </c:pt>
                <c:pt idx="7">
                  <c:v>70</c:v>
                </c:pt>
                <c:pt idx="8">
                  <c:v>53</c:v>
                </c:pt>
              </c:numCache>
            </c:numRef>
          </c:val>
          <c:smooth val="0"/>
          <c:extLst>
            <c:ext xmlns:c16="http://schemas.microsoft.com/office/drawing/2014/chart" uri="{C3380CC4-5D6E-409C-BE32-E72D297353CC}">
              <c16:uniqueId val="{00000001-0E12-4C8D-A2B2-DBF20123A1AA}"/>
            </c:ext>
          </c:extLst>
        </c:ser>
        <c:dLbls>
          <c:showLegendKey val="0"/>
          <c:showVal val="0"/>
          <c:showCatName val="0"/>
          <c:showSerName val="0"/>
          <c:showPercent val="0"/>
          <c:showBubbleSize val="0"/>
        </c:dLbls>
        <c:smooth val="0"/>
        <c:axId val="1843677423"/>
        <c:axId val="1462946879"/>
      </c:lineChart>
      <c:catAx>
        <c:axId val="1843677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46879"/>
        <c:crosses val="autoZero"/>
        <c:auto val="1"/>
        <c:lblAlgn val="ctr"/>
        <c:lblOffset val="100"/>
        <c:noMultiLvlLbl val="0"/>
      </c:catAx>
      <c:valAx>
        <c:axId val="146294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7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turnover by departments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EDA_Ans_8!$B$17:$B$20</c:f>
              <c:strCache>
                <c:ptCount val="4"/>
                <c:pt idx="0">
                  <c:v>Sales Representative</c:v>
                </c:pt>
                <c:pt idx="1">
                  <c:v>Vice President, Sales</c:v>
                </c:pt>
                <c:pt idx="2">
                  <c:v>Sales Manager</c:v>
                </c:pt>
                <c:pt idx="3">
                  <c:v>Inside Sales Coordinator</c:v>
                </c:pt>
              </c:strCache>
            </c:strRef>
          </c:cat>
          <c:val>
            <c:numRef>
              <c:f>EDA_Ans_8!$C$17:$C$20</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0-26BE-4229-A5C1-02483CA1CBF5}"/>
            </c:ext>
          </c:extLst>
        </c:ser>
        <c:ser>
          <c:idx val="1"/>
          <c:order val="1"/>
          <c:spPr>
            <a:solidFill>
              <a:schemeClr val="accent2"/>
            </a:solidFill>
            <a:ln>
              <a:noFill/>
            </a:ln>
            <a:effectLst/>
          </c:spPr>
          <c:invertIfNegative val="0"/>
          <c:cat>
            <c:strRef>
              <c:f>EDA_Ans_8!$B$17:$B$20</c:f>
              <c:strCache>
                <c:ptCount val="4"/>
                <c:pt idx="0">
                  <c:v>Sales Representative</c:v>
                </c:pt>
                <c:pt idx="1">
                  <c:v>Vice President, Sales</c:v>
                </c:pt>
                <c:pt idx="2">
                  <c:v>Sales Manager</c:v>
                </c:pt>
                <c:pt idx="3">
                  <c:v>Inside Sales Coordinator</c:v>
                </c:pt>
              </c:strCache>
            </c:strRef>
          </c:cat>
          <c:val>
            <c:numRef>
              <c:f>EDA_Ans_8!$D$17:$D$20</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1-26BE-4229-A5C1-02483CA1CBF5}"/>
            </c:ext>
          </c:extLst>
        </c:ser>
        <c:ser>
          <c:idx val="2"/>
          <c:order val="2"/>
          <c:spPr>
            <a:solidFill>
              <a:schemeClr val="accent3"/>
            </a:solidFill>
            <a:ln>
              <a:noFill/>
            </a:ln>
            <a:effectLst/>
          </c:spPr>
          <c:invertIfNegative val="0"/>
          <c:cat>
            <c:strRef>
              <c:f>EDA_Ans_8!$B$17:$B$20</c:f>
              <c:strCache>
                <c:ptCount val="4"/>
                <c:pt idx="0">
                  <c:v>Sales Representative</c:v>
                </c:pt>
                <c:pt idx="1">
                  <c:v>Vice President, Sales</c:v>
                </c:pt>
                <c:pt idx="2">
                  <c:v>Sales Manager</c:v>
                </c:pt>
                <c:pt idx="3">
                  <c:v>Inside Sales Coordinator</c:v>
                </c:pt>
              </c:strCache>
            </c:strRef>
          </c:cat>
          <c:val>
            <c:numRef>
              <c:f>EDA_Ans_8!$E$17:$E$20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26BE-4229-A5C1-02483CA1CBF5}"/>
            </c:ext>
          </c:extLst>
        </c:ser>
        <c:dLbls>
          <c:showLegendKey val="0"/>
          <c:showVal val="0"/>
          <c:showCatName val="0"/>
          <c:showSerName val="0"/>
          <c:showPercent val="0"/>
          <c:showBubbleSize val="0"/>
        </c:dLbls>
        <c:gapWidth val="182"/>
        <c:axId val="1832432735"/>
        <c:axId val="1366870895"/>
      </c:barChart>
      <c:catAx>
        <c:axId val="183243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70895"/>
        <c:crosses val="autoZero"/>
        <c:auto val="1"/>
        <c:lblAlgn val="ctr"/>
        <c:lblOffset val="100"/>
        <c:noMultiLvlLbl val="0"/>
      </c:catAx>
      <c:valAx>
        <c:axId val="136687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3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[EDA_SOLUTION.xlsx]EDA_Ans_9!PivotTable30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6482939632541E-2"/>
          <c:y val="0.13786818314377369"/>
          <c:w val="0.63183048993875768"/>
          <c:h val="0.56105861767279086"/>
        </c:manualLayout>
      </c:layout>
      <c:barChart>
        <c:barDir val="col"/>
        <c:grouping val="stacked"/>
        <c:varyColors val="0"/>
        <c:ser>
          <c:idx val="0"/>
          <c:order val="0"/>
          <c:tx>
            <c:strRef>
              <c:f>EDA_Ans_9!$L$19</c:f>
              <c:strCache>
                <c:ptCount val="1"/>
                <c:pt idx="0">
                  <c:v>Sum of BA_Count</c:v>
                </c:pt>
              </c:strCache>
            </c:strRef>
          </c:tx>
          <c:spPr>
            <a:solidFill>
              <a:schemeClr val="accent1"/>
            </a:solidFill>
            <a:ln>
              <a:noFill/>
            </a:ln>
            <a:effectLst/>
          </c:spPr>
          <c:invertIfNegative val="0"/>
          <c:cat>
            <c:strRef>
              <c:f>EDA_Ans_9!$K$20:$K$29</c:f>
              <c:strCache>
                <c:ptCount val="9"/>
                <c:pt idx="0">
                  <c:v>Andrew</c:v>
                </c:pt>
                <c:pt idx="1">
                  <c:v>Anne</c:v>
                </c:pt>
                <c:pt idx="2">
                  <c:v>Janet</c:v>
                </c:pt>
                <c:pt idx="3">
                  <c:v>Laura</c:v>
                </c:pt>
                <c:pt idx="4">
                  <c:v>Margaret</c:v>
                </c:pt>
                <c:pt idx="5">
                  <c:v>Michael</c:v>
                </c:pt>
                <c:pt idx="6">
                  <c:v>Nancy</c:v>
                </c:pt>
                <c:pt idx="7">
                  <c:v>Robert</c:v>
                </c:pt>
                <c:pt idx="8">
                  <c:v>Steven</c:v>
                </c:pt>
              </c:strCache>
            </c:strRef>
          </c:cat>
          <c:val>
            <c:numRef>
              <c:f>EDA_Ans_9!$L$20:$L$29</c:f>
              <c:numCache>
                <c:formatCode>General</c:formatCode>
                <c:ptCount val="9"/>
                <c:pt idx="0">
                  <c:v>0</c:v>
                </c:pt>
                <c:pt idx="1">
                  <c:v>1</c:v>
                </c:pt>
                <c:pt idx="2">
                  <c:v>0</c:v>
                </c:pt>
                <c:pt idx="3">
                  <c:v>1</c:v>
                </c:pt>
                <c:pt idx="4">
                  <c:v>1</c:v>
                </c:pt>
                <c:pt idx="5">
                  <c:v>1</c:v>
                </c:pt>
                <c:pt idx="6">
                  <c:v>1</c:v>
                </c:pt>
                <c:pt idx="7">
                  <c:v>0</c:v>
                </c:pt>
                <c:pt idx="8">
                  <c:v>0</c:v>
                </c:pt>
              </c:numCache>
            </c:numRef>
          </c:val>
          <c:extLst>
            <c:ext xmlns:c16="http://schemas.microsoft.com/office/drawing/2014/chart" uri="{C3380CC4-5D6E-409C-BE32-E72D297353CC}">
              <c16:uniqueId val="{00000000-8339-45FF-999B-4A869402EB84}"/>
            </c:ext>
          </c:extLst>
        </c:ser>
        <c:ser>
          <c:idx val="1"/>
          <c:order val="1"/>
          <c:tx>
            <c:strRef>
              <c:f>EDA_Ans_9!$M$19</c:f>
              <c:strCache>
                <c:ptCount val="1"/>
                <c:pt idx="0">
                  <c:v>Sum of BSC_Count</c:v>
                </c:pt>
              </c:strCache>
            </c:strRef>
          </c:tx>
          <c:spPr>
            <a:solidFill>
              <a:schemeClr val="accent2"/>
            </a:solidFill>
            <a:ln>
              <a:noFill/>
            </a:ln>
            <a:effectLst/>
          </c:spPr>
          <c:invertIfNegative val="0"/>
          <c:cat>
            <c:strRef>
              <c:f>EDA_Ans_9!$K$20:$K$29</c:f>
              <c:strCache>
                <c:ptCount val="9"/>
                <c:pt idx="0">
                  <c:v>Andrew</c:v>
                </c:pt>
                <c:pt idx="1">
                  <c:v>Anne</c:v>
                </c:pt>
                <c:pt idx="2">
                  <c:v>Janet</c:v>
                </c:pt>
                <c:pt idx="3">
                  <c:v>Laura</c:v>
                </c:pt>
                <c:pt idx="4">
                  <c:v>Margaret</c:v>
                </c:pt>
                <c:pt idx="5">
                  <c:v>Michael</c:v>
                </c:pt>
                <c:pt idx="6">
                  <c:v>Nancy</c:v>
                </c:pt>
                <c:pt idx="7">
                  <c:v>Robert</c:v>
                </c:pt>
                <c:pt idx="8">
                  <c:v>Steven</c:v>
                </c:pt>
              </c:strCache>
            </c:strRef>
          </c:cat>
          <c:val>
            <c:numRef>
              <c:f>EDA_Ans_9!$M$20:$M$29</c:f>
              <c:numCache>
                <c:formatCode>General</c:formatCode>
                <c:ptCount val="9"/>
                <c:pt idx="0">
                  <c:v>0</c:v>
                </c:pt>
                <c:pt idx="1">
                  <c:v>0</c:v>
                </c:pt>
                <c:pt idx="2">
                  <c:v>0</c:v>
                </c:pt>
                <c:pt idx="3">
                  <c:v>0</c:v>
                </c:pt>
                <c:pt idx="4">
                  <c:v>0</c:v>
                </c:pt>
                <c:pt idx="5">
                  <c:v>0</c:v>
                </c:pt>
                <c:pt idx="6">
                  <c:v>0</c:v>
                </c:pt>
                <c:pt idx="7">
                  <c:v>0</c:v>
                </c:pt>
                <c:pt idx="8">
                  <c:v>1</c:v>
                </c:pt>
              </c:numCache>
            </c:numRef>
          </c:val>
          <c:extLst>
            <c:ext xmlns:c16="http://schemas.microsoft.com/office/drawing/2014/chart" uri="{C3380CC4-5D6E-409C-BE32-E72D297353CC}">
              <c16:uniqueId val="{00000001-8339-45FF-999B-4A869402EB84}"/>
            </c:ext>
          </c:extLst>
        </c:ser>
        <c:ser>
          <c:idx val="2"/>
          <c:order val="2"/>
          <c:tx>
            <c:strRef>
              <c:f>EDA_Ans_9!$N$19</c:f>
              <c:strCache>
                <c:ptCount val="1"/>
                <c:pt idx="0">
                  <c:v>Sum of MA_Count</c:v>
                </c:pt>
              </c:strCache>
            </c:strRef>
          </c:tx>
          <c:spPr>
            <a:solidFill>
              <a:schemeClr val="accent3"/>
            </a:solidFill>
            <a:ln>
              <a:noFill/>
            </a:ln>
            <a:effectLst/>
          </c:spPr>
          <c:invertIfNegative val="0"/>
          <c:cat>
            <c:strRef>
              <c:f>EDA_Ans_9!$K$20:$K$29</c:f>
              <c:strCache>
                <c:ptCount val="9"/>
                <c:pt idx="0">
                  <c:v>Andrew</c:v>
                </c:pt>
                <c:pt idx="1">
                  <c:v>Anne</c:v>
                </c:pt>
                <c:pt idx="2">
                  <c:v>Janet</c:v>
                </c:pt>
                <c:pt idx="3">
                  <c:v>Laura</c:v>
                </c:pt>
                <c:pt idx="4">
                  <c:v>Margaret</c:v>
                </c:pt>
                <c:pt idx="5">
                  <c:v>Michael</c:v>
                </c:pt>
                <c:pt idx="6">
                  <c:v>Nancy</c:v>
                </c:pt>
                <c:pt idx="7">
                  <c:v>Robert</c:v>
                </c:pt>
                <c:pt idx="8">
                  <c:v>Steven</c:v>
                </c:pt>
              </c:strCache>
            </c:strRef>
          </c:cat>
          <c:val>
            <c:numRef>
              <c:f>EDA_Ans_9!$N$20:$N$29</c:f>
              <c:numCache>
                <c:formatCode>General</c:formatCode>
                <c:ptCount val="9"/>
                <c:pt idx="0">
                  <c:v>1</c:v>
                </c:pt>
                <c:pt idx="1">
                  <c:v>1</c:v>
                </c:pt>
                <c:pt idx="2">
                  <c:v>1</c:v>
                </c:pt>
                <c:pt idx="3">
                  <c:v>0</c:v>
                </c:pt>
                <c:pt idx="4">
                  <c:v>1</c:v>
                </c:pt>
                <c:pt idx="5">
                  <c:v>1</c:v>
                </c:pt>
                <c:pt idx="6">
                  <c:v>1</c:v>
                </c:pt>
                <c:pt idx="7">
                  <c:v>1</c:v>
                </c:pt>
                <c:pt idx="8">
                  <c:v>1</c:v>
                </c:pt>
              </c:numCache>
            </c:numRef>
          </c:val>
          <c:extLst>
            <c:ext xmlns:c16="http://schemas.microsoft.com/office/drawing/2014/chart" uri="{C3380CC4-5D6E-409C-BE32-E72D297353CC}">
              <c16:uniqueId val="{00000002-8339-45FF-999B-4A869402EB84}"/>
            </c:ext>
          </c:extLst>
        </c:ser>
        <c:ser>
          <c:idx val="3"/>
          <c:order val="3"/>
          <c:tx>
            <c:strRef>
              <c:f>EDA_Ans_9!$O$19</c:f>
              <c:strCache>
                <c:ptCount val="1"/>
                <c:pt idx="0">
                  <c:v>Sum of PhD_Count</c:v>
                </c:pt>
              </c:strCache>
            </c:strRef>
          </c:tx>
          <c:spPr>
            <a:solidFill>
              <a:schemeClr val="accent4"/>
            </a:solidFill>
            <a:ln>
              <a:noFill/>
            </a:ln>
            <a:effectLst/>
          </c:spPr>
          <c:invertIfNegative val="0"/>
          <c:cat>
            <c:strRef>
              <c:f>EDA_Ans_9!$K$20:$K$29</c:f>
              <c:strCache>
                <c:ptCount val="9"/>
                <c:pt idx="0">
                  <c:v>Andrew</c:v>
                </c:pt>
                <c:pt idx="1">
                  <c:v>Anne</c:v>
                </c:pt>
                <c:pt idx="2">
                  <c:v>Janet</c:v>
                </c:pt>
                <c:pt idx="3">
                  <c:v>Laura</c:v>
                </c:pt>
                <c:pt idx="4">
                  <c:v>Margaret</c:v>
                </c:pt>
                <c:pt idx="5">
                  <c:v>Michael</c:v>
                </c:pt>
                <c:pt idx="6">
                  <c:v>Nancy</c:v>
                </c:pt>
                <c:pt idx="7">
                  <c:v>Robert</c:v>
                </c:pt>
                <c:pt idx="8">
                  <c:v>Steven</c:v>
                </c:pt>
              </c:strCache>
            </c:strRef>
          </c:cat>
          <c:val>
            <c:numRef>
              <c:f>EDA_Ans_9!$O$20:$O$29</c:f>
              <c:numCache>
                <c:formatCode>General</c:formatCode>
                <c:ptCount val="9"/>
                <c:pt idx="0">
                  <c:v>1</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8339-45FF-999B-4A869402EB84}"/>
            </c:ext>
          </c:extLst>
        </c:ser>
        <c:ser>
          <c:idx val="4"/>
          <c:order val="4"/>
          <c:tx>
            <c:strRef>
              <c:f>EDA_Ans_9!$P$19</c:f>
              <c:strCache>
                <c:ptCount val="1"/>
                <c:pt idx="0">
                  <c:v>Sum of MBA_Count</c:v>
                </c:pt>
              </c:strCache>
            </c:strRef>
          </c:tx>
          <c:spPr>
            <a:solidFill>
              <a:schemeClr val="accent5"/>
            </a:solidFill>
            <a:ln>
              <a:noFill/>
            </a:ln>
            <a:effectLst/>
          </c:spPr>
          <c:invertIfNegative val="0"/>
          <c:cat>
            <c:strRef>
              <c:f>EDA_Ans_9!$K$20:$K$29</c:f>
              <c:strCache>
                <c:ptCount val="9"/>
                <c:pt idx="0">
                  <c:v>Andrew</c:v>
                </c:pt>
                <c:pt idx="1">
                  <c:v>Anne</c:v>
                </c:pt>
                <c:pt idx="2">
                  <c:v>Janet</c:v>
                </c:pt>
                <c:pt idx="3">
                  <c:v>Laura</c:v>
                </c:pt>
                <c:pt idx="4">
                  <c:v>Margaret</c:v>
                </c:pt>
                <c:pt idx="5">
                  <c:v>Michael</c:v>
                </c:pt>
                <c:pt idx="6">
                  <c:v>Nancy</c:v>
                </c:pt>
                <c:pt idx="7">
                  <c:v>Robert</c:v>
                </c:pt>
                <c:pt idx="8">
                  <c:v>Steven</c:v>
                </c:pt>
              </c:strCache>
            </c:strRef>
          </c:cat>
          <c:val>
            <c:numRef>
              <c:f>EDA_Ans_9!$P$20:$P$29</c:f>
              <c:numCache>
                <c:formatCode>General</c:formatCode>
                <c:ptCount val="9"/>
                <c:pt idx="0">
                  <c:v>0</c:v>
                </c:pt>
                <c:pt idx="1">
                  <c:v>0</c:v>
                </c:pt>
                <c:pt idx="2">
                  <c:v>0</c:v>
                </c:pt>
                <c:pt idx="3">
                  <c:v>0</c:v>
                </c:pt>
                <c:pt idx="4">
                  <c:v>0</c:v>
                </c:pt>
                <c:pt idx="5">
                  <c:v>1</c:v>
                </c:pt>
                <c:pt idx="6">
                  <c:v>0</c:v>
                </c:pt>
                <c:pt idx="7">
                  <c:v>0</c:v>
                </c:pt>
                <c:pt idx="8">
                  <c:v>0</c:v>
                </c:pt>
              </c:numCache>
            </c:numRef>
          </c:val>
          <c:extLst>
            <c:ext xmlns:c16="http://schemas.microsoft.com/office/drawing/2014/chart" uri="{C3380CC4-5D6E-409C-BE32-E72D297353CC}">
              <c16:uniqueId val="{00000004-8339-45FF-999B-4A869402EB84}"/>
            </c:ext>
          </c:extLst>
        </c:ser>
        <c:dLbls>
          <c:showLegendKey val="0"/>
          <c:showVal val="0"/>
          <c:showCatName val="0"/>
          <c:showSerName val="0"/>
          <c:showPercent val="0"/>
          <c:showBubbleSize val="0"/>
        </c:dLbls>
        <c:gapWidth val="150"/>
        <c:overlap val="100"/>
        <c:axId val="1213298463"/>
        <c:axId val="2032757759"/>
      </c:barChart>
      <c:catAx>
        <c:axId val="121329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57759"/>
        <c:crosses val="autoZero"/>
        <c:auto val="1"/>
        <c:lblAlgn val="ctr"/>
        <c:lblOffset val="100"/>
        <c:noMultiLvlLbl val="0"/>
      </c:catAx>
      <c:valAx>
        <c:axId val="203275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9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[EDA_SOLUTION.xlsx]EDA_Ans_1!PivotTable15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Assessing Employee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EDA_Ans_1!$AV$20</c:f>
              <c:strCache>
                <c:ptCount val="1"/>
                <c:pt idx="0">
                  <c:v>Total</c:v>
                </c:pt>
              </c:strCache>
            </c:strRef>
          </c:tx>
          <c:spPr>
            <a:solidFill>
              <a:schemeClr val="accent1"/>
            </a:solidFill>
            <a:ln>
              <a:noFill/>
            </a:ln>
            <a:effectLst/>
          </c:spPr>
          <c:invertIfNegative val="0"/>
          <c:cat>
            <c:strRef>
              <c:f>EDA_Ans_1!$AU$21:$AU$30</c:f>
              <c:strCache>
                <c:ptCount val="10"/>
                <c:pt idx="1">
                  <c:v>AndrewFuller</c:v>
                </c:pt>
                <c:pt idx="2">
                  <c:v>AnneDodsworth</c:v>
                </c:pt>
                <c:pt idx="3">
                  <c:v>JanetLeverling</c:v>
                </c:pt>
                <c:pt idx="4">
                  <c:v>LauraCallahan</c:v>
                </c:pt>
                <c:pt idx="5">
                  <c:v>MargaretPeacock</c:v>
                </c:pt>
                <c:pt idx="6">
                  <c:v>MichaelSuyama</c:v>
                </c:pt>
                <c:pt idx="7">
                  <c:v>NancyDavolio</c:v>
                </c:pt>
                <c:pt idx="8">
                  <c:v>RobertKing</c:v>
                </c:pt>
                <c:pt idx="9">
                  <c:v>StevenBuchanan</c:v>
                </c:pt>
              </c:strCache>
            </c:strRef>
          </c:cat>
          <c:val>
            <c:numRef>
              <c:f>EDA_Ans_1!$AV$21:$AV$30</c:f>
              <c:numCache>
                <c:formatCode>General</c:formatCode>
                <c:ptCount val="10"/>
                <c:pt idx="0">
                  <c:v>0</c:v>
                </c:pt>
                <c:pt idx="1">
                  <c:v>96</c:v>
                </c:pt>
                <c:pt idx="2">
                  <c:v>43</c:v>
                </c:pt>
                <c:pt idx="3">
                  <c:v>127</c:v>
                </c:pt>
                <c:pt idx="4">
                  <c:v>104</c:v>
                </c:pt>
                <c:pt idx="5">
                  <c:v>156</c:v>
                </c:pt>
                <c:pt idx="6">
                  <c:v>67</c:v>
                </c:pt>
                <c:pt idx="7">
                  <c:v>123</c:v>
                </c:pt>
                <c:pt idx="8">
                  <c:v>72</c:v>
                </c:pt>
                <c:pt idx="9">
                  <c:v>42</c:v>
                </c:pt>
              </c:numCache>
            </c:numRef>
          </c:val>
          <c:extLst>
            <c:ext xmlns:c16="http://schemas.microsoft.com/office/drawing/2014/chart" uri="{C3380CC4-5D6E-409C-BE32-E72D297353CC}">
              <c16:uniqueId val="{00000000-65AD-480F-BC07-E66BD3AC1CF9}"/>
            </c:ext>
          </c:extLst>
        </c:ser>
        <c:dLbls>
          <c:showLegendKey val="0"/>
          <c:showVal val="0"/>
          <c:showCatName val="0"/>
          <c:showSerName val="0"/>
          <c:showPercent val="0"/>
          <c:showBubbleSize val="0"/>
        </c:dLbls>
        <c:gapWidth val="182"/>
        <c:axId val="2029468959"/>
        <c:axId val="1213331823"/>
      </c:barChart>
      <c:catAx>
        <c:axId val="202946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31823"/>
        <c:crosses val="autoZero"/>
        <c:auto val="1"/>
        <c:lblAlgn val="ctr"/>
        <c:lblOffset val="100"/>
        <c:noMultiLvlLbl val="0"/>
      </c:catAx>
      <c:valAx>
        <c:axId val="1213331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EDA_Ans_10!$O$9</c:f>
              <c:strCache>
                <c:ptCount val="1"/>
                <c:pt idx="0">
                  <c:v>TotalSales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EDA_Ans_10!$N$10:$N$86</c:f>
              <c:numCache>
                <c:formatCode>General</c:formatCode>
                <c:ptCount val="77"/>
                <c:pt idx="0">
                  <c:v>18</c:v>
                </c:pt>
                <c:pt idx="1">
                  <c:v>19</c:v>
                </c:pt>
                <c:pt idx="2">
                  <c:v>10</c:v>
                </c:pt>
                <c:pt idx="3">
                  <c:v>22</c:v>
                </c:pt>
                <c:pt idx="4">
                  <c:v>21.35</c:v>
                </c:pt>
                <c:pt idx="5">
                  <c:v>25</c:v>
                </c:pt>
                <c:pt idx="6">
                  <c:v>30</c:v>
                </c:pt>
                <c:pt idx="7">
                  <c:v>40</c:v>
                </c:pt>
                <c:pt idx="8">
                  <c:v>97</c:v>
                </c:pt>
                <c:pt idx="9">
                  <c:v>31</c:v>
                </c:pt>
                <c:pt idx="10">
                  <c:v>21</c:v>
                </c:pt>
                <c:pt idx="11">
                  <c:v>38</c:v>
                </c:pt>
                <c:pt idx="12">
                  <c:v>6</c:v>
                </c:pt>
                <c:pt idx="13">
                  <c:v>23.25</c:v>
                </c:pt>
                <c:pt idx="14">
                  <c:v>15.5</c:v>
                </c:pt>
                <c:pt idx="15">
                  <c:v>17.45</c:v>
                </c:pt>
                <c:pt idx="16">
                  <c:v>39</c:v>
                </c:pt>
                <c:pt idx="17">
                  <c:v>62.5</c:v>
                </c:pt>
                <c:pt idx="18">
                  <c:v>9.1999999999999993</c:v>
                </c:pt>
                <c:pt idx="19">
                  <c:v>81</c:v>
                </c:pt>
                <c:pt idx="20">
                  <c:v>10</c:v>
                </c:pt>
                <c:pt idx="21">
                  <c:v>21</c:v>
                </c:pt>
                <c:pt idx="22">
                  <c:v>9</c:v>
                </c:pt>
                <c:pt idx="23">
                  <c:v>4.5</c:v>
                </c:pt>
                <c:pt idx="24">
                  <c:v>14</c:v>
                </c:pt>
                <c:pt idx="25">
                  <c:v>31.23</c:v>
                </c:pt>
                <c:pt idx="26">
                  <c:v>43.9</c:v>
                </c:pt>
                <c:pt idx="27">
                  <c:v>45.6</c:v>
                </c:pt>
                <c:pt idx="28">
                  <c:v>123.79</c:v>
                </c:pt>
                <c:pt idx="29">
                  <c:v>25.89</c:v>
                </c:pt>
                <c:pt idx="30">
                  <c:v>12.5</c:v>
                </c:pt>
                <c:pt idx="31">
                  <c:v>32</c:v>
                </c:pt>
                <c:pt idx="32">
                  <c:v>2.5</c:v>
                </c:pt>
                <c:pt idx="33">
                  <c:v>14</c:v>
                </c:pt>
                <c:pt idx="34">
                  <c:v>18</c:v>
                </c:pt>
                <c:pt idx="35">
                  <c:v>19</c:v>
                </c:pt>
                <c:pt idx="36">
                  <c:v>26</c:v>
                </c:pt>
                <c:pt idx="37">
                  <c:v>263.5</c:v>
                </c:pt>
                <c:pt idx="38">
                  <c:v>18</c:v>
                </c:pt>
                <c:pt idx="39">
                  <c:v>18.399999999999999</c:v>
                </c:pt>
                <c:pt idx="40">
                  <c:v>9.65</c:v>
                </c:pt>
                <c:pt idx="41">
                  <c:v>14</c:v>
                </c:pt>
                <c:pt idx="42">
                  <c:v>46</c:v>
                </c:pt>
                <c:pt idx="43">
                  <c:v>19.45</c:v>
                </c:pt>
                <c:pt idx="44">
                  <c:v>9.5</c:v>
                </c:pt>
                <c:pt idx="45">
                  <c:v>12</c:v>
                </c:pt>
                <c:pt idx="46">
                  <c:v>9.5</c:v>
                </c:pt>
                <c:pt idx="47">
                  <c:v>12.75</c:v>
                </c:pt>
                <c:pt idx="48">
                  <c:v>20</c:v>
                </c:pt>
                <c:pt idx="49">
                  <c:v>16.25</c:v>
                </c:pt>
                <c:pt idx="50">
                  <c:v>53</c:v>
                </c:pt>
                <c:pt idx="51">
                  <c:v>7</c:v>
                </c:pt>
                <c:pt idx="52">
                  <c:v>32.799999999999997</c:v>
                </c:pt>
                <c:pt idx="53">
                  <c:v>7.45</c:v>
                </c:pt>
                <c:pt idx="54">
                  <c:v>24</c:v>
                </c:pt>
                <c:pt idx="55">
                  <c:v>38</c:v>
                </c:pt>
                <c:pt idx="56">
                  <c:v>19.5</c:v>
                </c:pt>
                <c:pt idx="57">
                  <c:v>13.25</c:v>
                </c:pt>
                <c:pt idx="58">
                  <c:v>55</c:v>
                </c:pt>
                <c:pt idx="59">
                  <c:v>34</c:v>
                </c:pt>
                <c:pt idx="60">
                  <c:v>28.5</c:v>
                </c:pt>
                <c:pt idx="61">
                  <c:v>49.3</c:v>
                </c:pt>
                <c:pt idx="62">
                  <c:v>43.9</c:v>
                </c:pt>
                <c:pt idx="63">
                  <c:v>33.25</c:v>
                </c:pt>
                <c:pt idx="64">
                  <c:v>21.05</c:v>
                </c:pt>
                <c:pt idx="65">
                  <c:v>17</c:v>
                </c:pt>
                <c:pt idx="66">
                  <c:v>14</c:v>
                </c:pt>
                <c:pt idx="67">
                  <c:v>12.5</c:v>
                </c:pt>
                <c:pt idx="68">
                  <c:v>36</c:v>
                </c:pt>
                <c:pt idx="69">
                  <c:v>15</c:v>
                </c:pt>
                <c:pt idx="70">
                  <c:v>21.5</c:v>
                </c:pt>
                <c:pt idx="71">
                  <c:v>34.799999999999997</c:v>
                </c:pt>
                <c:pt idx="72">
                  <c:v>15</c:v>
                </c:pt>
                <c:pt idx="73">
                  <c:v>10</c:v>
                </c:pt>
                <c:pt idx="74">
                  <c:v>7.75</c:v>
                </c:pt>
                <c:pt idx="75">
                  <c:v>18</c:v>
                </c:pt>
                <c:pt idx="76">
                  <c:v>13</c:v>
                </c:pt>
              </c:numCache>
            </c:numRef>
          </c:xVal>
          <c:yVal>
            <c:numRef>
              <c:f>EDA_Ans_10!$O$10:$O$86</c:f>
              <c:numCache>
                <c:formatCode>General</c:formatCode>
                <c:ptCount val="77"/>
                <c:pt idx="0">
                  <c:v>35482.199999999997</c:v>
                </c:pt>
                <c:pt idx="1">
                  <c:v>3080</c:v>
                </c:pt>
                <c:pt idx="2">
                  <c:v>19048.3</c:v>
                </c:pt>
                <c:pt idx="3">
                  <c:v>50286</c:v>
                </c:pt>
                <c:pt idx="4">
                  <c:v>31987.5</c:v>
                </c:pt>
                <c:pt idx="5">
                  <c:v>14277.6</c:v>
                </c:pt>
                <c:pt idx="6">
                  <c:v>18559.2</c:v>
                </c:pt>
                <c:pt idx="7">
                  <c:v>13150.8</c:v>
                </c:pt>
                <c:pt idx="8">
                  <c:v>9424.7999999999993</c:v>
                </c:pt>
                <c:pt idx="9">
                  <c:v>5801.15</c:v>
                </c:pt>
                <c:pt idx="10">
                  <c:v>1542.75</c:v>
                </c:pt>
                <c:pt idx="11">
                  <c:v>149984.20000000001</c:v>
                </c:pt>
                <c:pt idx="12">
                  <c:v>6664.75</c:v>
                </c:pt>
                <c:pt idx="13">
                  <c:v>3383.8</c:v>
                </c:pt>
                <c:pt idx="14">
                  <c:v>20876.5</c:v>
                </c:pt>
                <c:pt idx="15">
                  <c:v>1713.5</c:v>
                </c:pt>
                <c:pt idx="16">
                  <c:v>1813.5</c:v>
                </c:pt>
                <c:pt idx="17">
                  <c:v>45121.2</c:v>
                </c:pt>
                <c:pt idx="18">
                  <c:v>16172.5</c:v>
                </c:pt>
                <c:pt idx="19">
                  <c:v>7345</c:v>
                </c:pt>
                <c:pt idx="20">
                  <c:v>3047.2</c:v>
                </c:pt>
                <c:pt idx="21">
                  <c:v>4782.6000000000004</c:v>
                </c:pt>
                <c:pt idx="22">
                  <c:v>24307.200000000001</c:v>
                </c:pt>
                <c:pt idx="23">
                  <c:v>10524.2</c:v>
                </c:pt>
                <c:pt idx="24">
                  <c:v>21534.9</c:v>
                </c:pt>
                <c:pt idx="25">
                  <c:v>7232.4</c:v>
                </c:pt>
                <c:pt idx="26">
                  <c:v>22140.2</c:v>
                </c:pt>
                <c:pt idx="27">
                  <c:v>14542.6</c:v>
                </c:pt>
                <c:pt idx="28">
                  <c:v>25079.200000000001</c:v>
                </c:pt>
                <c:pt idx="29">
                  <c:v>9098.1</c:v>
                </c:pt>
                <c:pt idx="30">
                  <c:v>5234.3999999999996</c:v>
                </c:pt>
                <c:pt idx="31">
                  <c:v>16794</c:v>
                </c:pt>
                <c:pt idx="32">
                  <c:v>2562</c:v>
                </c:pt>
                <c:pt idx="33">
                  <c:v>2566</c:v>
                </c:pt>
                <c:pt idx="34">
                  <c:v>14607</c:v>
                </c:pt>
                <c:pt idx="35">
                  <c:v>3519</c:v>
                </c:pt>
                <c:pt idx="36">
                  <c:v>44742.6</c:v>
                </c:pt>
                <c:pt idx="37">
                  <c:v>9171.2000000000007</c:v>
                </c:pt>
                <c:pt idx="38">
                  <c:v>9500</c:v>
                </c:pt>
                <c:pt idx="39">
                  <c:v>8827</c:v>
                </c:pt>
                <c:pt idx="40">
                  <c:v>25738.799999999999</c:v>
                </c:pt>
                <c:pt idx="41">
                  <c:v>14775.54</c:v>
                </c:pt>
                <c:pt idx="42">
                  <c:v>13760</c:v>
                </c:pt>
                <c:pt idx="43">
                  <c:v>4051.6</c:v>
                </c:pt>
                <c:pt idx="44">
                  <c:v>9685</c:v>
                </c:pt>
                <c:pt idx="45">
                  <c:v>11472</c:v>
                </c:pt>
                <c:pt idx="46">
                  <c:v>19512</c:v>
                </c:pt>
                <c:pt idx="47">
                  <c:v>18748.05</c:v>
                </c:pt>
                <c:pt idx="48">
                  <c:v>21510.2</c:v>
                </c:pt>
                <c:pt idx="49">
                  <c:v>13902</c:v>
                </c:pt>
                <c:pt idx="50">
                  <c:v>12866.8</c:v>
                </c:pt>
                <c:pt idx="51">
                  <c:v>76296</c:v>
                </c:pt>
                <c:pt idx="52">
                  <c:v>7807.8</c:v>
                </c:pt>
                <c:pt idx="53">
                  <c:v>8650.5499999999993</c:v>
                </c:pt>
                <c:pt idx="54">
                  <c:v>4200</c:v>
                </c:pt>
                <c:pt idx="55">
                  <c:v>26865.599999999999</c:v>
                </c:pt>
                <c:pt idx="56">
                  <c:v>4740.5</c:v>
                </c:pt>
                <c:pt idx="57">
                  <c:v>6678</c:v>
                </c:pt>
                <c:pt idx="58">
                  <c:v>15231.5</c:v>
                </c:pt>
                <c:pt idx="59">
                  <c:v>9362.5</c:v>
                </c:pt>
                <c:pt idx="60">
                  <c:v>9332.4</c:v>
                </c:pt>
                <c:pt idx="61">
                  <c:v>23635.8</c:v>
                </c:pt>
                <c:pt idx="62">
                  <c:v>9636</c:v>
                </c:pt>
                <c:pt idx="63">
                  <c:v>16438.8</c:v>
                </c:pt>
                <c:pt idx="64">
                  <c:v>6144</c:v>
                </c:pt>
                <c:pt idx="65">
                  <c:v>14536.8</c:v>
                </c:pt>
                <c:pt idx="66">
                  <c:v>49827.9</c:v>
                </c:pt>
                <c:pt idx="67">
                  <c:v>6159.5</c:v>
                </c:pt>
                <c:pt idx="68">
                  <c:v>87736.4</c:v>
                </c:pt>
                <c:pt idx="69">
                  <c:v>8630.4</c:v>
                </c:pt>
                <c:pt idx="70">
                  <c:v>5121</c:v>
                </c:pt>
                <c:pt idx="71">
                  <c:v>4840.2</c:v>
                </c:pt>
                <c:pt idx="72">
                  <c:v>22464</c:v>
                </c:pt>
                <c:pt idx="73">
                  <c:v>3510</c:v>
                </c:pt>
                <c:pt idx="74">
                  <c:v>17696.3</c:v>
                </c:pt>
                <c:pt idx="75">
                  <c:v>23009</c:v>
                </c:pt>
                <c:pt idx="76">
                  <c:v>4358.6000000000004</c:v>
                </c:pt>
              </c:numCache>
            </c:numRef>
          </c:yVal>
          <c:smooth val="0"/>
          <c:extLst>
            <c:ext xmlns:c16="http://schemas.microsoft.com/office/drawing/2014/chart" uri="{C3380CC4-5D6E-409C-BE32-E72D297353CC}">
              <c16:uniqueId val="{00000000-6CD6-437A-9F8E-F145AAE3450F}"/>
            </c:ext>
          </c:extLst>
        </c:ser>
        <c:dLbls>
          <c:showLegendKey val="0"/>
          <c:showVal val="0"/>
          <c:showCatName val="0"/>
          <c:showSerName val="0"/>
          <c:showPercent val="0"/>
          <c:showBubbleSize val="0"/>
        </c:dLbls>
        <c:axId val="1296371519"/>
        <c:axId val="2054688287"/>
      </c:scatterChart>
      <c:valAx>
        <c:axId val="129637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88287"/>
        <c:crosses val="autoZero"/>
        <c:crossBetween val="midCat"/>
      </c:valAx>
      <c:valAx>
        <c:axId val="205468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71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EDA_Ans_11!$J$3</c:f>
              <c:strCache>
                <c:ptCount val="1"/>
                <c:pt idx="0">
                  <c:v>TotalQuantity</c:v>
                </c:pt>
              </c:strCache>
            </c:strRef>
          </c:tx>
          <c:spPr>
            <a:ln w="22225" cap="rnd">
              <a:solidFill>
                <a:schemeClr val="accent1"/>
              </a:solidFill>
            </a:ln>
            <a:effectLst>
              <a:glow rad="139700">
                <a:schemeClr val="accent1">
                  <a:satMod val="175000"/>
                  <a:alpha val="14000"/>
                </a:schemeClr>
              </a:glow>
            </a:effectLst>
          </c:spPr>
          <c:marker>
            <c:symbol val="none"/>
          </c:marker>
          <c:cat>
            <c:numRef>
              <c:f>EDA_Ans_11!$I$4:$I$15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EDA_Ans_11!$J$4:$J$15</c:f>
              <c:numCache>
                <c:formatCode>General</c:formatCode>
                <c:ptCount val="12"/>
                <c:pt idx="0">
                  <c:v>4882</c:v>
                </c:pt>
                <c:pt idx="1">
                  <c:v>5244</c:v>
                </c:pt>
                <c:pt idx="2">
                  <c:v>5870</c:v>
                </c:pt>
                <c:pt idx="3">
                  <c:v>5687</c:v>
                </c:pt>
                <c:pt idx="4">
                  <c:v>7017</c:v>
                </c:pt>
                <c:pt idx="5">
                  <c:v>2808</c:v>
                </c:pt>
                <c:pt idx="6">
                  <c:v>1635</c:v>
                </c:pt>
                <c:pt idx="7">
                  <c:v>3516</c:v>
                </c:pt>
                <c:pt idx="8">
                  <c:v>3183</c:v>
                </c:pt>
                <c:pt idx="9">
                  <c:v>3467</c:v>
                </c:pt>
                <c:pt idx="10">
                  <c:v>4326</c:v>
                </c:pt>
                <c:pt idx="11">
                  <c:v>3682</c:v>
                </c:pt>
              </c:numCache>
            </c:numRef>
          </c:val>
          <c:smooth val="0"/>
          <c:extLst>
            <c:ext xmlns:c16="http://schemas.microsoft.com/office/drawing/2014/chart" uri="{C3380CC4-5D6E-409C-BE32-E72D297353CC}">
              <c16:uniqueId val="{00000000-250D-4524-AED8-C699CDE6649B}"/>
            </c:ext>
          </c:extLst>
        </c:ser>
        <c:dLbls>
          <c:showLegendKey val="0"/>
          <c:showVal val="0"/>
          <c:showCatName val="0"/>
          <c:showSerName val="0"/>
          <c:showPercent val="0"/>
          <c:showBubbleSize val="0"/>
        </c:dLbls>
        <c:smooth val="0"/>
        <c:axId val="1215636095"/>
        <c:axId val="1372142879"/>
      </c:lineChart>
      <c:catAx>
        <c:axId val="1215636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2142879"/>
        <c:crosses val="autoZero"/>
        <c:auto val="1"/>
        <c:lblAlgn val="ctr"/>
        <c:lblOffset val="100"/>
        <c:noMultiLvlLbl val="0"/>
      </c:catAx>
      <c:valAx>
        <c:axId val="1372142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6360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 Supplier</a:t>
            </a:r>
            <a:r>
              <a:rPr lang="en-IN" baseline="0"/>
              <a:t> attribute vs performance matric</a:t>
            </a:r>
          </a:p>
        </c:rich>
      </c:tx>
      <c:layout>
        <c:manualLayout>
          <c:xMode val="edge"/>
          <c:yMode val="edge"/>
          <c:x val="0.1414026684164479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EDA_Ans_13!$L$4:$L$32</c:f>
              <c:numCache>
                <c:formatCode>General</c:formatCode>
                <c:ptCount val="29"/>
                <c:pt idx="0">
                  <c:v>25.382999999999999</c:v>
                </c:pt>
                <c:pt idx="1">
                  <c:v>50.3429</c:v>
                </c:pt>
                <c:pt idx="2">
                  <c:v>36.166699999999999</c:v>
                </c:pt>
                <c:pt idx="3">
                  <c:v>23.921600000000002</c:v>
                </c:pt>
                <c:pt idx="4">
                  <c:v>39.230800000000002</c:v>
                </c:pt>
                <c:pt idx="5">
                  <c:v>28.882400000000001</c:v>
                </c:pt>
                <c:pt idx="6">
                  <c:v>20.699400000000001</c:v>
                </c:pt>
                <c:pt idx="7">
                  <c:v>14.968299999999999</c:v>
                </c:pt>
                <c:pt idx="8">
                  <c:v>78.7059</c:v>
                </c:pt>
                <c:pt idx="9">
                  <c:v>20</c:v>
                </c:pt>
                <c:pt idx="10">
                  <c:v>38.796599999999998</c:v>
                </c:pt>
                <c:pt idx="11">
                  <c:v>47.396599999999999</c:v>
                </c:pt>
                <c:pt idx="12">
                  <c:v>10</c:v>
                </c:pt>
                <c:pt idx="13">
                  <c:v>6.4135</c:v>
                </c:pt>
                <c:pt idx="14">
                  <c:v>52.209499999999998</c:v>
                </c:pt>
                <c:pt idx="15">
                  <c:v>51.523099999999999</c:v>
                </c:pt>
                <c:pt idx="16">
                  <c:v>97.097999999999999</c:v>
                </c:pt>
                <c:pt idx="17">
                  <c:v>45.8889</c:v>
                </c:pt>
                <c:pt idx="18">
                  <c:v>102.7045</c:v>
                </c:pt>
                <c:pt idx="19">
                  <c:v>23.2195</c:v>
                </c:pt>
                <c:pt idx="20">
                  <c:v>64.268299999999996</c:v>
                </c:pt>
                <c:pt idx="21">
                  <c:v>31.333300000000001</c:v>
                </c:pt>
                <c:pt idx="22">
                  <c:v>44.042900000000003</c:v>
                </c:pt>
                <c:pt idx="23">
                  <c:v>19.2041</c:v>
                </c:pt>
                <c:pt idx="24">
                  <c:v>65.956500000000005</c:v>
                </c:pt>
                <c:pt idx="25">
                  <c:v>25.725999999999999</c:v>
                </c:pt>
                <c:pt idx="26">
                  <c:v>62</c:v>
                </c:pt>
                <c:pt idx="27">
                  <c:v>49.857100000000003</c:v>
                </c:pt>
                <c:pt idx="28">
                  <c:v>49</c:v>
                </c:pt>
              </c:numCache>
            </c:numRef>
          </c:xVal>
          <c:yVal>
            <c:numRef>
              <c:f>EDA_Ans_13!$M$4:$M$32</c:f>
              <c:numCache>
                <c:formatCode>General</c:formatCode>
                <c:ptCount val="29"/>
                <c:pt idx="0">
                  <c:v>8.1382979896474306E-2</c:v>
                </c:pt>
                <c:pt idx="1">
                  <c:v>5.7857143825718299E-2</c:v>
                </c:pt>
                <c:pt idx="2">
                  <c:v>3.74074080889975E-2</c:v>
                </c:pt>
                <c:pt idx="3">
                  <c:v>5.0980392989574602E-2</c:v>
                </c:pt>
                <c:pt idx="4">
                  <c:v>5.8653846884576102E-2</c:v>
                </c:pt>
                <c:pt idx="5">
                  <c:v>4.8235295039108499E-2</c:v>
                </c:pt>
                <c:pt idx="6">
                  <c:v>6.4294479387395201E-2</c:v>
                </c:pt>
                <c:pt idx="7">
                  <c:v>5.5476191143194797E-2</c:v>
                </c:pt>
                <c:pt idx="8">
                  <c:v>3.0882353291792002E-2</c:v>
                </c:pt>
                <c:pt idx="9">
                  <c:v>5.6862745872315199E-2</c:v>
                </c:pt>
                <c:pt idx="10">
                  <c:v>5.8474577142525498E-2</c:v>
                </c:pt>
                <c:pt idx="11">
                  <c:v>4.9608939197226601E-2</c:v>
                </c:pt>
                <c:pt idx="12">
                  <c:v>8.1250000395812094E-2</c:v>
                </c:pt>
                <c:pt idx="13">
                  <c:v>5.0000000816698198E-2</c:v>
                </c:pt>
                <c:pt idx="14">
                  <c:v>5.2380953161489399E-2</c:v>
                </c:pt>
                <c:pt idx="15">
                  <c:v>5.0000000802370201E-2</c:v>
                </c:pt>
                <c:pt idx="16">
                  <c:v>6.6862745940977394E-2</c:v>
                </c:pt>
                <c:pt idx="17">
                  <c:v>5.7407408331831299E-2</c:v>
                </c:pt>
                <c:pt idx="18">
                  <c:v>4.5454546089538098E-2</c:v>
                </c:pt>
                <c:pt idx="19">
                  <c:v>5.4878049779955897E-2</c:v>
                </c:pt>
                <c:pt idx="20">
                  <c:v>6.75609767800424E-2</c:v>
                </c:pt>
                <c:pt idx="21">
                  <c:v>8.1481482695650101E-2</c:v>
                </c:pt>
                <c:pt idx="22">
                  <c:v>4.2142858143363597E-2</c:v>
                </c:pt>
                <c:pt idx="23">
                  <c:v>4.4387755839496203E-2</c:v>
                </c:pt>
                <c:pt idx="24">
                  <c:v>7.4637682217618698E-2</c:v>
                </c:pt>
                <c:pt idx="25">
                  <c:v>5.1369863779169203E-2</c:v>
                </c:pt>
                <c:pt idx="26">
                  <c:v>0.100000001283155</c:v>
                </c:pt>
                <c:pt idx="27">
                  <c:v>5.5333334278492699E-2</c:v>
                </c:pt>
                <c:pt idx="28">
                  <c:v>5.97222231638928E-2</c:v>
                </c:pt>
              </c:numCache>
            </c:numRef>
          </c:yVal>
          <c:smooth val="0"/>
          <c:extLst>
            <c:ext xmlns:c16="http://schemas.microsoft.com/office/drawing/2014/chart" uri="{C3380CC4-5D6E-409C-BE32-E72D297353CC}">
              <c16:uniqueId val="{00000000-4E0D-457D-A928-8FB7A4730494}"/>
            </c:ext>
          </c:extLst>
        </c:ser>
        <c:dLbls>
          <c:showLegendKey val="0"/>
          <c:showVal val="0"/>
          <c:showCatName val="0"/>
          <c:showSerName val="0"/>
          <c:showPercent val="0"/>
          <c:showBubbleSize val="0"/>
        </c:dLbls>
        <c:axId val="1215637535"/>
        <c:axId val="1407229375"/>
      </c:scatterChart>
      <c:valAx>
        <c:axId val="12156375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229375"/>
        <c:crosses val="autoZero"/>
        <c:crossBetween val="midCat"/>
      </c:valAx>
      <c:valAx>
        <c:axId val="140722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63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CompanyName</a:t>
            </a:r>
            <a:r>
              <a:rPr lang="en-IN" baseline="0"/>
              <a:t> by TotalSales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EDA_Ans_14!$M$4</c:f>
              <c:strCache>
                <c:ptCount val="1"/>
                <c:pt idx="0">
                  <c:v>Exotic Liquids</c:v>
                </c:pt>
              </c:strCache>
            </c:strRef>
          </c:tx>
          <c:spPr>
            <a:solidFill>
              <a:schemeClr val="accent1"/>
            </a:solidFill>
            <a:ln>
              <a:noFill/>
            </a:ln>
            <a:effectLst/>
          </c:spPr>
          <c:invertIfNegative val="0"/>
          <c:val>
            <c:numRef>
              <c:f>EDA_Ans_14!$P$4</c:f>
              <c:numCache>
                <c:formatCode>General</c:formatCode>
                <c:ptCount val="1"/>
                <c:pt idx="0">
                  <c:v>29144.059954778801</c:v>
                </c:pt>
              </c:numCache>
            </c:numRef>
          </c:val>
          <c:extLst>
            <c:ext xmlns:c16="http://schemas.microsoft.com/office/drawing/2014/chart" uri="{C3380CC4-5D6E-409C-BE32-E72D297353CC}">
              <c16:uniqueId val="{00000000-9A53-4FEE-A925-46AFA1D57FBB}"/>
            </c:ext>
          </c:extLst>
        </c:ser>
        <c:ser>
          <c:idx val="1"/>
          <c:order val="1"/>
          <c:tx>
            <c:strRef>
              <c:f>EDA_Ans_14!$M$5</c:f>
              <c:strCache>
                <c:ptCount val="1"/>
                <c:pt idx="0">
                  <c:v>Exotic Liquids</c:v>
                </c:pt>
              </c:strCache>
            </c:strRef>
          </c:tx>
          <c:spPr>
            <a:solidFill>
              <a:schemeClr val="accent2"/>
            </a:solidFill>
            <a:ln>
              <a:noFill/>
            </a:ln>
            <a:effectLst/>
          </c:spPr>
          <c:invertIfNegative val="0"/>
          <c:val>
            <c:numRef>
              <c:f>EDA_Ans_14!$P$5</c:f>
              <c:numCache>
                <c:formatCode>General</c:formatCode>
                <c:ptCount val="1"/>
                <c:pt idx="0">
                  <c:v>3043.99999946355</c:v>
                </c:pt>
              </c:numCache>
            </c:numRef>
          </c:val>
          <c:extLst>
            <c:ext xmlns:c16="http://schemas.microsoft.com/office/drawing/2014/chart" uri="{C3380CC4-5D6E-409C-BE32-E72D297353CC}">
              <c16:uniqueId val="{00000001-9A53-4FEE-A925-46AFA1D57FBB}"/>
            </c:ext>
          </c:extLst>
        </c:ser>
        <c:ser>
          <c:idx val="2"/>
          <c:order val="2"/>
          <c:tx>
            <c:strRef>
              <c:f>EDA_Ans_14!$M$6</c:f>
              <c:strCache>
                <c:ptCount val="1"/>
                <c:pt idx="0">
                  <c:v>New Orleans Cajun Delights</c:v>
                </c:pt>
              </c:strCache>
            </c:strRef>
          </c:tx>
          <c:spPr>
            <a:solidFill>
              <a:schemeClr val="accent3"/>
            </a:solidFill>
            <a:ln>
              <a:noFill/>
            </a:ln>
            <a:effectLst/>
          </c:spPr>
          <c:invertIfNegative val="0"/>
          <c:val>
            <c:numRef>
              <c:f>EDA_Ans_14!$P$6</c:f>
              <c:numCache>
                <c:formatCode>General</c:formatCode>
                <c:ptCount val="1"/>
                <c:pt idx="0">
                  <c:v>31167.9899639211</c:v>
                </c:pt>
              </c:numCache>
            </c:numRef>
          </c:val>
          <c:extLst>
            <c:ext xmlns:c16="http://schemas.microsoft.com/office/drawing/2014/chart" uri="{C3380CC4-5D6E-409C-BE32-E72D297353CC}">
              <c16:uniqueId val="{00000002-9A53-4FEE-A925-46AFA1D57FBB}"/>
            </c:ext>
          </c:extLst>
        </c:ser>
        <c:ser>
          <c:idx val="3"/>
          <c:order val="3"/>
          <c:tx>
            <c:strRef>
              <c:f>EDA_Ans_14!$M$7</c:f>
              <c:strCache>
                <c:ptCount val="1"/>
                <c:pt idx="0">
                  <c:v>Grandma Kelly's Homestead</c:v>
                </c:pt>
              </c:strCache>
            </c:strRef>
          </c:tx>
          <c:spPr>
            <a:solidFill>
              <a:schemeClr val="accent4"/>
            </a:solidFill>
            <a:ln>
              <a:noFill/>
            </a:ln>
            <a:effectLst/>
          </c:spPr>
          <c:invertIfNegative val="0"/>
          <c:val>
            <c:numRef>
              <c:f>EDA_Ans_14!$P$7</c:f>
              <c:numCache>
                <c:formatCode>General</c:formatCode>
                <c:ptCount val="1"/>
                <c:pt idx="0">
                  <c:v>19908.999987933701</c:v>
                </c:pt>
              </c:numCache>
            </c:numRef>
          </c:val>
          <c:extLst>
            <c:ext xmlns:c16="http://schemas.microsoft.com/office/drawing/2014/chart" uri="{C3380CC4-5D6E-409C-BE32-E72D297353CC}">
              <c16:uniqueId val="{00000003-9A53-4FEE-A925-46AFA1D57FBB}"/>
            </c:ext>
          </c:extLst>
        </c:ser>
        <c:ser>
          <c:idx val="4"/>
          <c:order val="4"/>
          <c:tx>
            <c:strRef>
              <c:f>EDA_Ans_14!$M$8</c:f>
              <c:strCache>
                <c:ptCount val="1"/>
                <c:pt idx="0">
                  <c:v>Grandma Kelly's Homestead</c:v>
                </c:pt>
              </c:strCache>
            </c:strRef>
          </c:tx>
          <c:spPr>
            <a:solidFill>
              <a:schemeClr val="accent5"/>
            </a:solidFill>
            <a:ln>
              <a:noFill/>
            </a:ln>
            <a:effectLst/>
          </c:spPr>
          <c:invertIfNegative val="0"/>
          <c:val>
            <c:numRef>
              <c:f>EDA_Ans_14!$P$8</c:f>
              <c:numCache>
                <c:formatCode>General</c:formatCode>
                <c:ptCount val="1"/>
                <c:pt idx="0">
                  <c:v>22044.299987822698</c:v>
                </c:pt>
              </c:numCache>
            </c:numRef>
          </c:val>
          <c:extLst>
            <c:ext xmlns:c16="http://schemas.microsoft.com/office/drawing/2014/chart" uri="{C3380CC4-5D6E-409C-BE32-E72D297353CC}">
              <c16:uniqueId val="{00000004-9A53-4FEE-A925-46AFA1D57FBB}"/>
            </c:ext>
          </c:extLst>
        </c:ser>
        <c:ser>
          <c:idx val="5"/>
          <c:order val="5"/>
          <c:tx>
            <c:strRef>
              <c:f>EDA_Ans_14!$M$9</c:f>
              <c:strCache>
                <c:ptCount val="1"/>
                <c:pt idx="0">
                  <c:v>Tokyo Traders</c:v>
                </c:pt>
              </c:strCache>
            </c:strRef>
          </c:tx>
          <c:spPr>
            <a:solidFill>
              <a:schemeClr val="accent6"/>
            </a:solidFill>
            <a:ln>
              <a:noFill/>
            </a:ln>
            <a:effectLst/>
          </c:spPr>
          <c:invertIfNegative val="0"/>
          <c:val>
            <c:numRef>
              <c:f>EDA_Ans_14!$P$9</c:f>
              <c:numCache>
                <c:formatCode>General</c:formatCode>
                <c:ptCount val="1"/>
                <c:pt idx="0">
                  <c:v>7226.4999884366898</c:v>
                </c:pt>
              </c:numCache>
            </c:numRef>
          </c:val>
          <c:extLst>
            <c:ext xmlns:c16="http://schemas.microsoft.com/office/drawing/2014/chart" uri="{C3380CC4-5D6E-409C-BE32-E72D297353CC}">
              <c16:uniqueId val="{00000005-9A53-4FEE-A925-46AFA1D57FBB}"/>
            </c:ext>
          </c:extLst>
        </c:ser>
        <c:ser>
          <c:idx val="6"/>
          <c:order val="6"/>
          <c:tx>
            <c:strRef>
              <c:f>EDA_Ans_14!$M$10</c:f>
              <c:strCache>
                <c:ptCount val="1"/>
                <c:pt idx="0">
                  <c:v>Tokyo Traders</c:v>
                </c:pt>
              </c:strCache>
            </c:strRef>
          </c:tx>
          <c:spPr>
            <a:solidFill>
              <a:schemeClr val="accent1">
                <a:lumMod val="60000"/>
              </a:schemeClr>
            </a:solidFill>
            <a:ln>
              <a:noFill/>
            </a:ln>
            <a:effectLst/>
          </c:spPr>
          <c:invertIfNegative val="0"/>
          <c:val>
            <c:numRef>
              <c:f>EDA_Ans_14!$P$10</c:f>
              <c:numCache>
                <c:formatCode>General</c:formatCode>
                <c:ptCount val="1"/>
                <c:pt idx="0">
                  <c:v>20867.339966019899</c:v>
                </c:pt>
              </c:numCache>
            </c:numRef>
          </c:val>
          <c:extLst>
            <c:ext xmlns:c16="http://schemas.microsoft.com/office/drawing/2014/chart" uri="{C3380CC4-5D6E-409C-BE32-E72D297353CC}">
              <c16:uniqueId val="{00000006-9A53-4FEE-A925-46AFA1D57FBB}"/>
            </c:ext>
          </c:extLst>
        </c:ser>
        <c:ser>
          <c:idx val="7"/>
          <c:order val="7"/>
          <c:tx>
            <c:strRef>
              <c:f>EDA_Ans_14!$M$11</c:f>
              <c:strCache>
                <c:ptCount val="1"/>
                <c:pt idx="0">
                  <c:v>Cooperativa de Quesos 'Las Cabras'</c:v>
                </c:pt>
              </c:strCache>
            </c:strRef>
          </c:tx>
          <c:spPr>
            <a:solidFill>
              <a:schemeClr val="accent2">
                <a:lumMod val="60000"/>
              </a:schemeClr>
            </a:solidFill>
            <a:ln>
              <a:noFill/>
            </a:ln>
            <a:effectLst/>
          </c:spPr>
          <c:invertIfNegative val="0"/>
          <c:val>
            <c:numRef>
              <c:f>EDA_Ans_14!$P$11</c:f>
              <c:numCache>
                <c:formatCode>General</c:formatCode>
                <c:ptCount val="1"/>
                <c:pt idx="0">
                  <c:v>25159.4299716934</c:v>
                </c:pt>
              </c:numCache>
            </c:numRef>
          </c:val>
          <c:extLst>
            <c:ext xmlns:c16="http://schemas.microsoft.com/office/drawing/2014/chart" uri="{C3380CC4-5D6E-409C-BE32-E72D297353CC}">
              <c16:uniqueId val="{00000007-9A53-4FEE-A925-46AFA1D57FBB}"/>
            </c:ext>
          </c:extLst>
        </c:ser>
        <c:ser>
          <c:idx val="8"/>
          <c:order val="8"/>
          <c:tx>
            <c:strRef>
              <c:f>EDA_Ans_14!$M$12</c:f>
              <c:strCache>
                <c:ptCount val="1"/>
                <c:pt idx="0">
                  <c:v>Mayumi's</c:v>
                </c:pt>
              </c:strCache>
            </c:strRef>
          </c:tx>
          <c:spPr>
            <a:solidFill>
              <a:schemeClr val="accent3">
                <a:lumMod val="60000"/>
              </a:schemeClr>
            </a:solidFill>
            <a:ln>
              <a:noFill/>
            </a:ln>
            <a:effectLst/>
          </c:spPr>
          <c:invertIfNegative val="0"/>
          <c:val>
            <c:numRef>
              <c:f>EDA_Ans_14!$P$12</c:f>
              <c:numCache>
                <c:formatCode>General</c:formatCode>
                <c:ptCount val="1"/>
                <c:pt idx="0">
                  <c:v>4960.43999135792</c:v>
                </c:pt>
              </c:numCache>
            </c:numRef>
          </c:val>
          <c:extLst>
            <c:ext xmlns:c16="http://schemas.microsoft.com/office/drawing/2014/chart" uri="{C3380CC4-5D6E-409C-BE32-E72D297353CC}">
              <c16:uniqueId val="{00000008-9A53-4FEE-A925-46AFA1D57FBB}"/>
            </c:ext>
          </c:extLst>
        </c:ser>
        <c:ser>
          <c:idx val="9"/>
          <c:order val="9"/>
          <c:tx>
            <c:strRef>
              <c:f>EDA_Ans_14!$M$13</c:f>
              <c:strCache>
                <c:ptCount val="1"/>
                <c:pt idx="0">
                  <c:v>Mayumi's</c:v>
                </c:pt>
              </c:strCache>
            </c:strRef>
          </c:tx>
          <c:spPr>
            <a:solidFill>
              <a:schemeClr val="accent4">
                <a:lumMod val="60000"/>
              </a:schemeClr>
            </a:solidFill>
            <a:ln>
              <a:noFill/>
            </a:ln>
            <a:effectLst/>
          </c:spPr>
          <c:invertIfNegative val="0"/>
          <c:val>
            <c:numRef>
              <c:f>EDA_Ans_14!$P$13</c:f>
              <c:numCache>
                <c:formatCode>General</c:formatCode>
                <c:ptCount val="1"/>
                <c:pt idx="0">
                  <c:v>7991.4899937621303</c:v>
                </c:pt>
              </c:numCache>
            </c:numRef>
          </c:val>
          <c:extLst>
            <c:ext xmlns:c16="http://schemas.microsoft.com/office/drawing/2014/chart" uri="{C3380CC4-5D6E-409C-BE32-E72D297353CC}">
              <c16:uniqueId val="{00000009-9A53-4FEE-A925-46AFA1D57FBB}"/>
            </c:ext>
          </c:extLst>
        </c:ser>
        <c:ser>
          <c:idx val="10"/>
          <c:order val="10"/>
          <c:tx>
            <c:strRef>
              <c:f>EDA_Ans_14!$M$14</c:f>
              <c:strCache>
                <c:ptCount val="1"/>
                <c:pt idx="0">
                  <c:v>Mayumi's</c:v>
                </c:pt>
              </c:strCache>
            </c:strRef>
          </c:tx>
          <c:spPr>
            <a:solidFill>
              <a:schemeClr val="accent5">
                <a:lumMod val="60000"/>
              </a:schemeClr>
            </a:solidFill>
            <a:ln>
              <a:noFill/>
            </a:ln>
            <a:effectLst/>
          </c:spPr>
          <c:invertIfNegative val="0"/>
          <c:val>
            <c:numRef>
              <c:f>EDA_Ans_14!$P$14</c:f>
              <c:numCache>
                <c:formatCode>General</c:formatCode>
                <c:ptCount val="1"/>
                <c:pt idx="0">
                  <c:v>1784.8249995727001</c:v>
                </c:pt>
              </c:numCache>
            </c:numRef>
          </c:val>
          <c:extLst>
            <c:ext xmlns:c16="http://schemas.microsoft.com/office/drawing/2014/chart" uri="{C3380CC4-5D6E-409C-BE32-E72D297353CC}">
              <c16:uniqueId val="{0000000A-9A53-4FEE-A925-46AFA1D57FBB}"/>
            </c:ext>
          </c:extLst>
        </c:ser>
        <c:ser>
          <c:idx val="11"/>
          <c:order val="11"/>
          <c:tx>
            <c:strRef>
              <c:f>EDA_Ans_14!$M$15</c:f>
              <c:strCache>
                <c:ptCount val="1"/>
                <c:pt idx="0">
                  <c:v>Pavlova, Ltd.</c:v>
                </c:pt>
              </c:strCache>
            </c:strRef>
          </c:tx>
          <c:spPr>
            <a:solidFill>
              <a:schemeClr val="accent6">
                <a:lumMod val="60000"/>
              </a:schemeClr>
            </a:solidFill>
            <a:ln>
              <a:noFill/>
            </a:ln>
            <a:effectLst/>
          </c:spPr>
          <c:invertIfNegative val="0"/>
          <c:val>
            <c:numRef>
              <c:f>EDA_Ans_14!$P$15</c:f>
              <c:numCache>
                <c:formatCode>General</c:formatCode>
                <c:ptCount val="1"/>
                <c:pt idx="0">
                  <c:v>17215.775470547302</c:v>
                </c:pt>
              </c:numCache>
            </c:numRef>
          </c:val>
          <c:extLst>
            <c:ext xmlns:c16="http://schemas.microsoft.com/office/drawing/2014/chart" uri="{C3380CC4-5D6E-409C-BE32-E72D297353CC}">
              <c16:uniqueId val="{0000000B-9A53-4FEE-A925-46AFA1D57FBB}"/>
            </c:ext>
          </c:extLst>
        </c:ser>
        <c:ser>
          <c:idx val="12"/>
          <c:order val="12"/>
          <c:tx>
            <c:strRef>
              <c:f>EDA_Ans_14!$M$16</c:f>
              <c:strCache>
                <c:ptCount val="1"/>
                <c:pt idx="0">
                  <c:v>Pavlova, Ltd.</c:v>
                </c:pt>
              </c:strCache>
            </c:strRef>
          </c:tx>
          <c:spPr>
            <a:solidFill>
              <a:schemeClr val="accent1">
                <a:lumMod val="80000"/>
                <a:lumOff val="20000"/>
              </a:schemeClr>
            </a:solidFill>
            <a:ln>
              <a:noFill/>
            </a:ln>
            <a:effectLst/>
          </c:spPr>
          <c:invertIfNegative val="0"/>
          <c:val>
            <c:numRef>
              <c:f>EDA_Ans_14!$P$16</c:f>
              <c:numCache>
                <c:formatCode>General</c:formatCode>
                <c:ptCount val="1"/>
                <c:pt idx="0">
                  <c:v>32698.379980891899</c:v>
                </c:pt>
              </c:numCache>
            </c:numRef>
          </c:val>
          <c:extLst>
            <c:ext xmlns:c16="http://schemas.microsoft.com/office/drawing/2014/chart" uri="{C3380CC4-5D6E-409C-BE32-E72D297353CC}">
              <c16:uniqueId val="{0000000C-9A53-4FEE-A925-46AFA1D57FBB}"/>
            </c:ext>
          </c:extLst>
        </c:ser>
        <c:ser>
          <c:idx val="13"/>
          <c:order val="13"/>
          <c:tx>
            <c:strRef>
              <c:f>EDA_Ans_14!$M$17</c:f>
              <c:strCache>
                <c:ptCount val="1"/>
                <c:pt idx="0">
                  <c:v>Pavlova, Ltd.</c:v>
                </c:pt>
              </c:strCache>
            </c:strRef>
          </c:tx>
          <c:spPr>
            <a:solidFill>
              <a:schemeClr val="accent2">
                <a:lumMod val="80000"/>
                <a:lumOff val="20000"/>
              </a:schemeClr>
            </a:solidFill>
            <a:ln>
              <a:noFill/>
            </a:ln>
            <a:effectLst/>
          </c:spPr>
          <c:invertIfNegative val="0"/>
          <c:val>
            <c:numRef>
              <c:f>EDA_Ans_14!$P$17</c:f>
              <c:numCache>
                <c:formatCode>General</c:formatCode>
                <c:ptCount val="1"/>
                <c:pt idx="0">
                  <c:v>29171.874963399001</c:v>
                </c:pt>
              </c:numCache>
            </c:numRef>
          </c:val>
          <c:extLst>
            <c:ext xmlns:c16="http://schemas.microsoft.com/office/drawing/2014/chart" uri="{C3380CC4-5D6E-409C-BE32-E72D297353CC}">
              <c16:uniqueId val="{0000000D-9A53-4FEE-A925-46AFA1D57FBB}"/>
            </c:ext>
          </c:extLst>
        </c:ser>
        <c:ser>
          <c:idx val="14"/>
          <c:order val="14"/>
          <c:tx>
            <c:strRef>
              <c:f>EDA_Ans_14!$M$18</c:f>
              <c:strCache>
                <c:ptCount val="1"/>
                <c:pt idx="0">
                  <c:v>Specialty Biscuits, Ltd.</c:v>
                </c:pt>
              </c:strCache>
            </c:strRef>
          </c:tx>
          <c:spPr>
            <a:solidFill>
              <a:schemeClr val="accent3">
                <a:lumMod val="80000"/>
                <a:lumOff val="20000"/>
              </a:schemeClr>
            </a:solidFill>
            <a:ln>
              <a:noFill/>
            </a:ln>
            <a:effectLst/>
          </c:spPr>
          <c:invertIfNegative val="0"/>
          <c:val>
            <c:numRef>
              <c:f>EDA_Ans_14!$P$18</c:f>
              <c:numCache>
                <c:formatCode>General</c:formatCode>
                <c:ptCount val="1"/>
                <c:pt idx="0">
                  <c:v>46243.979970593697</c:v>
                </c:pt>
              </c:numCache>
            </c:numRef>
          </c:val>
          <c:extLst>
            <c:ext xmlns:c16="http://schemas.microsoft.com/office/drawing/2014/chart" uri="{C3380CC4-5D6E-409C-BE32-E72D297353CC}">
              <c16:uniqueId val="{0000000E-9A53-4FEE-A925-46AFA1D57FBB}"/>
            </c:ext>
          </c:extLst>
        </c:ser>
        <c:ser>
          <c:idx val="15"/>
          <c:order val="15"/>
          <c:tx>
            <c:strRef>
              <c:f>EDA_Ans_14!$M$19</c:f>
              <c:strCache>
                <c:ptCount val="1"/>
                <c:pt idx="0">
                  <c:v>PB Knäckebröd AB</c:v>
                </c:pt>
              </c:strCache>
            </c:strRef>
          </c:tx>
          <c:spPr>
            <a:solidFill>
              <a:schemeClr val="accent4">
                <a:lumMod val="80000"/>
                <a:lumOff val="20000"/>
              </a:schemeClr>
            </a:solidFill>
            <a:ln>
              <a:noFill/>
            </a:ln>
            <a:effectLst/>
          </c:spPr>
          <c:invertIfNegative val="0"/>
          <c:val>
            <c:numRef>
              <c:f>EDA_Ans_14!$P$19</c:f>
              <c:numCache>
                <c:formatCode>General</c:formatCode>
                <c:ptCount val="1"/>
                <c:pt idx="0">
                  <c:v>11724.0599942922</c:v>
                </c:pt>
              </c:numCache>
            </c:numRef>
          </c:val>
          <c:extLst>
            <c:ext xmlns:c16="http://schemas.microsoft.com/office/drawing/2014/chart" uri="{C3380CC4-5D6E-409C-BE32-E72D297353CC}">
              <c16:uniqueId val="{0000000F-9A53-4FEE-A925-46AFA1D57FBB}"/>
            </c:ext>
          </c:extLst>
        </c:ser>
        <c:ser>
          <c:idx val="16"/>
          <c:order val="16"/>
          <c:tx>
            <c:strRef>
              <c:f>EDA_Ans_14!$M$20</c:f>
              <c:strCache>
                <c:ptCount val="1"/>
                <c:pt idx="0">
                  <c:v>Refrescos Americanas LTDA</c:v>
                </c:pt>
              </c:strCache>
            </c:strRef>
          </c:tx>
          <c:spPr>
            <a:solidFill>
              <a:schemeClr val="accent5">
                <a:lumMod val="80000"/>
                <a:lumOff val="20000"/>
              </a:schemeClr>
            </a:solidFill>
            <a:ln>
              <a:noFill/>
            </a:ln>
            <a:effectLst/>
          </c:spPr>
          <c:invertIfNegative val="0"/>
          <c:val>
            <c:numRef>
              <c:f>EDA_Ans_14!$P$20</c:f>
              <c:numCache>
                <c:formatCode>General</c:formatCode>
                <c:ptCount val="1"/>
                <c:pt idx="0">
                  <c:v>4504.36499684304</c:v>
                </c:pt>
              </c:numCache>
            </c:numRef>
          </c:val>
          <c:extLst>
            <c:ext xmlns:c16="http://schemas.microsoft.com/office/drawing/2014/chart" uri="{C3380CC4-5D6E-409C-BE32-E72D297353CC}">
              <c16:uniqueId val="{00000010-9A53-4FEE-A925-46AFA1D57FBB}"/>
            </c:ext>
          </c:extLst>
        </c:ser>
        <c:ser>
          <c:idx val="17"/>
          <c:order val="17"/>
          <c:tx>
            <c:strRef>
              <c:f>EDA_Ans_14!$M$21</c:f>
              <c:strCache>
                <c:ptCount val="1"/>
                <c:pt idx="0">
                  <c:v>Heli Süßwaren GmbH &amp; Co. KG</c:v>
                </c:pt>
              </c:strCache>
            </c:strRef>
          </c:tx>
          <c:spPr>
            <a:solidFill>
              <a:schemeClr val="accent6">
                <a:lumMod val="80000"/>
                <a:lumOff val="20000"/>
              </a:schemeClr>
            </a:solidFill>
            <a:ln>
              <a:noFill/>
            </a:ln>
            <a:effectLst/>
          </c:spPr>
          <c:invertIfNegative val="0"/>
          <c:val>
            <c:numRef>
              <c:f>EDA_Ans_14!$P$21</c:f>
              <c:numCache>
                <c:formatCode>General</c:formatCode>
                <c:ptCount val="1"/>
                <c:pt idx="0">
                  <c:v>38653.419463024002</c:v>
                </c:pt>
              </c:numCache>
            </c:numRef>
          </c:val>
          <c:extLst>
            <c:ext xmlns:c16="http://schemas.microsoft.com/office/drawing/2014/chart" uri="{C3380CC4-5D6E-409C-BE32-E72D297353CC}">
              <c16:uniqueId val="{00000011-9A53-4FEE-A925-46AFA1D57FBB}"/>
            </c:ext>
          </c:extLst>
        </c:ser>
        <c:ser>
          <c:idx val="18"/>
          <c:order val="18"/>
          <c:tx>
            <c:strRef>
              <c:f>EDA_Ans_14!$M$22</c:f>
              <c:strCache>
                <c:ptCount val="1"/>
                <c:pt idx="0">
                  <c:v>Plutzer Lebensmittelgroßmärkte AG</c:v>
                </c:pt>
              </c:strCache>
            </c:strRef>
          </c:tx>
          <c:spPr>
            <a:solidFill>
              <a:schemeClr val="accent1">
                <a:lumMod val="80000"/>
              </a:schemeClr>
            </a:solidFill>
            <a:ln>
              <a:noFill/>
            </a:ln>
            <a:effectLst/>
          </c:spPr>
          <c:invertIfNegative val="0"/>
          <c:val>
            <c:numRef>
              <c:f>EDA_Ans_14!$P$22</c:f>
              <c:numCache>
                <c:formatCode>General</c:formatCode>
                <c:ptCount val="1"/>
                <c:pt idx="0">
                  <c:v>25696.639981058201</c:v>
                </c:pt>
              </c:numCache>
            </c:numRef>
          </c:val>
          <c:extLst>
            <c:ext xmlns:c16="http://schemas.microsoft.com/office/drawing/2014/chart" uri="{C3380CC4-5D6E-409C-BE32-E72D297353CC}">
              <c16:uniqueId val="{00000012-9A53-4FEE-A925-46AFA1D57FBB}"/>
            </c:ext>
          </c:extLst>
        </c:ser>
        <c:ser>
          <c:idx val="19"/>
          <c:order val="19"/>
          <c:tx>
            <c:strRef>
              <c:f>EDA_Ans_14!$M$23</c:f>
              <c:strCache>
                <c:ptCount val="1"/>
                <c:pt idx="0">
                  <c:v>Plutzer Lebensmittelgroßmärkte AG</c:v>
                </c:pt>
              </c:strCache>
            </c:strRef>
          </c:tx>
          <c:spPr>
            <a:solidFill>
              <a:schemeClr val="accent2">
                <a:lumMod val="80000"/>
              </a:schemeClr>
            </a:solidFill>
            <a:ln>
              <a:noFill/>
            </a:ln>
            <a:effectLst/>
          </c:spPr>
          <c:invertIfNegative val="0"/>
          <c:val>
            <c:numRef>
              <c:f>EDA_Ans_14!$P$23</c:f>
              <c:numCache>
                <c:formatCode>General</c:formatCode>
                <c:ptCount val="1"/>
                <c:pt idx="0">
                  <c:v>80368.671974514</c:v>
                </c:pt>
              </c:numCache>
            </c:numRef>
          </c:val>
          <c:extLst>
            <c:ext xmlns:c16="http://schemas.microsoft.com/office/drawing/2014/chart" uri="{C3380CC4-5D6E-409C-BE32-E72D297353CC}">
              <c16:uniqueId val="{00000013-9A53-4FEE-A925-46AFA1D57FBB}"/>
            </c:ext>
          </c:extLst>
        </c:ser>
        <c:ser>
          <c:idx val="20"/>
          <c:order val="20"/>
          <c:tx>
            <c:strRef>
              <c:f>EDA_Ans_14!$M$24</c:f>
              <c:strCache>
                <c:ptCount val="1"/>
                <c:pt idx="0">
                  <c:v>Nord-Ost-Fisch Handelsgesellschaft mbH</c:v>
                </c:pt>
              </c:strCache>
            </c:strRef>
          </c:tx>
          <c:spPr>
            <a:solidFill>
              <a:schemeClr val="accent3">
                <a:lumMod val="80000"/>
              </a:schemeClr>
            </a:solidFill>
            <a:ln>
              <a:noFill/>
            </a:ln>
            <a:effectLst/>
          </c:spPr>
          <c:invertIfNegative val="0"/>
          <c:val>
            <c:numRef>
              <c:f>EDA_Ans_14!$P$24</c:f>
              <c:numCache>
                <c:formatCode>General</c:formatCode>
                <c:ptCount val="1"/>
                <c:pt idx="0">
                  <c:v>13424.1974937865</c:v>
                </c:pt>
              </c:numCache>
            </c:numRef>
          </c:val>
          <c:extLst>
            <c:ext xmlns:c16="http://schemas.microsoft.com/office/drawing/2014/chart" uri="{C3380CC4-5D6E-409C-BE32-E72D297353CC}">
              <c16:uniqueId val="{00000014-9A53-4FEE-A925-46AFA1D57FBB}"/>
            </c:ext>
          </c:extLst>
        </c:ser>
        <c:ser>
          <c:idx val="21"/>
          <c:order val="21"/>
          <c:tx>
            <c:strRef>
              <c:f>EDA_Ans_14!$M$25</c:f>
              <c:strCache>
                <c:ptCount val="1"/>
                <c:pt idx="0">
                  <c:v>Formaggi Fortini s.r.l.</c:v>
                </c:pt>
              </c:strCache>
            </c:strRef>
          </c:tx>
          <c:spPr>
            <a:solidFill>
              <a:schemeClr val="accent4">
                <a:lumMod val="80000"/>
              </a:schemeClr>
            </a:solidFill>
            <a:ln>
              <a:noFill/>
            </a:ln>
            <a:effectLst/>
          </c:spPr>
          <c:invertIfNegative val="0"/>
          <c:val>
            <c:numRef>
              <c:f>EDA_Ans_14!$P$25</c:f>
              <c:numCache>
                <c:formatCode>General</c:formatCode>
                <c:ptCount val="1"/>
                <c:pt idx="0">
                  <c:v>48225.164950476901</c:v>
                </c:pt>
              </c:numCache>
            </c:numRef>
          </c:val>
          <c:extLst>
            <c:ext xmlns:c16="http://schemas.microsoft.com/office/drawing/2014/chart" uri="{C3380CC4-5D6E-409C-BE32-E72D297353CC}">
              <c16:uniqueId val="{00000015-9A53-4FEE-A925-46AFA1D57FBB}"/>
            </c:ext>
          </c:extLst>
        </c:ser>
        <c:ser>
          <c:idx val="22"/>
          <c:order val="22"/>
          <c:tx>
            <c:strRef>
              <c:f>EDA_Ans_14!$M$26</c:f>
              <c:strCache>
                <c:ptCount val="1"/>
                <c:pt idx="0">
                  <c:v>Norske Meierier</c:v>
                </c:pt>
              </c:strCache>
            </c:strRef>
          </c:tx>
          <c:spPr>
            <a:solidFill>
              <a:schemeClr val="accent5">
                <a:lumMod val="80000"/>
              </a:schemeClr>
            </a:solidFill>
            <a:ln>
              <a:noFill/>
            </a:ln>
            <a:effectLst/>
          </c:spPr>
          <c:invertIfNegative val="0"/>
          <c:val>
            <c:numRef>
              <c:f>EDA_Ans_14!$P$26</c:f>
              <c:numCache>
                <c:formatCode>General</c:formatCode>
                <c:ptCount val="1"/>
                <c:pt idx="0">
                  <c:v>43141.509957139497</c:v>
                </c:pt>
              </c:numCache>
            </c:numRef>
          </c:val>
          <c:extLst>
            <c:ext xmlns:c16="http://schemas.microsoft.com/office/drawing/2014/chart" uri="{C3380CC4-5D6E-409C-BE32-E72D297353CC}">
              <c16:uniqueId val="{00000016-9A53-4FEE-A925-46AFA1D57FBB}"/>
            </c:ext>
          </c:extLst>
        </c:ser>
        <c:ser>
          <c:idx val="23"/>
          <c:order val="23"/>
          <c:tx>
            <c:strRef>
              <c:f>EDA_Ans_14!$M$27</c:f>
              <c:strCache>
                <c:ptCount val="1"/>
                <c:pt idx="0">
                  <c:v>Bigfoot Breweries</c:v>
                </c:pt>
              </c:strCache>
            </c:strRef>
          </c:tx>
          <c:spPr>
            <a:solidFill>
              <a:schemeClr val="accent6">
                <a:lumMod val="80000"/>
              </a:schemeClr>
            </a:solidFill>
            <a:ln>
              <a:noFill/>
            </a:ln>
            <a:effectLst/>
          </c:spPr>
          <c:invertIfNegative val="0"/>
          <c:val>
            <c:numRef>
              <c:f>EDA_Ans_14!$P$27</c:f>
              <c:numCache>
                <c:formatCode>General</c:formatCode>
                <c:ptCount val="1"/>
                <c:pt idx="0">
                  <c:v>22391.1999713808</c:v>
                </c:pt>
              </c:numCache>
            </c:numRef>
          </c:val>
          <c:extLst>
            <c:ext xmlns:c16="http://schemas.microsoft.com/office/drawing/2014/chart" uri="{C3380CC4-5D6E-409C-BE32-E72D297353CC}">
              <c16:uniqueId val="{00000017-9A53-4FEE-A925-46AFA1D57FBB}"/>
            </c:ext>
          </c:extLst>
        </c:ser>
        <c:ser>
          <c:idx val="24"/>
          <c:order val="24"/>
          <c:tx>
            <c:strRef>
              <c:f>EDA_Ans_14!$M$28</c:f>
              <c:strCache>
                <c:ptCount val="1"/>
                <c:pt idx="0">
                  <c:v>Svensk Sjöföda AB</c:v>
                </c:pt>
              </c:strCache>
            </c:strRef>
          </c:tx>
          <c:spPr>
            <a:solidFill>
              <a:schemeClr val="accent1">
                <a:lumMod val="60000"/>
                <a:lumOff val="40000"/>
              </a:schemeClr>
            </a:solidFill>
            <a:ln>
              <a:noFill/>
            </a:ln>
            <a:effectLst/>
          </c:spPr>
          <c:invertIfNegative val="0"/>
          <c:val>
            <c:numRef>
              <c:f>EDA_Ans_14!$P$28</c:f>
              <c:numCache>
                <c:formatCode>General</c:formatCode>
                <c:ptCount val="1"/>
                <c:pt idx="0">
                  <c:v>20144.059979913302</c:v>
                </c:pt>
              </c:numCache>
            </c:numRef>
          </c:val>
          <c:extLst>
            <c:ext xmlns:c16="http://schemas.microsoft.com/office/drawing/2014/chart" uri="{C3380CC4-5D6E-409C-BE32-E72D297353CC}">
              <c16:uniqueId val="{00000018-9A53-4FEE-A925-46AFA1D57FBB}"/>
            </c:ext>
          </c:extLst>
        </c:ser>
        <c:ser>
          <c:idx val="25"/>
          <c:order val="25"/>
          <c:tx>
            <c:strRef>
              <c:f>EDA_Ans_14!$M$29</c:f>
              <c:strCache>
                <c:ptCount val="1"/>
                <c:pt idx="0">
                  <c:v>Aux joyeux ecclésiastiques</c:v>
                </c:pt>
              </c:strCache>
            </c:strRef>
          </c:tx>
          <c:spPr>
            <a:solidFill>
              <a:schemeClr val="accent2">
                <a:lumMod val="60000"/>
                <a:lumOff val="40000"/>
              </a:schemeClr>
            </a:solidFill>
            <a:ln>
              <a:noFill/>
            </a:ln>
            <a:effectLst/>
          </c:spPr>
          <c:invertIfNegative val="0"/>
          <c:val>
            <c:numRef>
              <c:f>EDA_Ans_14!$P$29</c:f>
              <c:numCache>
                <c:formatCode>General</c:formatCode>
                <c:ptCount val="1"/>
                <c:pt idx="0">
                  <c:v>153691.274888744</c:v>
                </c:pt>
              </c:numCache>
            </c:numRef>
          </c:val>
          <c:extLst>
            <c:ext xmlns:c16="http://schemas.microsoft.com/office/drawing/2014/chart" uri="{C3380CC4-5D6E-409C-BE32-E72D297353CC}">
              <c16:uniqueId val="{00000019-9A53-4FEE-A925-46AFA1D57FBB}"/>
            </c:ext>
          </c:extLst>
        </c:ser>
        <c:ser>
          <c:idx val="26"/>
          <c:order val="26"/>
          <c:tx>
            <c:strRef>
              <c:f>EDA_Ans_14!$M$30</c:f>
              <c:strCache>
                <c:ptCount val="1"/>
                <c:pt idx="0">
                  <c:v>New England Seafood Cannery</c:v>
                </c:pt>
              </c:strCache>
            </c:strRef>
          </c:tx>
          <c:spPr>
            <a:solidFill>
              <a:schemeClr val="accent3">
                <a:lumMod val="60000"/>
                <a:lumOff val="40000"/>
              </a:schemeClr>
            </a:solidFill>
            <a:ln>
              <a:noFill/>
            </a:ln>
            <a:effectLst/>
          </c:spPr>
          <c:invertIfNegative val="0"/>
          <c:val>
            <c:numRef>
              <c:f>EDA_Ans_14!$P$30</c:f>
              <c:numCache>
                <c:formatCode>General</c:formatCode>
                <c:ptCount val="1"/>
                <c:pt idx="0">
                  <c:v>26590.974976447698</c:v>
                </c:pt>
              </c:numCache>
            </c:numRef>
          </c:val>
          <c:extLst>
            <c:ext xmlns:c16="http://schemas.microsoft.com/office/drawing/2014/chart" uri="{C3380CC4-5D6E-409C-BE32-E72D297353CC}">
              <c16:uniqueId val="{0000001A-9A53-4FEE-A925-46AFA1D57FBB}"/>
            </c:ext>
          </c:extLst>
        </c:ser>
        <c:ser>
          <c:idx val="27"/>
          <c:order val="27"/>
          <c:tx>
            <c:strRef>
              <c:f>EDA_Ans_14!$M$31</c:f>
              <c:strCache>
                <c:ptCount val="1"/>
                <c:pt idx="0">
                  <c:v>Leka Trading</c:v>
                </c:pt>
              </c:strCache>
            </c:strRef>
          </c:tx>
          <c:spPr>
            <a:solidFill>
              <a:schemeClr val="accent4">
                <a:lumMod val="60000"/>
                <a:lumOff val="40000"/>
              </a:schemeClr>
            </a:solidFill>
            <a:ln>
              <a:noFill/>
            </a:ln>
            <a:effectLst/>
          </c:spPr>
          <c:invertIfNegative val="0"/>
          <c:val>
            <c:numRef>
              <c:f>EDA_Ans_14!$P$31</c:f>
              <c:numCache>
                <c:formatCode>General</c:formatCode>
                <c:ptCount val="1"/>
                <c:pt idx="0">
                  <c:v>8574.9999880880096</c:v>
                </c:pt>
              </c:numCache>
            </c:numRef>
          </c:val>
          <c:extLst>
            <c:ext xmlns:c16="http://schemas.microsoft.com/office/drawing/2014/chart" uri="{C3380CC4-5D6E-409C-BE32-E72D297353CC}">
              <c16:uniqueId val="{0000001B-9A53-4FEE-A925-46AFA1D57FBB}"/>
            </c:ext>
          </c:extLst>
        </c:ser>
        <c:ser>
          <c:idx val="28"/>
          <c:order val="28"/>
          <c:tx>
            <c:strRef>
              <c:f>EDA_Ans_14!$M$32</c:f>
              <c:strCache>
                <c:ptCount val="1"/>
                <c:pt idx="0">
                  <c:v>Leka Trading</c:v>
                </c:pt>
              </c:strCache>
            </c:strRef>
          </c:tx>
          <c:spPr>
            <a:solidFill>
              <a:schemeClr val="accent5">
                <a:lumMod val="60000"/>
                <a:lumOff val="40000"/>
              </a:schemeClr>
            </a:solidFill>
            <a:ln>
              <a:noFill/>
            </a:ln>
            <a:effectLst/>
          </c:spPr>
          <c:invertIfNegative val="0"/>
          <c:val>
            <c:numRef>
              <c:f>EDA_Ans_14!$P$32</c:f>
              <c:numCache>
                <c:formatCode>General</c:formatCode>
                <c:ptCount val="1"/>
                <c:pt idx="0">
                  <c:v>23526.699973952698</c:v>
                </c:pt>
              </c:numCache>
            </c:numRef>
          </c:val>
          <c:extLst>
            <c:ext xmlns:c16="http://schemas.microsoft.com/office/drawing/2014/chart" uri="{C3380CC4-5D6E-409C-BE32-E72D297353CC}">
              <c16:uniqueId val="{0000001C-9A53-4FEE-A925-46AFA1D57FBB}"/>
            </c:ext>
          </c:extLst>
        </c:ser>
        <c:ser>
          <c:idx val="29"/>
          <c:order val="29"/>
          <c:tx>
            <c:strRef>
              <c:f>EDA_Ans_14!$M$33</c:f>
              <c:strCache>
                <c:ptCount val="1"/>
                <c:pt idx="0">
                  <c:v>Leka Trading</c:v>
                </c:pt>
              </c:strCache>
            </c:strRef>
          </c:tx>
          <c:spPr>
            <a:solidFill>
              <a:schemeClr val="accent6">
                <a:lumMod val="60000"/>
                <a:lumOff val="40000"/>
              </a:schemeClr>
            </a:solidFill>
            <a:ln>
              <a:noFill/>
            </a:ln>
            <a:effectLst/>
          </c:spPr>
          <c:invertIfNegative val="0"/>
          <c:val>
            <c:numRef>
              <c:f>EDA_Ans_14!$P$33</c:f>
              <c:numCache>
                <c:formatCode>General</c:formatCode>
                <c:ptCount val="1"/>
                <c:pt idx="0">
                  <c:v>9915.9449908241604</c:v>
                </c:pt>
              </c:numCache>
            </c:numRef>
          </c:val>
          <c:extLst>
            <c:ext xmlns:c16="http://schemas.microsoft.com/office/drawing/2014/chart" uri="{C3380CC4-5D6E-409C-BE32-E72D297353CC}">
              <c16:uniqueId val="{0000001D-9A53-4FEE-A925-46AFA1D57FBB}"/>
            </c:ext>
          </c:extLst>
        </c:ser>
        <c:ser>
          <c:idx val="30"/>
          <c:order val="30"/>
          <c:tx>
            <c:strRef>
              <c:f>EDA_Ans_14!$M$34</c:f>
              <c:strCache>
                <c:ptCount val="1"/>
                <c:pt idx="0">
                  <c:v>Lyngbysild</c:v>
                </c:pt>
              </c:strCache>
            </c:strRef>
          </c:tx>
          <c:spPr>
            <a:solidFill>
              <a:schemeClr val="accent1">
                <a:lumMod val="50000"/>
              </a:schemeClr>
            </a:solidFill>
            <a:ln>
              <a:noFill/>
            </a:ln>
            <a:effectLst/>
          </c:spPr>
          <c:invertIfNegative val="0"/>
          <c:val>
            <c:numRef>
              <c:f>EDA_Ans_14!$P$34</c:f>
              <c:numCache>
                <c:formatCode>General</c:formatCode>
                <c:ptCount val="1"/>
                <c:pt idx="0">
                  <c:v>10221.174983962899</c:v>
                </c:pt>
              </c:numCache>
            </c:numRef>
          </c:val>
          <c:extLst>
            <c:ext xmlns:c16="http://schemas.microsoft.com/office/drawing/2014/chart" uri="{C3380CC4-5D6E-409C-BE32-E72D297353CC}">
              <c16:uniqueId val="{0000001E-9A53-4FEE-A925-46AFA1D57FBB}"/>
            </c:ext>
          </c:extLst>
        </c:ser>
        <c:ser>
          <c:idx val="31"/>
          <c:order val="31"/>
          <c:tx>
            <c:strRef>
              <c:f>EDA_Ans_14!$M$35</c:f>
              <c:strCache>
                <c:ptCount val="1"/>
                <c:pt idx="0">
                  <c:v>Zaanse Snoepfabriek</c:v>
                </c:pt>
              </c:strCache>
            </c:strRef>
          </c:tx>
          <c:spPr>
            <a:solidFill>
              <a:schemeClr val="accent2">
                <a:lumMod val="50000"/>
              </a:schemeClr>
            </a:solidFill>
            <a:ln>
              <a:noFill/>
            </a:ln>
            <a:effectLst/>
          </c:spPr>
          <c:invertIfNegative val="0"/>
          <c:val>
            <c:numRef>
              <c:f>EDA_Ans_14!$P$35</c:f>
              <c:numCache>
                <c:formatCode>General</c:formatCode>
                <c:ptCount val="1"/>
                <c:pt idx="0">
                  <c:v>5326.7924925699799</c:v>
                </c:pt>
              </c:numCache>
            </c:numRef>
          </c:val>
          <c:extLst>
            <c:ext xmlns:c16="http://schemas.microsoft.com/office/drawing/2014/chart" uri="{C3380CC4-5D6E-409C-BE32-E72D297353CC}">
              <c16:uniqueId val="{0000001F-9A53-4FEE-A925-46AFA1D57FBB}"/>
            </c:ext>
          </c:extLst>
        </c:ser>
        <c:ser>
          <c:idx val="32"/>
          <c:order val="32"/>
          <c:tx>
            <c:strRef>
              <c:f>EDA_Ans_14!$M$36</c:f>
              <c:strCache>
                <c:ptCount val="1"/>
                <c:pt idx="0">
                  <c:v>Karkki Oy</c:v>
                </c:pt>
              </c:strCache>
            </c:strRef>
          </c:tx>
          <c:spPr>
            <a:solidFill>
              <a:schemeClr val="accent3">
                <a:lumMod val="50000"/>
              </a:schemeClr>
            </a:solidFill>
            <a:ln>
              <a:noFill/>
            </a:ln>
            <a:effectLst/>
          </c:spPr>
          <c:invertIfNegative val="0"/>
          <c:val>
            <c:numRef>
              <c:f>EDA_Ans_14!$P$36</c:f>
              <c:numCache>
                <c:formatCode>General</c:formatCode>
                <c:ptCount val="1"/>
                <c:pt idx="0">
                  <c:v>12682.287492076801</c:v>
                </c:pt>
              </c:numCache>
            </c:numRef>
          </c:val>
          <c:extLst>
            <c:ext xmlns:c16="http://schemas.microsoft.com/office/drawing/2014/chart" uri="{C3380CC4-5D6E-409C-BE32-E72D297353CC}">
              <c16:uniqueId val="{00000020-9A53-4FEE-A925-46AFA1D57FBB}"/>
            </c:ext>
          </c:extLst>
        </c:ser>
        <c:ser>
          <c:idx val="33"/>
          <c:order val="33"/>
          <c:tx>
            <c:strRef>
              <c:f>EDA_Ans_14!$M$37</c:f>
              <c:strCache>
                <c:ptCount val="1"/>
                <c:pt idx="0">
                  <c:v>G'day, Mate</c:v>
                </c:pt>
              </c:strCache>
            </c:strRef>
          </c:tx>
          <c:spPr>
            <a:solidFill>
              <a:schemeClr val="accent4">
                <a:lumMod val="50000"/>
              </a:schemeClr>
            </a:solidFill>
            <a:ln>
              <a:noFill/>
            </a:ln>
            <a:effectLst/>
          </c:spPr>
          <c:invertIfNegative val="0"/>
          <c:val>
            <c:numRef>
              <c:f>EDA_Ans_14!$P$37</c:f>
              <c:numCache>
                <c:formatCode>General</c:formatCode>
                <c:ptCount val="1"/>
                <c:pt idx="0">
                  <c:v>41819.649953996297</c:v>
                </c:pt>
              </c:numCache>
            </c:numRef>
          </c:val>
          <c:extLst>
            <c:ext xmlns:c16="http://schemas.microsoft.com/office/drawing/2014/chart" uri="{C3380CC4-5D6E-409C-BE32-E72D297353CC}">
              <c16:uniqueId val="{00000021-9A53-4FEE-A925-46AFA1D57FBB}"/>
            </c:ext>
          </c:extLst>
        </c:ser>
        <c:ser>
          <c:idx val="34"/>
          <c:order val="34"/>
          <c:tx>
            <c:strRef>
              <c:f>EDA_Ans_14!$M$38</c:f>
              <c:strCache>
                <c:ptCount val="1"/>
                <c:pt idx="0">
                  <c:v>G'day, Mate</c:v>
                </c:pt>
              </c:strCache>
            </c:strRef>
          </c:tx>
          <c:spPr>
            <a:solidFill>
              <a:schemeClr val="accent5">
                <a:lumMod val="50000"/>
              </a:schemeClr>
            </a:solidFill>
            <a:ln>
              <a:noFill/>
            </a:ln>
            <a:effectLst/>
          </c:spPr>
          <c:invertIfNegative val="0"/>
          <c:val>
            <c:numRef>
              <c:f>EDA_Ans_14!$P$38</c:f>
              <c:numCache>
                <c:formatCode>General</c:formatCode>
                <c:ptCount val="1"/>
                <c:pt idx="0">
                  <c:v>3232.94999785646</c:v>
                </c:pt>
              </c:numCache>
            </c:numRef>
          </c:val>
          <c:extLst>
            <c:ext xmlns:c16="http://schemas.microsoft.com/office/drawing/2014/chart" uri="{C3380CC4-5D6E-409C-BE32-E72D297353CC}">
              <c16:uniqueId val="{00000022-9A53-4FEE-A925-46AFA1D57FBB}"/>
            </c:ext>
          </c:extLst>
        </c:ser>
        <c:ser>
          <c:idx val="35"/>
          <c:order val="35"/>
          <c:tx>
            <c:strRef>
              <c:f>EDA_Ans_14!$M$39</c:f>
              <c:strCache>
                <c:ptCount val="1"/>
                <c:pt idx="0">
                  <c:v>G'day, Mate</c:v>
                </c:pt>
              </c:strCache>
            </c:strRef>
          </c:tx>
          <c:spPr>
            <a:solidFill>
              <a:schemeClr val="accent6">
                <a:lumMod val="50000"/>
              </a:schemeClr>
            </a:solidFill>
            <a:ln>
              <a:noFill/>
            </a:ln>
            <a:effectLst/>
          </c:spPr>
          <c:invertIfNegative val="0"/>
          <c:val>
            <c:numRef>
              <c:f>EDA_Ans_14!$P$39</c:f>
              <c:numCache>
                <c:formatCode>General</c:formatCode>
                <c:ptCount val="1"/>
                <c:pt idx="0">
                  <c:v>20574.169984587999</c:v>
                </c:pt>
              </c:numCache>
            </c:numRef>
          </c:val>
          <c:extLst>
            <c:ext xmlns:c16="http://schemas.microsoft.com/office/drawing/2014/chart" uri="{C3380CC4-5D6E-409C-BE32-E72D297353CC}">
              <c16:uniqueId val="{00000023-9A53-4FEE-A925-46AFA1D57FBB}"/>
            </c:ext>
          </c:extLst>
        </c:ser>
        <c:ser>
          <c:idx val="36"/>
          <c:order val="36"/>
          <c:tx>
            <c:strRef>
              <c:f>EDA_Ans_14!$M$40</c:f>
              <c:strCache>
                <c:ptCount val="1"/>
                <c:pt idx="0">
                  <c:v>Ma Maison</c:v>
                </c:pt>
              </c:strCache>
            </c:strRef>
          </c:tx>
          <c:spPr>
            <a:solidFill>
              <a:schemeClr val="accent1">
                <a:lumMod val="70000"/>
                <a:lumOff val="30000"/>
              </a:schemeClr>
            </a:solidFill>
            <a:ln>
              <a:noFill/>
            </a:ln>
            <a:effectLst/>
          </c:spPr>
          <c:invertIfNegative val="0"/>
          <c:val>
            <c:numRef>
              <c:f>EDA_Ans_14!$P$40</c:f>
              <c:numCache>
                <c:formatCode>General</c:formatCode>
                <c:ptCount val="1"/>
                <c:pt idx="0">
                  <c:v>22154.6374636162</c:v>
                </c:pt>
              </c:numCache>
            </c:numRef>
          </c:val>
          <c:extLst>
            <c:ext xmlns:c16="http://schemas.microsoft.com/office/drawing/2014/chart" uri="{C3380CC4-5D6E-409C-BE32-E72D297353CC}">
              <c16:uniqueId val="{00000024-9A53-4FEE-A925-46AFA1D57FBB}"/>
            </c:ext>
          </c:extLst>
        </c:ser>
        <c:ser>
          <c:idx val="37"/>
          <c:order val="37"/>
          <c:tx>
            <c:strRef>
              <c:f>EDA_Ans_14!$M$41</c:f>
              <c:strCache>
                <c:ptCount val="1"/>
                <c:pt idx="0">
                  <c:v>Pasta Buttini s.r.l.</c:v>
                </c:pt>
              </c:strCache>
            </c:strRef>
          </c:tx>
          <c:spPr>
            <a:solidFill>
              <a:schemeClr val="accent2">
                <a:lumMod val="70000"/>
                <a:lumOff val="30000"/>
              </a:schemeClr>
            </a:solidFill>
            <a:ln>
              <a:noFill/>
            </a:ln>
            <a:effectLst/>
          </c:spPr>
          <c:invertIfNegative val="0"/>
          <c:val>
            <c:numRef>
              <c:f>EDA_Ans_14!$P$41</c:f>
              <c:numCache>
                <c:formatCode>General</c:formatCode>
                <c:ptCount val="1"/>
                <c:pt idx="0">
                  <c:v>50254.609959523303</c:v>
                </c:pt>
              </c:numCache>
            </c:numRef>
          </c:val>
          <c:extLst>
            <c:ext xmlns:c16="http://schemas.microsoft.com/office/drawing/2014/chart" uri="{C3380CC4-5D6E-409C-BE32-E72D297353CC}">
              <c16:uniqueId val="{00000025-9A53-4FEE-A925-46AFA1D57FBB}"/>
            </c:ext>
          </c:extLst>
        </c:ser>
        <c:ser>
          <c:idx val="38"/>
          <c:order val="38"/>
          <c:tx>
            <c:strRef>
              <c:f>EDA_Ans_14!$M$42</c:f>
              <c:strCache>
                <c:ptCount val="1"/>
                <c:pt idx="0">
                  <c:v>Escargots Nouveaux</c:v>
                </c:pt>
              </c:strCache>
            </c:strRef>
          </c:tx>
          <c:spPr>
            <a:solidFill>
              <a:schemeClr val="accent3">
                <a:lumMod val="70000"/>
                <a:lumOff val="30000"/>
              </a:schemeClr>
            </a:solidFill>
            <a:ln>
              <a:noFill/>
            </a:ln>
            <a:effectLst/>
          </c:spPr>
          <c:invertIfNegative val="0"/>
          <c:val>
            <c:numRef>
              <c:f>EDA_Ans_14!$P$42</c:f>
              <c:numCache>
                <c:formatCode>General</c:formatCode>
                <c:ptCount val="1"/>
                <c:pt idx="0">
                  <c:v>5881.6749898120697</c:v>
                </c:pt>
              </c:numCache>
            </c:numRef>
          </c:val>
          <c:extLst>
            <c:ext xmlns:c16="http://schemas.microsoft.com/office/drawing/2014/chart" uri="{C3380CC4-5D6E-409C-BE32-E72D297353CC}">
              <c16:uniqueId val="{00000026-9A53-4FEE-A925-46AFA1D57FBB}"/>
            </c:ext>
          </c:extLst>
        </c:ser>
        <c:ser>
          <c:idx val="39"/>
          <c:order val="39"/>
          <c:tx>
            <c:strRef>
              <c:f>EDA_Ans_14!$M$43</c:f>
              <c:strCache>
                <c:ptCount val="1"/>
                <c:pt idx="0">
                  <c:v>Gai pâturage</c:v>
                </c:pt>
              </c:strCache>
            </c:strRef>
          </c:tx>
          <c:spPr>
            <a:solidFill>
              <a:schemeClr val="accent4">
                <a:lumMod val="70000"/>
                <a:lumOff val="30000"/>
              </a:schemeClr>
            </a:solidFill>
            <a:ln>
              <a:noFill/>
            </a:ln>
            <a:effectLst/>
          </c:spPr>
          <c:invertIfNegative val="0"/>
          <c:val>
            <c:numRef>
              <c:f>EDA_Ans_14!$P$43</c:f>
              <c:numCache>
                <c:formatCode>General</c:formatCode>
                <c:ptCount val="1"/>
                <c:pt idx="0">
                  <c:v>117981.179862449</c:v>
                </c:pt>
              </c:numCache>
            </c:numRef>
          </c:val>
          <c:extLst>
            <c:ext xmlns:c16="http://schemas.microsoft.com/office/drawing/2014/chart" uri="{C3380CC4-5D6E-409C-BE32-E72D297353CC}">
              <c16:uniqueId val="{00000027-9A53-4FEE-A925-46AFA1D57FBB}"/>
            </c:ext>
          </c:extLst>
        </c:ser>
        <c:ser>
          <c:idx val="40"/>
          <c:order val="40"/>
          <c:tx>
            <c:strRef>
              <c:f>EDA_Ans_14!$M$44</c:f>
              <c:strCache>
                <c:ptCount val="1"/>
                <c:pt idx="0">
                  <c:v>Forêts d'érables</c:v>
                </c:pt>
              </c:strCache>
            </c:strRef>
          </c:tx>
          <c:spPr>
            <a:solidFill>
              <a:schemeClr val="accent5">
                <a:lumMod val="70000"/>
                <a:lumOff val="30000"/>
              </a:schemeClr>
            </a:solidFill>
            <a:ln>
              <a:noFill/>
            </a:ln>
            <a:effectLst/>
          </c:spPr>
          <c:invertIfNegative val="0"/>
          <c:val>
            <c:numRef>
              <c:f>EDA_Ans_14!$P$44</c:f>
              <c:numCache>
                <c:formatCode>General</c:formatCode>
                <c:ptCount val="1"/>
                <c:pt idx="0">
                  <c:v>14352.599963817</c:v>
                </c:pt>
              </c:numCache>
            </c:numRef>
          </c:val>
          <c:extLst>
            <c:ext xmlns:c16="http://schemas.microsoft.com/office/drawing/2014/chart" uri="{C3380CC4-5D6E-409C-BE32-E72D297353CC}">
              <c16:uniqueId val="{00000028-9A53-4FEE-A925-46AFA1D57FBB}"/>
            </c:ext>
          </c:extLst>
        </c:ser>
        <c:ser>
          <c:idx val="41"/>
          <c:order val="41"/>
          <c:tx>
            <c:strRef>
              <c:f>EDA_Ans_14!$M$45</c:f>
              <c:strCache>
                <c:ptCount val="1"/>
                <c:pt idx="0">
                  <c:v>Forêts d'érables</c:v>
                </c:pt>
              </c:strCache>
            </c:strRef>
          </c:tx>
          <c:spPr>
            <a:solidFill>
              <a:schemeClr val="accent6">
                <a:lumMod val="70000"/>
                <a:lumOff val="30000"/>
              </a:schemeClr>
            </a:solidFill>
            <a:ln>
              <a:noFill/>
            </a:ln>
            <a:effectLst/>
          </c:spPr>
          <c:invertIfNegative val="0"/>
          <c:val>
            <c:numRef>
              <c:f>EDA_Ans_14!$P$45</c:f>
              <c:numCache>
                <c:formatCode>General</c:formatCode>
                <c:ptCount val="1"/>
                <c:pt idx="0">
                  <c:v>47234.969954013803</c:v>
                </c:pt>
              </c:numCache>
            </c:numRef>
          </c:val>
          <c:extLst>
            <c:ext xmlns:c16="http://schemas.microsoft.com/office/drawing/2014/chart" uri="{C3380CC4-5D6E-409C-BE32-E72D297353CC}">
              <c16:uniqueId val="{00000029-9A53-4FEE-A925-46AFA1D57FBB}"/>
            </c:ext>
          </c:extLst>
        </c:ser>
        <c:ser>
          <c:idx val="42"/>
          <c:order val="42"/>
          <c:tx>
            <c:strRef>
              <c:f>EDA_Ans_14!$M$46</c:f>
              <c:strCache>
                <c:ptCount val="1"/>
                <c:pt idx="0">
                  <c:v>Pavlova, Ltd.</c:v>
                </c:pt>
              </c:strCache>
            </c:strRef>
          </c:tx>
          <c:spPr>
            <a:solidFill>
              <a:schemeClr val="accent1">
                <a:lumMod val="70000"/>
              </a:schemeClr>
            </a:solidFill>
            <a:ln>
              <a:noFill/>
            </a:ln>
            <a:effectLst/>
          </c:spPr>
          <c:invertIfNegative val="0"/>
          <c:val>
            <c:numRef>
              <c:f>EDA_Ans_14!$P$46</c:f>
              <c:numCache>
                <c:formatCode>General</c:formatCode>
                <c:ptCount val="1"/>
                <c:pt idx="0">
                  <c:v>16701.094979286099</c:v>
                </c:pt>
              </c:numCache>
            </c:numRef>
          </c:val>
          <c:extLst>
            <c:ext xmlns:c16="http://schemas.microsoft.com/office/drawing/2014/chart" uri="{C3380CC4-5D6E-409C-BE32-E72D297353CC}">
              <c16:uniqueId val="{0000002A-9A53-4FEE-A925-46AFA1D57FBB}"/>
            </c:ext>
          </c:extLst>
        </c:ser>
        <c:ser>
          <c:idx val="43"/>
          <c:order val="43"/>
          <c:tx>
            <c:strRef>
              <c:f>EDA_Ans_14!$M$47</c:f>
              <c:strCache>
                <c:ptCount val="1"/>
                <c:pt idx="0">
                  <c:v>Plutzer Lebensmittelgroßmärkte AG</c:v>
                </c:pt>
              </c:strCache>
            </c:strRef>
          </c:tx>
          <c:spPr>
            <a:solidFill>
              <a:schemeClr val="accent2">
                <a:lumMod val="70000"/>
              </a:schemeClr>
            </a:solidFill>
            <a:ln>
              <a:noFill/>
            </a:ln>
            <a:effectLst/>
          </c:spPr>
          <c:invertIfNegative val="0"/>
          <c:val>
            <c:numRef>
              <c:f>EDA_Ans_14!$P$47</c:f>
              <c:numCache>
                <c:formatCode>General</c:formatCode>
                <c:ptCount val="1"/>
                <c:pt idx="0">
                  <c:v>21957.967488128601</c:v>
                </c:pt>
              </c:numCache>
            </c:numRef>
          </c:val>
          <c:extLst>
            <c:ext xmlns:c16="http://schemas.microsoft.com/office/drawing/2014/chart" uri="{C3380CC4-5D6E-409C-BE32-E72D297353CC}">
              <c16:uniqueId val="{0000002B-9A53-4FEE-A925-46AFA1D57FBB}"/>
            </c:ext>
          </c:extLst>
        </c:ser>
        <c:ser>
          <c:idx val="44"/>
          <c:order val="44"/>
          <c:tx>
            <c:strRef>
              <c:f>EDA_Ans_14!$M$48</c:f>
              <c:strCache>
                <c:ptCount val="1"/>
                <c:pt idx="0">
                  <c:v>Pavlova, Ltd.</c:v>
                </c:pt>
              </c:strCache>
            </c:strRef>
          </c:tx>
          <c:spPr>
            <a:solidFill>
              <a:schemeClr val="accent3">
                <a:lumMod val="70000"/>
              </a:schemeClr>
            </a:solidFill>
            <a:ln>
              <a:noFill/>
            </a:ln>
            <a:effectLst/>
          </c:spPr>
          <c:invertIfNegative val="0"/>
          <c:val>
            <c:numRef>
              <c:f>EDA_Ans_14!$P$48</c:f>
              <c:numCache>
                <c:formatCode>General</c:formatCode>
                <c:ptCount val="1"/>
                <c:pt idx="0">
                  <c:v>10672.6499884687</c:v>
                </c:pt>
              </c:numCache>
            </c:numRef>
          </c:val>
          <c:extLst>
            <c:ext xmlns:c16="http://schemas.microsoft.com/office/drawing/2014/chart" uri="{C3380CC4-5D6E-409C-BE32-E72D297353CC}">
              <c16:uniqueId val="{0000002C-9A53-4FEE-A925-46AFA1D57FBB}"/>
            </c:ext>
          </c:extLst>
        </c:ser>
        <c:ser>
          <c:idx val="45"/>
          <c:order val="45"/>
          <c:tx>
            <c:strRef>
              <c:f>EDA_Ans_14!$M$49</c:f>
              <c:strCache>
                <c:ptCount val="1"/>
                <c:pt idx="0">
                  <c:v>Tokyo Traders</c:v>
                </c:pt>
              </c:strCache>
            </c:strRef>
          </c:tx>
          <c:spPr>
            <a:solidFill>
              <a:schemeClr val="accent4">
                <a:lumMod val="70000"/>
              </a:schemeClr>
            </a:solidFill>
            <a:ln>
              <a:noFill/>
            </a:ln>
            <a:effectLst/>
          </c:spPr>
          <c:invertIfNegative val="0"/>
          <c:val>
            <c:numRef>
              <c:f>EDA_Ans_14!$P$49</c:f>
              <c:numCache>
                <c:formatCode>General</c:formatCode>
                <c:ptCount val="1"/>
                <c:pt idx="0">
                  <c:v>2432.4999990463202</c:v>
                </c:pt>
              </c:numCache>
            </c:numRef>
          </c:val>
          <c:extLst>
            <c:ext xmlns:c16="http://schemas.microsoft.com/office/drawing/2014/chart" uri="{C3380CC4-5D6E-409C-BE32-E72D297353CC}">
              <c16:uniqueId val="{0000002D-9A53-4FEE-A925-46AFA1D57FBB}"/>
            </c:ext>
          </c:extLst>
        </c:ser>
        <c:ser>
          <c:idx val="46"/>
          <c:order val="46"/>
          <c:tx>
            <c:strRef>
              <c:f>EDA_Ans_14!$M$50</c:f>
              <c:strCache>
                <c:ptCount val="1"/>
                <c:pt idx="0">
                  <c:v>Plutzer Lebensmittelgroßmärkte AG</c:v>
                </c:pt>
              </c:strCache>
            </c:strRef>
          </c:tx>
          <c:spPr>
            <a:solidFill>
              <a:schemeClr val="accent5">
                <a:lumMod val="70000"/>
              </a:schemeClr>
            </a:solidFill>
            <a:ln>
              <a:noFill/>
            </a:ln>
            <a:effectLst/>
          </c:spPr>
          <c:invertIfNegative val="0"/>
          <c:val>
            <c:numRef>
              <c:f>EDA_Ans_14!$P$50</c:f>
              <c:numCache>
                <c:formatCode>General</c:formatCode>
                <c:ptCount val="1"/>
                <c:pt idx="0">
                  <c:v>8177.4899923272396</c:v>
                </c:pt>
              </c:numCache>
            </c:numRef>
          </c:val>
          <c:extLst>
            <c:ext xmlns:c16="http://schemas.microsoft.com/office/drawing/2014/chart" uri="{C3380CC4-5D6E-409C-BE32-E72D297353CC}">
              <c16:uniqueId val="{0000002E-9A53-4FEE-A925-46AFA1D57FBB}"/>
            </c:ext>
          </c:extLst>
        </c:ser>
        <c:ser>
          <c:idx val="47"/>
          <c:order val="47"/>
          <c:tx>
            <c:strRef>
              <c:f>EDA_Ans_14!$M$51</c:f>
              <c:strCache>
                <c:ptCount val="1"/>
                <c:pt idx="0">
                  <c:v>Karkki Oy</c:v>
                </c:pt>
              </c:strCache>
            </c:strRef>
          </c:tx>
          <c:spPr>
            <a:solidFill>
              <a:schemeClr val="accent6">
                <a:lumMod val="70000"/>
              </a:schemeClr>
            </a:solidFill>
            <a:ln>
              <a:noFill/>
            </a:ln>
            <a:effectLst/>
          </c:spPr>
          <c:invertIfNegative val="0"/>
          <c:val>
            <c:numRef>
              <c:f>EDA_Ans_14!$P$51</c:f>
              <c:numCache>
                <c:formatCode>General</c:formatCode>
                <c:ptCount val="1"/>
                <c:pt idx="0">
                  <c:v>15760.439977222601</c:v>
                </c:pt>
              </c:numCache>
            </c:numRef>
          </c:val>
          <c:extLst>
            <c:ext xmlns:c16="http://schemas.microsoft.com/office/drawing/2014/chart" uri="{C3380CC4-5D6E-409C-BE32-E72D297353CC}">
              <c16:uniqueId val="{0000002F-9A53-4FEE-A925-46AFA1D57FBB}"/>
            </c:ext>
          </c:extLst>
        </c:ser>
        <c:ser>
          <c:idx val="48"/>
          <c:order val="48"/>
          <c:tx>
            <c:strRef>
              <c:f>EDA_Ans_14!$M$52</c:f>
              <c:strCache>
                <c:ptCount val="1"/>
                <c:pt idx="0">
                  <c:v>Plutzer Lebensmittelgroßmärkte AG</c:v>
                </c:pt>
              </c:strCache>
            </c:strRef>
          </c:tx>
          <c:spPr>
            <a:solidFill>
              <a:schemeClr val="accent1">
                <a:lumMod val="50000"/>
                <a:lumOff val="50000"/>
              </a:schemeClr>
            </a:solidFill>
            <a:ln>
              <a:noFill/>
            </a:ln>
            <a:effectLst/>
          </c:spPr>
          <c:invertIfNegative val="0"/>
          <c:val>
            <c:numRef>
              <c:f>EDA_Ans_14!$P$52</c:f>
              <c:numCache>
                <c:formatCode>General</c:formatCode>
                <c:ptCount val="1"/>
                <c:pt idx="0">
                  <c:v>9171.6299937255608</c:v>
                </c:pt>
              </c:numCache>
            </c:numRef>
          </c:val>
          <c:extLst>
            <c:ext xmlns:c16="http://schemas.microsoft.com/office/drawing/2014/chart" uri="{C3380CC4-5D6E-409C-BE32-E72D297353CC}">
              <c16:uniqueId val="{00000030-9A53-4FEE-A925-46AFA1D57FBB}"/>
            </c:ext>
          </c:extLst>
        </c:ser>
        <c:dLbls>
          <c:showLegendKey val="0"/>
          <c:showVal val="0"/>
          <c:showCatName val="0"/>
          <c:showSerName val="0"/>
          <c:showPercent val="0"/>
          <c:showBubbleSize val="0"/>
        </c:dLbls>
        <c:gapWidth val="150"/>
        <c:axId val="706207"/>
        <c:axId val="218575840"/>
      </c:barChart>
      <c:catAx>
        <c:axId val="70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75840"/>
        <c:crosses val="autoZero"/>
        <c:auto val="1"/>
        <c:lblAlgn val="ctr"/>
        <c:lblOffset val="100"/>
        <c:noMultiLvlLbl val="0"/>
      </c:catAx>
      <c:valAx>
        <c:axId val="2185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EDA_Ans_15!$J$5:$J$33</c:f>
              <c:numCache>
                <c:formatCode>General</c:formatCode>
                <c:ptCount val="29"/>
                <c:pt idx="0">
                  <c:v>15.66666667</c:v>
                </c:pt>
                <c:pt idx="1">
                  <c:v>20.350000000000001</c:v>
                </c:pt>
                <c:pt idx="2">
                  <c:v>31.666666670000001</c:v>
                </c:pt>
                <c:pt idx="3">
                  <c:v>46</c:v>
                </c:pt>
                <c:pt idx="4">
                  <c:v>29.5</c:v>
                </c:pt>
                <c:pt idx="5">
                  <c:v>14.91666667</c:v>
                </c:pt>
                <c:pt idx="6">
                  <c:v>35.57</c:v>
                </c:pt>
                <c:pt idx="7">
                  <c:v>28.175000000000001</c:v>
                </c:pt>
                <c:pt idx="8">
                  <c:v>15</c:v>
                </c:pt>
                <c:pt idx="9">
                  <c:v>4.5</c:v>
                </c:pt>
                <c:pt idx="10">
                  <c:v>29.71</c:v>
                </c:pt>
                <c:pt idx="11">
                  <c:v>44.677999999999997</c:v>
                </c:pt>
                <c:pt idx="12">
                  <c:v>25.89</c:v>
                </c:pt>
                <c:pt idx="13">
                  <c:v>26.43333333</c:v>
                </c:pt>
                <c:pt idx="14">
                  <c:v>20</c:v>
                </c:pt>
                <c:pt idx="15">
                  <c:v>15.33333333</c:v>
                </c:pt>
                <c:pt idx="16">
                  <c:v>20</c:v>
                </c:pt>
                <c:pt idx="17">
                  <c:v>140.75</c:v>
                </c:pt>
                <c:pt idx="18">
                  <c:v>14.025</c:v>
                </c:pt>
                <c:pt idx="19">
                  <c:v>26.483333330000001</c:v>
                </c:pt>
                <c:pt idx="20">
                  <c:v>10.75</c:v>
                </c:pt>
                <c:pt idx="21">
                  <c:v>11.125</c:v>
                </c:pt>
                <c:pt idx="22">
                  <c:v>18.083333329999999</c:v>
                </c:pt>
                <c:pt idx="23">
                  <c:v>30.93333333</c:v>
                </c:pt>
                <c:pt idx="24">
                  <c:v>15.725</c:v>
                </c:pt>
                <c:pt idx="25">
                  <c:v>28.75</c:v>
                </c:pt>
                <c:pt idx="26">
                  <c:v>13.25</c:v>
                </c:pt>
                <c:pt idx="27">
                  <c:v>44.5</c:v>
                </c:pt>
                <c:pt idx="28">
                  <c:v>38.9</c:v>
                </c:pt>
              </c:numCache>
            </c:numRef>
          </c:xVal>
          <c:yVal>
            <c:numRef>
              <c:f>EDA_Ans_15!$K$5:$K$33</c:f>
              <c:numCache>
                <c:formatCode>General</c:formatCode>
                <c:ptCount val="29"/>
                <c:pt idx="0">
                  <c:v>4.0276819911981896</c:v>
                </c:pt>
                <c:pt idx="1">
                  <c:v>1.9643701280563199</c:v>
                </c:pt>
                <c:pt idx="2">
                  <c:v>6.2360956446232301</c:v>
                </c:pt>
                <c:pt idx="3">
                  <c:v>37.067505985701203</c:v>
                </c:pt>
                <c:pt idx="4">
                  <c:v>8.5</c:v>
                </c:pt>
                <c:pt idx="5">
                  <c:v>7.0543524783561002</c:v>
                </c:pt>
                <c:pt idx="6">
                  <c:v>17.651277574158701</c:v>
                </c:pt>
                <c:pt idx="7">
                  <c:v>30.522809094183899</c:v>
                </c:pt>
                <c:pt idx="8">
                  <c:v>6</c:v>
                </c:pt>
                <c:pt idx="9">
                  <c:v>0</c:v>
                </c:pt>
                <c:pt idx="10">
                  <c:v>12.2538510953359</c:v>
                </c:pt>
                <c:pt idx="11">
                  <c:v>41.8505213348651</c:v>
                </c:pt>
                <c:pt idx="12">
                  <c:v>0</c:v>
                </c:pt>
                <c:pt idx="13">
                  <c:v>9.9184452186597998</c:v>
                </c:pt>
                <c:pt idx="14">
                  <c:v>13.717385562368101</c:v>
                </c:pt>
                <c:pt idx="15">
                  <c:v>1.8856180831641201</c:v>
                </c:pt>
                <c:pt idx="16">
                  <c:v>4.5460605656619499</c:v>
                </c:pt>
                <c:pt idx="17">
                  <c:v>122.75</c:v>
                </c:pt>
                <c:pt idx="18">
                  <c:v>4.3749999999999902</c:v>
                </c:pt>
                <c:pt idx="19">
                  <c:v>13.978574875700099</c:v>
                </c:pt>
                <c:pt idx="20">
                  <c:v>1.25</c:v>
                </c:pt>
                <c:pt idx="21">
                  <c:v>1.625</c:v>
                </c:pt>
                <c:pt idx="22">
                  <c:v>1.5320646925708501</c:v>
                </c:pt>
                <c:pt idx="23">
                  <c:v>18.825750685932501</c:v>
                </c:pt>
                <c:pt idx="24">
                  <c:v>8.2750000000000004</c:v>
                </c:pt>
                <c:pt idx="25">
                  <c:v>9.25</c:v>
                </c:pt>
                <c:pt idx="26">
                  <c:v>0</c:v>
                </c:pt>
                <c:pt idx="27">
                  <c:v>10.5</c:v>
                </c:pt>
                <c:pt idx="28">
                  <c:v>10.399999999999901</c:v>
                </c:pt>
              </c:numCache>
            </c:numRef>
          </c:yVal>
          <c:smooth val="0"/>
          <c:extLst>
            <c:ext xmlns:c16="http://schemas.microsoft.com/office/drawing/2014/chart" uri="{C3380CC4-5D6E-409C-BE32-E72D297353CC}">
              <c16:uniqueId val="{00000000-6EFD-429D-BC39-E69891E0560E}"/>
            </c:ext>
          </c:extLst>
        </c:ser>
        <c:dLbls>
          <c:showLegendKey val="0"/>
          <c:showVal val="0"/>
          <c:showCatName val="0"/>
          <c:showSerName val="0"/>
          <c:showPercent val="0"/>
          <c:showBubbleSize val="0"/>
        </c:dLbls>
        <c:axId val="124534096"/>
        <c:axId val="1066804975"/>
      </c:scatterChart>
      <c:valAx>
        <c:axId val="1245340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6804975"/>
        <c:crosses val="autoZero"/>
        <c:crossBetween val="midCat"/>
      </c:valAx>
      <c:valAx>
        <c:axId val="1066804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534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[EDA_SOLUTION.xlsx]EDA_Ans_1!PivotTable16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Analyzing Product 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EDA_Ans_1!$BG$19</c:f>
              <c:strCache>
                <c:ptCount val="1"/>
                <c:pt idx="0">
                  <c:v>Sum of UnitsInStock</c:v>
                </c:pt>
              </c:strCache>
            </c:strRef>
          </c:tx>
          <c:spPr>
            <a:solidFill>
              <a:schemeClr val="accent1"/>
            </a:solidFill>
            <a:ln>
              <a:noFill/>
            </a:ln>
            <a:effectLst/>
          </c:spPr>
          <c:invertIfNegative val="0"/>
          <c:cat>
            <c:strRef>
              <c:f>EDA_Ans_1!$BF$20:$BF$63</c:f>
              <c:strCache>
                <c:ptCount val="44"/>
                <c:pt idx="0">
                  <c:v>ALFKI</c:v>
                </c:pt>
                <c:pt idx="1">
                  <c:v>ANATR</c:v>
                </c:pt>
                <c:pt idx="2">
                  <c:v>ANTON</c:v>
                </c:pt>
                <c:pt idx="3">
                  <c:v>AROUT</c:v>
                </c:pt>
                <c:pt idx="4">
                  <c:v>BERGS</c:v>
                </c:pt>
                <c:pt idx="5">
                  <c:v>BLAUS</c:v>
                </c:pt>
                <c:pt idx="6">
                  <c:v>BLONP</c:v>
                </c:pt>
                <c:pt idx="7">
                  <c:v>BOLID</c:v>
                </c:pt>
                <c:pt idx="8">
                  <c:v>BONAP</c:v>
                </c:pt>
                <c:pt idx="9">
                  <c:v>BOTTM</c:v>
                </c:pt>
                <c:pt idx="10">
                  <c:v>BSBEV</c:v>
                </c:pt>
                <c:pt idx="11">
                  <c:v>CACTU</c:v>
                </c:pt>
                <c:pt idx="12">
                  <c:v>CENTC</c:v>
                </c:pt>
                <c:pt idx="13">
                  <c:v>CHOPS</c:v>
                </c:pt>
                <c:pt idx="14">
                  <c:v>COMMI</c:v>
                </c:pt>
                <c:pt idx="15">
                  <c:v>CONSH</c:v>
                </c:pt>
                <c:pt idx="16">
                  <c:v>DRACD</c:v>
                </c:pt>
                <c:pt idx="17">
                  <c:v>DUMON</c:v>
                </c:pt>
                <c:pt idx="18">
                  <c:v>EASTC</c:v>
                </c:pt>
                <c:pt idx="19">
                  <c:v>ERNSH</c:v>
                </c:pt>
                <c:pt idx="20">
                  <c:v>FAMIA</c:v>
                </c:pt>
                <c:pt idx="21">
                  <c:v>FISSA</c:v>
                </c:pt>
                <c:pt idx="22">
                  <c:v>FOLIG</c:v>
                </c:pt>
                <c:pt idx="23">
                  <c:v>FOLKO</c:v>
                </c:pt>
                <c:pt idx="24">
                  <c:v>FRANK</c:v>
                </c:pt>
                <c:pt idx="25">
                  <c:v>FRANR</c:v>
                </c:pt>
                <c:pt idx="26">
                  <c:v>FRANS</c:v>
                </c:pt>
                <c:pt idx="27">
                  <c:v>FURIB</c:v>
                </c:pt>
                <c:pt idx="28">
                  <c:v>GALED</c:v>
                </c:pt>
                <c:pt idx="29">
                  <c:v>GODOS</c:v>
                </c:pt>
                <c:pt idx="30">
                  <c:v>GOURL</c:v>
                </c:pt>
                <c:pt idx="31">
                  <c:v>GREAL</c:v>
                </c:pt>
                <c:pt idx="32">
                  <c:v>GROSR</c:v>
                </c:pt>
                <c:pt idx="33">
                  <c:v>HANAR</c:v>
                </c:pt>
                <c:pt idx="34">
                  <c:v>HILAA</c:v>
                </c:pt>
                <c:pt idx="35">
                  <c:v>HUNGC</c:v>
                </c:pt>
                <c:pt idx="36">
                  <c:v>HUNGO</c:v>
                </c:pt>
                <c:pt idx="37">
                  <c:v>ISLAT</c:v>
                </c:pt>
                <c:pt idx="38">
                  <c:v>KOENE</c:v>
                </c:pt>
                <c:pt idx="39">
                  <c:v>LACOR</c:v>
                </c:pt>
                <c:pt idx="40">
                  <c:v>LAMAI</c:v>
                </c:pt>
                <c:pt idx="41">
                  <c:v>LAUGB</c:v>
                </c:pt>
                <c:pt idx="42">
                  <c:v>LAZYK</c:v>
                </c:pt>
                <c:pt idx="43">
                  <c:v>LEHMS</c:v>
                </c:pt>
              </c:strCache>
            </c:strRef>
          </c:cat>
          <c:val>
            <c:numRef>
              <c:f>EDA_Ans_1!$BG$20:$BG$63</c:f>
              <c:numCache>
                <c:formatCode>General</c:formatCode>
                <c:ptCount val="44"/>
                <c:pt idx="0">
                  <c:v>629</c:v>
                </c:pt>
                <c:pt idx="1">
                  <c:v>215</c:v>
                </c:pt>
                <c:pt idx="2">
                  <c:v>836</c:v>
                </c:pt>
                <c:pt idx="3">
                  <c:v>1230</c:v>
                </c:pt>
                <c:pt idx="4">
                  <c:v>2147</c:v>
                </c:pt>
                <c:pt idx="5">
                  <c:v>470</c:v>
                </c:pt>
                <c:pt idx="6">
                  <c:v>996</c:v>
                </c:pt>
                <c:pt idx="7">
                  <c:v>252</c:v>
                </c:pt>
                <c:pt idx="8">
                  <c:v>1993</c:v>
                </c:pt>
                <c:pt idx="9">
                  <c:v>1501</c:v>
                </c:pt>
                <c:pt idx="10">
                  <c:v>802</c:v>
                </c:pt>
                <c:pt idx="11">
                  <c:v>655</c:v>
                </c:pt>
                <c:pt idx="12">
                  <c:v>14</c:v>
                </c:pt>
                <c:pt idx="13">
                  <c:v>526</c:v>
                </c:pt>
                <c:pt idx="14">
                  <c:v>415</c:v>
                </c:pt>
                <c:pt idx="15">
                  <c:v>249</c:v>
                </c:pt>
                <c:pt idx="16">
                  <c:v>431</c:v>
                </c:pt>
                <c:pt idx="17">
                  <c:v>359</c:v>
                </c:pt>
                <c:pt idx="18">
                  <c:v>634</c:v>
                </c:pt>
                <c:pt idx="19">
                  <c:v>3685</c:v>
                </c:pt>
                <c:pt idx="20">
                  <c:v>1225</c:v>
                </c:pt>
                <c:pt idx="22">
                  <c:v>585</c:v>
                </c:pt>
                <c:pt idx="23">
                  <c:v>2302</c:v>
                </c:pt>
                <c:pt idx="24">
                  <c:v>2134</c:v>
                </c:pt>
                <c:pt idx="25">
                  <c:v>199</c:v>
                </c:pt>
                <c:pt idx="26">
                  <c:v>321</c:v>
                </c:pt>
                <c:pt idx="27">
                  <c:v>666</c:v>
                </c:pt>
                <c:pt idx="28">
                  <c:v>351</c:v>
                </c:pt>
                <c:pt idx="29">
                  <c:v>1109</c:v>
                </c:pt>
                <c:pt idx="30">
                  <c:v>789</c:v>
                </c:pt>
                <c:pt idx="31">
                  <c:v>681</c:v>
                </c:pt>
                <c:pt idx="32">
                  <c:v>170</c:v>
                </c:pt>
                <c:pt idx="33">
                  <c:v>1182</c:v>
                </c:pt>
                <c:pt idx="34">
                  <c:v>2015</c:v>
                </c:pt>
                <c:pt idx="35">
                  <c:v>371</c:v>
                </c:pt>
                <c:pt idx="36">
                  <c:v>2312</c:v>
                </c:pt>
                <c:pt idx="37">
                  <c:v>981</c:v>
                </c:pt>
                <c:pt idx="38">
                  <c:v>1711</c:v>
                </c:pt>
                <c:pt idx="39">
                  <c:v>551</c:v>
                </c:pt>
                <c:pt idx="40">
                  <c:v>1656</c:v>
                </c:pt>
                <c:pt idx="41">
                  <c:v>351</c:v>
                </c:pt>
                <c:pt idx="42">
                  <c:v>145</c:v>
                </c:pt>
                <c:pt idx="43">
                  <c:v>1526</c:v>
                </c:pt>
              </c:numCache>
            </c:numRef>
          </c:val>
          <c:extLst>
            <c:ext xmlns:c16="http://schemas.microsoft.com/office/drawing/2014/chart" uri="{C3380CC4-5D6E-409C-BE32-E72D297353CC}">
              <c16:uniqueId val="{00000000-4289-4F4A-A528-890CBA0130A3}"/>
            </c:ext>
          </c:extLst>
        </c:ser>
        <c:dLbls>
          <c:showLegendKey val="0"/>
          <c:showVal val="0"/>
          <c:showCatName val="0"/>
          <c:showSerName val="0"/>
          <c:showPercent val="0"/>
          <c:showBubbleSize val="0"/>
        </c:dLbls>
        <c:gapWidth val="150"/>
        <c:axId val="1339261647"/>
        <c:axId val="1213330831"/>
      </c:barChart>
      <c:lineChart>
        <c:grouping val="standard"/>
        <c:varyColors val="0"/>
        <c:ser>
          <c:idx val="1"/>
          <c:order val="1"/>
          <c:tx>
            <c:strRef>
              <c:f>EDA_Ans_1!$BH$19</c:f>
              <c:strCache>
                <c:ptCount val="1"/>
                <c:pt idx="0">
                  <c:v>Sum of Discontinued</c:v>
                </c:pt>
              </c:strCache>
            </c:strRef>
          </c:tx>
          <c:spPr>
            <a:ln w="28575" cap="rnd">
              <a:solidFill>
                <a:schemeClr val="accent2"/>
              </a:solidFill>
              <a:round/>
            </a:ln>
            <a:effectLst/>
          </c:spPr>
          <c:marker>
            <c:symbol val="none"/>
          </c:marker>
          <c:cat>
            <c:strRef>
              <c:f>EDA_Ans_1!$BF$20:$BF$63</c:f>
              <c:strCache>
                <c:ptCount val="44"/>
                <c:pt idx="0">
                  <c:v>ALFKI</c:v>
                </c:pt>
                <c:pt idx="1">
                  <c:v>ANATR</c:v>
                </c:pt>
                <c:pt idx="2">
                  <c:v>ANTON</c:v>
                </c:pt>
                <c:pt idx="3">
                  <c:v>AROUT</c:v>
                </c:pt>
                <c:pt idx="4">
                  <c:v>BERGS</c:v>
                </c:pt>
                <c:pt idx="5">
                  <c:v>BLAUS</c:v>
                </c:pt>
                <c:pt idx="6">
                  <c:v>BLONP</c:v>
                </c:pt>
                <c:pt idx="7">
                  <c:v>BOLID</c:v>
                </c:pt>
                <c:pt idx="8">
                  <c:v>BONAP</c:v>
                </c:pt>
                <c:pt idx="9">
                  <c:v>BOTTM</c:v>
                </c:pt>
                <c:pt idx="10">
                  <c:v>BSBEV</c:v>
                </c:pt>
                <c:pt idx="11">
                  <c:v>CACTU</c:v>
                </c:pt>
                <c:pt idx="12">
                  <c:v>CENTC</c:v>
                </c:pt>
                <c:pt idx="13">
                  <c:v>CHOPS</c:v>
                </c:pt>
                <c:pt idx="14">
                  <c:v>COMMI</c:v>
                </c:pt>
                <c:pt idx="15">
                  <c:v>CONSH</c:v>
                </c:pt>
                <c:pt idx="16">
                  <c:v>DRACD</c:v>
                </c:pt>
                <c:pt idx="17">
                  <c:v>DUMON</c:v>
                </c:pt>
                <c:pt idx="18">
                  <c:v>EASTC</c:v>
                </c:pt>
                <c:pt idx="19">
                  <c:v>ERNSH</c:v>
                </c:pt>
                <c:pt idx="20">
                  <c:v>FAMIA</c:v>
                </c:pt>
                <c:pt idx="21">
                  <c:v>FISSA</c:v>
                </c:pt>
                <c:pt idx="22">
                  <c:v>FOLIG</c:v>
                </c:pt>
                <c:pt idx="23">
                  <c:v>FOLKO</c:v>
                </c:pt>
                <c:pt idx="24">
                  <c:v>FRANK</c:v>
                </c:pt>
                <c:pt idx="25">
                  <c:v>FRANR</c:v>
                </c:pt>
                <c:pt idx="26">
                  <c:v>FRANS</c:v>
                </c:pt>
                <c:pt idx="27">
                  <c:v>FURIB</c:v>
                </c:pt>
                <c:pt idx="28">
                  <c:v>GALED</c:v>
                </c:pt>
                <c:pt idx="29">
                  <c:v>GODOS</c:v>
                </c:pt>
                <c:pt idx="30">
                  <c:v>GOURL</c:v>
                </c:pt>
                <c:pt idx="31">
                  <c:v>GREAL</c:v>
                </c:pt>
                <c:pt idx="32">
                  <c:v>GROSR</c:v>
                </c:pt>
                <c:pt idx="33">
                  <c:v>HANAR</c:v>
                </c:pt>
                <c:pt idx="34">
                  <c:v>HILAA</c:v>
                </c:pt>
                <c:pt idx="35">
                  <c:v>HUNGC</c:v>
                </c:pt>
                <c:pt idx="36">
                  <c:v>HUNGO</c:v>
                </c:pt>
                <c:pt idx="37">
                  <c:v>ISLAT</c:v>
                </c:pt>
                <c:pt idx="38">
                  <c:v>KOENE</c:v>
                </c:pt>
                <c:pt idx="39">
                  <c:v>LACOR</c:v>
                </c:pt>
                <c:pt idx="40">
                  <c:v>LAMAI</c:v>
                </c:pt>
                <c:pt idx="41">
                  <c:v>LAUGB</c:v>
                </c:pt>
                <c:pt idx="42">
                  <c:v>LAZYK</c:v>
                </c:pt>
                <c:pt idx="43">
                  <c:v>LEHMS</c:v>
                </c:pt>
              </c:strCache>
            </c:strRef>
          </c:cat>
          <c:val>
            <c:numRef>
              <c:f>EDA_Ans_1!$BH$20:$BH$63</c:f>
              <c:numCache>
                <c:formatCode>General</c:formatCode>
                <c:ptCount val="44"/>
                <c:pt idx="0">
                  <c:v>2</c:v>
                </c:pt>
                <c:pt idx="1">
                  <c:v>1</c:v>
                </c:pt>
                <c:pt idx="2">
                  <c:v>3</c:v>
                </c:pt>
                <c:pt idx="3">
                  <c:v>2</c:v>
                </c:pt>
                <c:pt idx="4">
                  <c:v>7</c:v>
                </c:pt>
                <c:pt idx="5">
                  <c:v>1</c:v>
                </c:pt>
                <c:pt idx="6">
                  <c:v>3</c:v>
                </c:pt>
                <c:pt idx="7">
                  <c:v>2</c:v>
                </c:pt>
                <c:pt idx="8">
                  <c:v>2</c:v>
                </c:pt>
                <c:pt idx="9">
                  <c:v>4</c:v>
                </c:pt>
                <c:pt idx="10">
                  <c:v>0</c:v>
                </c:pt>
                <c:pt idx="11">
                  <c:v>1</c:v>
                </c:pt>
                <c:pt idx="12">
                  <c:v>0</c:v>
                </c:pt>
                <c:pt idx="13">
                  <c:v>2</c:v>
                </c:pt>
                <c:pt idx="14">
                  <c:v>2</c:v>
                </c:pt>
                <c:pt idx="15">
                  <c:v>2</c:v>
                </c:pt>
                <c:pt idx="16">
                  <c:v>1</c:v>
                </c:pt>
                <c:pt idx="17">
                  <c:v>2</c:v>
                </c:pt>
                <c:pt idx="18">
                  <c:v>2</c:v>
                </c:pt>
                <c:pt idx="19">
                  <c:v>17</c:v>
                </c:pt>
                <c:pt idx="20">
                  <c:v>3</c:v>
                </c:pt>
                <c:pt idx="22">
                  <c:v>1</c:v>
                </c:pt>
                <c:pt idx="23">
                  <c:v>1</c:v>
                </c:pt>
                <c:pt idx="24">
                  <c:v>4</c:v>
                </c:pt>
                <c:pt idx="25">
                  <c:v>1</c:v>
                </c:pt>
                <c:pt idx="26">
                  <c:v>0</c:v>
                </c:pt>
                <c:pt idx="27">
                  <c:v>1</c:v>
                </c:pt>
                <c:pt idx="28">
                  <c:v>0</c:v>
                </c:pt>
                <c:pt idx="29">
                  <c:v>4</c:v>
                </c:pt>
                <c:pt idx="30">
                  <c:v>2</c:v>
                </c:pt>
                <c:pt idx="31">
                  <c:v>1</c:v>
                </c:pt>
                <c:pt idx="32">
                  <c:v>1</c:v>
                </c:pt>
                <c:pt idx="33">
                  <c:v>3</c:v>
                </c:pt>
                <c:pt idx="34">
                  <c:v>6</c:v>
                </c:pt>
                <c:pt idx="35">
                  <c:v>1</c:v>
                </c:pt>
                <c:pt idx="36">
                  <c:v>8</c:v>
                </c:pt>
                <c:pt idx="37">
                  <c:v>1</c:v>
                </c:pt>
                <c:pt idx="38">
                  <c:v>3</c:v>
                </c:pt>
                <c:pt idx="39">
                  <c:v>1</c:v>
                </c:pt>
                <c:pt idx="40">
                  <c:v>5</c:v>
                </c:pt>
                <c:pt idx="41">
                  <c:v>1</c:v>
                </c:pt>
                <c:pt idx="42">
                  <c:v>0</c:v>
                </c:pt>
                <c:pt idx="43">
                  <c:v>2</c:v>
                </c:pt>
              </c:numCache>
            </c:numRef>
          </c:val>
          <c:smooth val="0"/>
          <c:extLst>
            <c:ext xmlns:c16="http://schemas.microsoft.com/office/drawing/2014/chart" uri="{C3380CC4-5D6E-409C-BE32-E72D297353CC}">
              <c16:uniqueId val="{00000001-4289-4F4A-A528-890CBA0130A3}"/>
            </c:ext>
          </c:extLst>
        </c:ser>
        <c:dLbls>
          <c:showLegendKey val="0"/>
          <c:showVal val="0"/>
          <c:showCatName val="0"/>
          <c:showSerName val="0"/>
          <c:showPercent val="0"/>
          <c:showBubbleSize val="0"/>
        </c:dLbls>
        <c:marker val="1"/>
        <c:smooth val="0"/>
        <c:axId val="1215638495"/>
        <c:axId val="1213328847"/>
      </c:lineChart>
      <c:catAx>
        <c:axId val="133926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30831"/>
        <c:crosses val="autoZero"/>
        <c:auto val="1"/>
        <c:lblAlgn val="ctr"/>
        <c:lblOffset val="100"/>
        <c:noMultiLvlLbl val="0"/>
      </c:catAx>
      <c:valAx>
        <c:axId val="12133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61647"/>
        <c:crosses val="autoZero"/>
        <c:crossBetween val="between"/>
      </c:valAx>
      <c:valAx>
        <c:axId val="12133288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38495"/>
        <c:crosses val="max"/>
        <c:crossBetween val="between"/>
      </c:valAx>
      <c:catAx>
        <c:axId val="1215638495"/>
        <c:scaling>
          <c:orientation val="minMax"/>
        </c:scaling>
        <c:delete val="1"/>
        <c:axPos val="b"/>
        <c:numFmt formatCode="General" sourceLinked="1"/>
        <c:majorTickMark val="out"/>
        <c:minorTickMark val="none"/>
        <c:tickLblPos val="nextTo"/>
        <c:crossAx val="1213328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[EDA_SOLUTION.xlsx]EDA_Ans_1!PivotTable18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Shipping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EDA_Ans_1!$BZ$19</c:f>
              <c:strCache>
                <c:ptCount val="1"/>
                <c:pt idx="0">
                  <c:v>Total</c:v>
                </c:pt>
              </c:strCache>
            </c:strRef>
          </c:tx>
          <c:spPr>
            <a:solidFill>
              <a:schemeClr val="accent1"/>
            </a:solidFill>
            <a:ln>
              <a:noFill/>
            </a:ln>
            <a:effectLst/>
          </c:spPr>
          <c:invertIfNegative val="0"/>
          <c:cat>
            <c:strRef>
              <c:f>EDA_Ans_1!$BY$20:$BY$23</c:f>
              <c:strCache>
                <c:ptCount val="4"/>
                <c:pt idx="0">
                  <c:v>Federal Shipping</c:v>
                </c:pt>
                <c:pt idx="1">
                  <c:v>Speedy Express</c:v>
                </c:pt>
                <c:pt idx="2">
                  <c:v>United Package</c:v>
                </c:pt>
                <c:pt idx="3">
                  <c:v>(blank)</c:v>
                </c:pt>
              </c:strCache>
            </c:strRef>
          </c:cat>
          <c:val>
            <c:numRef>
              <c:f>EDA_Ans_1!$BZ$20:$BZ$23</c:f>
              <c:numCache>
                <c:formatCode>General</c:formatCode>
                <c:ptCount val="4"/>
                <c:pt idx="0">
                  <c:v>255</c:v>
                </c:pt>
                <c:pt idx="1">
                  <c:v>249</c:v>
                </c:pt>
                <c:pt idx="2">
                  <c:v>326</c:v>
                </c:pt>
                <c:pt idx="3">
                  <c:v>0</c:v>
                </c:pt>
              </c:numCache>
            </c:numRef>
          </c:val>
          <c:extLst>
            <c:ext xmlns:c16="http://schemas.microsoft.com/office/drawing/2014/chart" uri="{C3380CC4-5D6E-409C-BE32-E72D297353CC}">
              <c16:uniqueId val="{00000000-FE5B-4D3F-8019-2781BA4DCE0A}"/>
            </c:ext>
          </c:extLst>
        </c:ser>
        <c:dLbls>
          <c:showLegendKey val="0"/>
          <c:showVal val="0"/>
          <c:showCatName val="0"/>
          <c:showSerName val="0"/>
          <c:showPercent val="0"/>
          <c:showBubbleSize val="0"/>
        </c:dLbls>
        <c:gapWidth val="182"/>
        <c:axId val="1342262015"/>
        <c:axId val="1377751519"/>
      </c:barChart>
      <c:catAx>
        <c:axId val="134226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51519"/>
        <c:crosses val="autoZero"/>
        <c:auto val="1"/>
        <c:lblAlgn val="ctr"/>
        <c:lblOffset val="100"/>
        <c:noMultiLvlLbl val="0"/>
      </c:catAx>
      <c:valAx>
        <c:axId val="137775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6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[EDA_SOLUTION.xlsx]EDA_Ans_2!PivotTable20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Preferences based on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EDA_Ans_2!$H$28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EDA_Ans_2!$G$29:$G$36</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EDA_Ans_2!$H$29:$H$36</c:f>
              <c:numCache>
                <c:formatCode>0.00</c:formatCode>
                <c:ptCount val="8"/>
                <c:pt idx="0">
                  <c:v>267868.17974371812</c:v>
                </c:pt>
                <c:pt idx="1">
                  <c:v>106047.08487854397</c:v>
                </c:pt>
                <c:pt idx="2">
                  <c:v>167357.22484282553</c:v>
                </c:pt>
                <c:pt idx="3">
                  <c:v>234507.28474175883</c:v>
                </c:pt>
                <c:pt idx="4">
                  <c:v>95744.587427888677</c:v>
                </c:pt>
                <c:pt idx="5">
                  <c:v>163022.35939204664</c:v>
                </c:pt>
                <c:pt idx="6">
                  <c:v>99984.579915685681</c:v>
                </c:pt>
                <c:pt idx="7">
                  <c:v>131261.7373446995</c:v>
                </c:pt>
              </c:numCache>
            </c:numRef>
          </c:val>
          <c:extLst>
            <c:ext xmlns:c16="http://schemas.microsoft.com/office/drawing/2014/chart" uri="{C3380CC4-5D6E-409C-BE32-E72D297353CC}">
              <c16:uniqueId val="{00000000-7775-4FA1-B2B3-BED58F1D4CE2}"/>
            </c:ext>
          </c:extLst>
        </c:ser>
        <c:dLbls>
          <c:dLblPos val="outEnd"/>
          <c:showLegendKey val="0"/>
          <c:showVal val="1"/>
          <c:showCatName val="0"/>
          <c:showSerName val="0"/>
          <c:showPercent val="0"/>
          <c:showBubbleSize val="0"/>
        </c:dLbls>
        <c:gapWidth val="115"/>
        <c:overlap val="-20"/>
        <c:axId val="1394805599"/>
        <c:axId val="225536400"/>
      </c:barChart>
      <c:catAx>
        <c:axId val="13948055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36400"/>
        <c:crosses val="autoZero"/>
        <c:auto val="1"/>
        <c:lblAlgn val="ctr"/>
        <c:lblOffset val="100"/>
        <c:noMultiLvlLbl val="0"/>
      </c:catAx>
      <c:valAx>
        <c:axId val="225536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TotalOrders vs AvgOrderValue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EDA_Ans_3!$H$7:$H$95</c:f>
              <c:numCache>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xVal>
          <c:yVal>
            <c:numRef>
              <c:f>EDA_Ans_3!$I$7:$I$95</c:f>
              <c:numCache>
                <c:formatCode>General</c:formatCode>
                <c:ptCount val="89"/>
                <c:pt idx="0">
                  <c:v>37.596666669999998</c:v>
                </c:pt>
                <c:pt idx="1">
                  <c:v>24.355</c:v>
                </c:pt>
                <c:pt idx="2">
                  <c:v>38.36</c:v>
                </c:pt>
                <c:pt idx="3">
                  <c:v>36.303846149999998</c:v>
                </c:pt>
                <c:pt idx="4">
                  <c:v>86.64</c:v>
                </c:pt>
                <c:pt idx="5">
                  <c:v>24.037142859999999</c:v>
                </c:pt>
                <c:pt idx="6">
                  <c:v>56.696363640000001</c:v>
                </c:pt>
                <c:pt idx="7">
                  <c:v>63.723333330000003</c:v>
                </c:pt>
                <c:pt idx="8">
                  <c:v>79.874705879999993</c:v>
                </c:pt>
                <c:pt idx="9">
                  <c:v>56.710714289999999</c:v>
                </c:pt>
                <c:pt idx="10">
                  <c:v>28.131</c:v>
                </c:pt>
                <c:pt idx="11">
                  <c:v>12.126666670000001</c:v>
                </c:pt>
                <c:pt idx="12">
                  <c:v>3.25</c:v>
                </c:pt>
                <c:pt idx="13">
                  <c:v>45.905000000000001</c:v>
                </c:pt>
                <c:pt idx="14">
                  <c:v>37.564</c:v>
                </c:pt>
                <c:pt idx="15">
                  <c:v>17.873333330000001</c:v>
                </c:pt>
                <c:pt idx="16">
                  <c:v>51.006666670000001</c:v>
                </c:pt>
                <c:pt idx="17">
                  <c:v>15.925000000000001</c:v>
                </c:pt>
                <c:pt idx="18">
                  <c:v>104.0425</c:v>
                </c:pt>
                <c:pt idx="19">
                  <c:v>206.84633332999999</c:v>
                </c:pt>
                <c:pt idx="20">
                  <c:v>33.25</c:v>
                </c:pt>
                <c:pt idx="21">
                  <c:v>127.58799999999999</c:v>
                </c:pt>
                <c:pt idx="22">
                  <c:v>88.32</c:v>
                </c:pt>
                <c:pt idx="23">
                  <c:v>93.562666669999999</c:v>
                </c:pt>
                <c:pt idx="24">
                  <c:v>57.14</c:v>
                </c:pt>
                <c:pt idx="25">
                  <c:v>12.52166667</c:v>
                </c:pt>
                <c:pt idx="26">
                  <c:v>34.833750000000002</c:v>
                </c:pt>
                <c:pt idx="27">
                  <c:v>7.5960000000000001</c:v>
                </c:pt>
                <c:pt idx="28">
                  <c:v>56.826999999999998</c:v>
                </c:pt>
                <c:pt idx="29">
                  <c:v>35.82</c:v>
                </c:pt>
                <c:pt idx="30">
                  <c:v>98.873636360000006</c:v>
                </c:pt>
                <c:pt idx="31">
                  <c:v>33.9</c:v>
                </c:pt>
                <c:pt idx="32">
                  <c:v>51.769285709999998</c:v>
                </c:pt>
                <c:pt idx="33">
                  <c:v>69.953333330000007</c:v>
                </c:pt>
                <c:pt idx="34">
                  <c:v>41.415999999999997</c:v>
                </c:pt>
                <c:pt idx="35">
                  <c:v>145.01263158</c:v>
                </c:pt>
                <c:pt idx="36">
                  <c:v>36.365000000000002</c:v>
                </c:pt>
                <c:pt idx="37">
                  <c:v>58.12</c:v>
                </c:pt>
                <c:pt idx="38">
                  <c:v>21.872499999999999</c:v>
                </c:pt>
                <c:pt idx="39">
                  <c:v>45.415714289999997</c:v>
                </c:pt>
                <c:pt idx="40">
                  <c:v>3.3066666699999998</c:v>
                </c:pt>
                <c:pt idx="41">
                  <c:v>9.6999999999999993</c:v>
                </c:pt>
                <c:pt idx="42">
                  <c:v>67.802000000000007</c:v>
                </c:pt>
                <c:pt idx="43">
                  <c:v>50.527500000000003</c:v>
                </c:pt>
                <c:pt idx="44">
                  <c:v>52.457857140000002</c:v>
                </c:pt>
                <c:pt idx="45">
                  <c:v>56.150833329999998</c:v>
                </c:pt>
                <c:pt idx="46">
                  <c:v>9.9824999999999999</c:v>
                </c:pt>
                <c:pt idx="47">
                  <c:v>46.975000000000001</c:v>
                </c:pt>
                <c:pt idx="48">
                  <c:v>65.558571430000001</c:v>
                </c:pt>
                <c:pt idx="49">
                  <c:v>107.24769231000001</c:v>
                </c:pt>
                <c:pt idx="50">
                  <c:v>64.408000000000001</c:v>
                </c:pt>
                <c:pt idx="51">
                  <c:v>12.53</c:v>
                </c:pt>
                <c:pt idx="52">
                  <c:v>61.328000000000003</c:v>
                </c:pt>
                <c:pt idx="53">
                  <c:v>98.352999999999994</c:v>
                </c:pt>
                <c:pt idx="54">
                  <c:v>86.274000000000001</c:v>
                </c:pt>
                <c:pt idx="55">
                  <c:v>46.326666670000002</c:v>
                </c:pt>
                <c:pt idx="56">
                  <c:v>118.611</c:v>
                </c:pt>
                <c:pt idx="57">
                  <c:v>72.971999999999994</c:v>
                </c:pt>
                <c:pt idx="58">
                  <c:v>36.394444440000001</c:v>
                </c:pt>
                <c:pt idx="59">
                  <c:v>152.51538461999999</c:v>
                </c:pt>
                <c:pt idx="60">
                  <c:v>200.20107143000001</c:v>
                </c:pt>
                <c:pt idx="61">
                  <c:v>43.835999999999999</c:v>
                </c:pt>
                <c:pt idx="62">
                  <c:v>118.56722222</c:v>
                </c:pt>
                <c:pt idx="63">
                  <c:v>26.63</c:v>
                </c:pt>
                <c:pt idx="64">
                  <c:v>57.54090909</c:v>
                </c:pt>
                <c:pt idx="65">
                  <c:v>100.129</c:v>
                </c:pt>
                <c:pt idx="66">
                  <c:v>12.894</c:v>
                </c:pt>
                <c:pt idx="67">
                  <c:v>45.916666669999998</c:v>
                </c:pt>
                <c:pt idx="68">
                  <c:v>215.60322581</c:v>
                </c:pt>
                <c:pt idx="69">
                  <c:v>101.53444444</c:v>
                </c:pt>
                <c:pt idx="70">
                  <c:v>64.121428570000006</c:v>
                </c:pt>
                <c:pt idx="71">
                  <c:v>27.07</c:v>
                </c:pt>
                <c:pt idx="72">
                  <c:v>62.074444440000001</c:v>
                </c:pt>
                <c:pt idx="73">
                  <c:v>68.435833329999994</c:v>
                </c:pt>
                <c:pt idx="74">
                  <c:v>65.522499999999994</c:v>
                </c:pt>
                <c:pt idx="75">
                  <c:v>43.32</c:v>
                </c:pt>
                <c:pt idx="76">
                  <c:v>20.995000000000001</c:v>
                </c:pt>
                <c:pt idx="77">
                  <c:v>47.563000000000002</c:v>
                </c:pt>
                <c:pt idx="78">
                  <c:v>45.76</c:v>
                </c:pt>
                <c:pt idx="79">
                  <c:v>23.33666667</c:v>
                </c:pt>
                <c:pt idx="80">
                  <c:v>86.121818180000005</c:v>
                </c:pt>
                <c:pt idx="81">
                  <c:v>49.325000000000003</c:v>
                </c:pt>
                <c:pt idx="82">
                  <c:v>11.682</c:v>
                </c:pt>
                <c:pt idx="83">
                  <c:v>43.286999999999999</c:v>
                </c:pt>
                <c:pt idx="84">
                  <c:v>54.832000000000001</c:v>
                </c:pt>
                <c:pt idx="85">
                  <c:v>21.634444439999999</c:v>
                </c:pt>
                <c:pt idx="86">
                  <c:v>96.647142860000002</c:v>
                </c:pt>
                <c:pt idx="87">
                  <c:v>12.63</c:v>
                </c:pt>
                <c:pt idx="88">
                  <c:v>25.105714290000002</c:v>
                </c:pt>
              </c:numCache>
            </c:numRef>
          </c:yVal>
          <c:smooth val="0"/>
          <c:extLst>
            <c:ext xmlns:c16="http://schemas.microsoft.com/office/drawing/2014/chart" uri="{C3380CC4-5D6E-409C-BE32-E72D297353CC}">
              <c16:uniqueId val="{00000000-B8D6-435B-B7C0-BDDF747A444D}"/>
            </c:ext>
          </c:extLst>
        </c:ser>
        <c:dLbls>
          <c:showLegendKey val="0"/>
          <c:showVal val="0"/>
          <c:showCatName val="0"/>
          <c:showSerName val="0"/>
          <c:showPercent val="0"/>
          <c:showBubbleSize val="0"/>
        </c:dLbls>
        <c:axId val="1394780895"/>
        <c:axId val="1335415903"/>
      </c:scatterChart>
      <c:valAx>
        <c:axId val="139478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15903"/>
        <c:crosses val="autoZero"/>
        <c:crossBetween val="midCat"/>
      </c:valAx>
      <c:valAx>
        <c:axId val="133541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80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TotalOrders vs AvgProcessingTime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EDA_Ans_3!$H$7:$H$95</c:f>
              <c:numCache>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xVal>
          <c:yVal>
            <c:numRef>
              <c:f>EDA_Ans_3!$J$7:$J$95</c:f>
              <c:numCache>
                <c:formatCode>General</c:formatCode>
                <c:ptCount val="89"/>
                <c:pt idx="0">
                  <c:v>7.3333000000000004</c:v>
                </c:pt>
                <c:pt idx="1">
                  <c:v>8.25</c:v>
                </c:pt>
                <c:pt idx="2">
                  <c:v>6.2857000000000003</c:v>
                </c:pt>
                <c:pt idx="3">
                  <c:v>6.1538000000000004</c:v>
                </c:pt>
                <c:pt idx="4">
                  <c:v>10.833299999999999</c:v>
                </c:pt>
                <c:pt idx="5">
                  <c:v>8.1667000000000005</c:v>
                </c:pt>
                <c:pt idx="6">
                  <c:v>9.7272999999999996</c:v>
                </c:pt>
                <c:pt idx="7">
                  <c:v>12.333299999999999</c:v>
                </c:pt>
                <c:pt idx="8">
                  <c:v>9.3125</c:v>
                </c:pt>
                <c:pt idx="9">
                  <c:v>6.1538000000000004</c:v>
                </c:pt>
                <c:pt idx="10">
                  <c:v>8.3000000000000007</c:v>
                </c:pt>
                <c:pt idx="11">
                  <c:v>5.4</c:v>
                </c:pt>
                <c:pt idx="12">
                  <c:v>7</c:v>
                </c:pt>
                <c:pt idx="13">
                  <c:v>10.625</c:v>
                </c:pt>
                <c:pt idx="14">
                  <c:v>7.4</c:v>
                </c:pt>
                <c:pt idx="15">
                  <c:v>8</c:v>
                </c:pt>
                <c:pt idx="16">
                  <c:v>6</c:v>
                </c:pt>
                <c:pt idx="17">
                  <c:v>4.75</c:v>
                </c:pt>
                <c:pt idx="18">
                  <c:v>9.875</c:v>
                </c:pt>
                <c:pt idx="19">
                  <c:v>8.1785999999999994</c:v>
                </c:pt>
                <c:pt idx="20">
                  <c:v>4.4286000000000003</c:v>
                </c:pt>
                <c:pt idx="21">
                  <c:v>6</c:v>
                </c:pt>
                <c:pt idx="22">
                  <c:v>9.6316000000000006</c:v>
                </c:pt>
                <c:pt idx="23">
                  <c:v>6.5332999999999997</c:v>
                </c:pt>
                <c:pt idx="24">
                  <c:v>7.3333000000000004</c:v>
                </c:pt>
                <c:pt idx="25">
                  <c:v>10.166700000000001</c:v>
                </c:pt>
                <c:pt idx="26">
                  <c:v>7.875</c:v>
                </c:pt>
                <c:pt idx="27">
                  <c:v>16.8</c:v>
                </c:pt>
                <c:pt idx="28">
                  <c:v>6.1</c:v>
                </c:pt>
                <c:pt idx="29">
                  <c:v>15.333299999999999</c:v>
                </c:pt>
                <c:pt idx="30">
                  <c:v>8.7777999999999992</c:v>
                </c:pt>
                <c:pt idx="31">
                  <c:v>4.5</c:v>
                </c:pt>
                <c:pt idx="32">
                  <c:v>7.3571</c:v>
                </c:pt>
                <c:pt idx="33">
                  <c:v>9.5556000000000001</c:v>
                </c:pt>
                <c:pt idx="34">
                  <c:v>12.6</c:v>
                </c:pt>
                <c:pt idx="35">
                  <c:v>11</c:v>
                </c:pt>
                <c:pt idx="36">
                  <c:v>10.3</c:v>
                </c:pt>
                <c:pt idx="37">
                  <c:v>6.3571</c:v>
                </c:pt>
                <c:pt idx="38">
                  <c:v>11</c:v>
                </c:pt>
                <c:pt idx="39">
                  <c:v>9.8461999999999996</c:v>
                </c:pt>
                <c:pt idx="40">
                  <c:v>7.6666999999999996</c:v>
                </c:pt>
                <c:pt idx="41">
                  <c:v>27.5</c:v>
                </c:pt>
                <c:pt idx="42">
                  <c:v>8.1428999999999991</c:v>
                </c:pt>
                <c:pt idx="43">
                  <c:v>7.5</c:v>
                </c:pt>
                <c:pt idx="44">
                  <c:v>7.0833000000000004</c:v>
                </c:pt>
                <c:pt idx="45">
                  <c:v>8.9091000000000005</c:v>
                </c:pt>
                <c:pt idx="46">
                  <c:v>7.625</c:v>
                </c:pt>
                <c:pt idx="47">
                  <c:v>4.5</c:v>
                </c:pt>
                <c:pt idx="48">
                  <c:v>9</c:v>
                </c:pt>
                <c:pt idx="49">
                  <c:v>5.3076999999999996</c:v>
                </c:pt>
                <c:pt idx="50">
                  <c:v>10.6</c:v>
                </c:pt>
                <c:pt idx="51">
                  <c:v>3.6667000000000001</c:v>
                </c:pt>
                <c:pt idx="52">
                  <c:v>12.2</c:v>
                </c:pt>
                <c:pt idx="53">
                  <c:v>10.9</c:v>
                </c:pt>
                <c:pt idx="54">
                  <c:v>9.6</c:v>
                </c:pt>
                <c:pt idx="55">
                  <c:v>11.2</c:v>
                </c:pt>
                <c:pt idx="56">
                  <c:v>10</c:v>
                </c:pt>
                <c:pt idx="57">
                  <c:v>10</c:v>
                </c:pt>
                <c:pt idx="58">
                  <c:v>6.6666999999999996</c:v>
                </c:pt>
                <c:pt idx="59">
                  <c:v>8.25</c:v>
                </c:pt>
                <c:pt idx="60">
                  <c:v>9.5</c:v>
                </c:pt>
                <c:pt idx="61">
                  <c:v>10.5</c:v>
                </c:pt>
                <c:pt idx="62">
                  <c:v>7.2352999999999996</c:v>
                </c:pt>
                <c:pt idx="63">
                  <c:v>9.7272999999999996</c:v>
                </c:pt>
                <c:pt idx="64">
                  <c:v>9.1</c:v>
                </c:pt>
                <c:pt idx="65">
                  <c:v>9.3332999999999995</c:v>
                </c:pt>
                <c:pt idx="66">
                  <c:v>6</c:v>
                </c:pt>
                <c:pt idx="67">
                  <c:v>7</c:v>
                </c:pt>
                <c:pt idx="68">
                  <c:v>8.8386999999999993</c:v>
                </c:pt>
                <c:pt idx="69">
                  <c:v>8.7777999999999992</c:v>
                </c:pt>
                <c:pt idx="70">
                  <c:v>9</c:v>
                </c:pt>
                <c:pt idx="71">
                  <c:v>4.75</c:v>
                </c:pt>
                <c:pt idx="72">
                  <c:v>9.4443999999999999</c:v>
                </c:pt>
                <c:pt idx="73">
                  <c:v>9.25</c:v>
                </c:pt>
                <c:pt idx="74">
                  <c:v>9.5</c:v>
                </c:pt>
                <c:pt idx="75">
                  <c:v>9.3332999999999995</c:v>
                </c:pt>
                <c:pt idx="76">
                  <c:v>7.3333000000000004</c:v>
                </c:pt>
                <c:pt idx="77">
                  <c:v>7.1</c:v>
                </c:pt>
                <c:pt idx="78">
                  <c:v>5.3333000000000004</c:v>
                </c:pt>
                <c:pt idx="79">
                  <c:v>8.6667000000000005</c:v>
                </c:pt>
                <c:pt idx="80">
                  <c:v>6.5454999999999997</c:v>
                </c:pt>
                <c:pt idx="81">
                  <c:v>7.3</c:v>
                </c:pt>
                <c:pt idx="82">
                  <c:v>8.4</c:v>
                </c:pt>
                <c:pt idx="83">
                  <c:v>7.2</c:v>
                </c:pt>
                <c:pt idx="84">
                  <c:v>6.2667000000000002</c:v>
                </c:pt>
                <c:pt idx="85">
                  <c:v>7.5556000000000001</c:v>
                </c:pt>
                <c:pt idx="86">
                  <c:v>11.857100000000001</c:v>
                </c:pt>
                <c:pt idx="87">
                  <c:v>4.1429</c:v>
                </c:pt>
                <c:pt idx="88">
                  <c:v>8</c:v>
                </c:pt>
              </c:numCache>
            </c:numRef>
          </c:yVal>
          <c:smooth val="0"/>
          <c:extLst>
            <c:ext xmlns:c16="http://schemas.microsoft.com/office/drawing/2014/chart" uri="{C3380CC4-5D6E-409C-BE32-E72D297353CC}">
              <c16:uniqueId val="{00000000-C4C6-4A91-8BA0-F9A65C4A8AF3}"/>
            </c:ext>
          </c:extLst>
        </c:ser>
        <c:dLbls>
          <c:showLegendKey val="0"/>
          <c:showVal val="0"/>
          <c:showCatName val="0"/>
          <c:showSerName val="0"/>
          <c:showPercent val="0"/>
          <c:showBubbleSize val="0"/>
        </c:dLbls>
        <c:axId val="124531696"/>
        <c:axId val="261865952"/>
      </c:scatterChart>
      <c:valAx>
        <c:axId val="12453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65952"/>
        <c:crosses val="autoZero"/>
        <c:crossBetween val="midCat"/>
      </c:valAx>
      <c:valAx>
        <c:axId val="26186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AvgOrderValue vs AvgProcessingTime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EDA_Ans_3!$I$7:$I$95</c:f>
              <c:numCache>
                <c:formatCode>General</c:formatCode>
                <c:ptCount val="89"/>
                <c:pt idx="0">
                  <c:v>37.596666669999998</c:v>
                </c:pt>
                <c:pt idx="1">
                  <c:v>24.355</c:v>
                </c:pt>
                <c:pt idx="2">
                  <c:v>38.36</c:v>
                </c:pt>
                <c:pt idx="3">
                  <c:v>36.303846149999998</c:v>
                </c:pt>
                <c:pt idx="4">
                  <c:v>86.64</c:v>
                </c:pt>
                <c:pt idx="5">
                  <c:v>24.037142859999999</c:v>
                </c:pt>
                <c:pt idx="6">
                  <c:v>56.696363640000001</c:v>
                </c:pt>
                <c:pt idx="7">
                  <c:v>63.723333330000003</c:v>
                </c:pt>
                <c:pt idx="8">
                  <c:v>79.874705879999993</c:v>
                </c:pt>
                <c:pt idx="9">
                  <c:v>56.710714289999999</c:v>
                </c:pt>
                <c:pt idx="10">
                  <c:v>28.131</c:v>
                </c:pt>
                <c:pt idx="11">
                  <c:v>12.126666670000001</c:v>
                </c:pt>
                <c:pt idx="12">
                  <c:v>3.25</c:v>
                </c:pt>
                <c:pt idx="13">
                  <c:v>45.905000000000001</c:v>
                </c:pt>
                <c:pt idx="14">
                  <c:v>37.564</c:v>
                </c:pt>
                <c:pt idx="15">
                  <c:v>17.873333330000001</c:v>
                </c:pt>
                <c:pt idx="16">
                  <c:v>51.006666670000001</c:v>
                </c:pt>
                <c:pt idx="17">
                  <c:v>15.925000000000001</c:v>
                </c:pt>
                <c:pt idx="18">
                  <c:v>104.0425</c:v>
                </c:pt>
                <c:pt idx="19">
                  <c:v>206.84633332999999</c:v>
                </c:pt>
                <c:pt idx="20">
                  <c:v>33.25</c:v>
                </c:pt>
                <c:pt idx="21">
                  <c:v>127.58799999999999</c:v>
                </c:pt>
                <c:pt idx="22">
                  <c:v>88.32</c:v>
                </c:pt>
                <c:pt idx="23">
                  <c:v>93.562666669999999</c:v>
                </c:pt>
                <c:pt idx="24">
                  <c:v>57.14</c:v>
                </c:pt>
                <c:pt idx="25">
                  <c:v>12.52166667</c:v>
                </c:pt>
                <c:pt idx="26">
                  <c:v>34.833750000000002</c:v>
                </c:pt>
                <c:pt idx="27">
                  <c:v>7.5960000000000001</c:v>
                </c:pt>
                <c:pt idx="28">
                  <c:v>56.826999999999998</c:v>
                </c:pt>
                <c:pt idx="29">
                  <c:v>35.82</c:v>
                </c:pt>
                <c:pt idx="30">
                  <c:v>98.873636360000006</c:v>
                </c:pt>
                <c:pt idx="31">
                  <c:v>33.9</c:v>
                </c:pt>
                <c:pt idx="32">
                  <c:v>51.769285709999998</c:v>
                </c:pt>
                <c:pt idx="33">
                  <c:v>69.953333330000007</c:v>
                </c:pt>
                <c:pt idx="34">
                  <c:v>41.415999999999997</c:v>
                </c:pt>
                <c:pt idx="35">
                  <c:v>145.01263158</c:v>
                </c:pt>
                <c:pt idx="36">
                  <c:v>36.365000000000002</c:v>
                </c:pt>
                <c:pt idx="37">
                  <c:v>58.12</c:v>
                </c:pt>
                <c:pt idx="38">
                  <c:v>21.872499999999999</c:v>
                </c:pt>
                <c:pt idx="39">
                  <c:v>45.415714289999997</c:v>
                </c:pt>
                <c:pt idx="40">
                  <c:v>3.3066666699999998</c:v>
                </c:pt>
                <c:pt idx="41">
                  <c:v>9.6999999999999993</c:v>
                </c:pt>
                <c:pt idx="42">
                  <c:v>67.802000000000007</c:v>
                </c:pt>
                <c:pt idx="43">
                  <c:v>50.527500000000003</c:v>
                </c:pt>
                <c:pt idx="44">
                  <c:v>52.457857140000002</c:v>
                </c:pt>
                <c:pt idx="45">
                  <c:v>56.150833329999998</c:v>
                </c:pt>
                <c:pt idx="46">
                  <c:v>9.9824999999999999</c:v>
                </c:pt>
                <c:pt idx="47">
                  <c:v>46.975000000000001</c:v>
                </c:pt>
                <c:pt idx="48">
                  <c:v>65.558571430000001</c:v>
                </c:pt>
                <c:pt idx="49">
                  <c:v>107.24769231000001</c:v>
                </c:pt>
                <c:pt idx="50">
                  <c:v>64.408000000000001</c:v>
                </c:pt>
                <c:pt idx="51">
                  <c:v>12.53</c:v>
                </c:pt>
                <c:pt idx="52">
                  <c:v>61.328000000000003</c:v>
                </c:pt>
                <c:pt idx="53">
                  <c:v>98.352999999999994</c:v>
                </c:pt>
                <c:pt idx="54">
                  <c:v>86.274000000000001</c:v>
                </c:pt>
                <c:pt idx="55">
                  <c:v>46.326666670000002</c:v>
                </c:pt>
                <c:pt idx="56">
                  <c:v>118.611</c:v>
                </c:pt>
                <c:pt idx="57">
                  <c:v>72.971999999999994</c:v>
                </c:pt>
                <c:pt idx="58">
                  <c:v>36.394444440000001</c:v>
                </c:pt>
                <c:pt idx="59">
                  <c:v>152.51538461999999</c:v>
                </c:pt>
                <c:pt idx="60">
                  <c:v>200.20107143000001</c:v>
                </c:pt>
                <c:pt idx="61">
                  <c:v>43.835999999999999</c:v>
                </c:pt>
                <c:pt idx="62">
                  <c:v>118.56722222</c:v>
                </c:pt>
                <c:pt idx="63">
                  <c:v>26.63</c:v>
                </c:pt>
                <c:pt idx="64">
                  <c:v>57.54090909</c:v>
                </c:pt>
                <c:pt idx="65">
                  <c:v>100.129</c:v>
                </c:pt>
                <c:pt idx="66">
                  <c:v>12.894</c:v>
                </c:pt>
                <c:pt idx="67">
                  <c:v>45.916666669999998</c:v>
                </c:pt>
                <c:pt idx="68">
                  <c:v>215.60322581</c:v>
                </c:pt>
                <c:pt idx="69">
                  <c:v>101.53444444</c:v>
                </c:pt>
                <c:pt idx="70">
                  <c:v>64.121428570000006</c:v>
                </c:pt>
                <c:pt idx="71">
                  <c:v>27.07</c:v>
                </c:pt>
                <c:pt idx="72">
                  <c:v>62.074444440000001</c:v>
                </c:pt>
                <c:pt idx="73">
                  <c:v>68.435833329999994</c:v>
                </c:pt>
                <c:pt idx="74">
                  <c:v>65.522499999999994</c:v>
                </c:pt>
                <c:pt idx="75">
                  <c:v>43.32</c:v>
                </c:pt>
                <c:pt idx="76">
                  <c:v>20.995000000000001</c:v>
                </c:pt>
                <c:pt idx="77">
                  <c:v>47.563000000000002</c:v>
                </c:pt>
                <c:pt idx="78">
                  <c:v>45.76</c:v>
                </c:pt>
                <c:pt idx="79">
                  <c:v>23.33666667</c:v>
                </c:pt>
                <c:pt idx="80">
                  <c:v>86.121818180000005</c:v>
                </c:pt>
                <c:pt idx="81">
                  <c:v>49.325000000000003</c:v>
                </c:pt>
                <c:pt idx="82">
                  <c:v>11.682</c:v>
                </c:pt>
                <c:pt idx="83">
                  <c:v>43.286999999999999</c:v>
                </c:pt>
                <c:pt idx="84">
                  <c:v>54.832000000000001</c:v>
                </c:pt>
                <c:pt idx="85">
                  <c:v>21.634444439999999</c:v>
                </c:pt>
                <c:pt idx="86">
                  <c:v>96.647142860000002</c:v>
                </c:pt>
                <c:pt idx="87">
                  <c:v>12.63</c:v>
                </c:pt>
                <c:pt idx="88">
                  <c:v>25.105714290000002</c:v>
                </c:pt>
              </c:numCache>
            </c:numRef>
          </c:xVal>
          <c:yVal>
            <c:numRef>
              <c:f>EDA_Ans_3!$J$7:$J$95</c:f>
              <c:numCache>
                <c:formatCode>General</c:formatCode>
                <c:ptCount val="89"/>
                <c:pt idx="0">
                  <c:v>7.3333000000000004</c:v>
                </c:pt>
                <c:pt idx="1">
                  <c:v>8.25</c:v>
                </c:pt>
                <c:pt idx="2">
                  <c:v>6.2857000000000003</c:v>
                </c:pt>
                <c:pt idx="3">
                  <c:v>6.1538000000000004</c:v>
                </c:pt>
                <c:pt idx="4">
                  <c:v>10.833299999999999</c:v>
                </c:pt>
                <c:pt idx="5">
                  <c:v>8.1667000000000005</c:v>
                </c:pt>
                <c:pt idx="6">
                  <c:v>9.7272999999999996</c:v>
                </c:pt>
                <c:pt idx="7">
                  <c:v>12.333299999999999</c:v>
                </c:pt>
                <c:pt idx="8">
                  <c:v>9.3125</c:v>
                </c:pt>
                <c:pt idx="9">
                  <c:v>6.1538000000000004</c:v>
                </c:pt>
                <c:pt idx="10">
                  <c:v>8.3000000000000007</c:v>
                </c:pt>
                <c:pt idx="11">
                  <c:v>5.4</c:v>
                </c:pt>
                <c:pt idx="12">
                  <c:v>7</c:v>
                </c:pt>
                <c:pt idx="13">
                  <c:v>10.625</c:v>
                </c:pt>
                <c:pt idx="14">
                  <c:v>7.4</c:v>
                </c:pt>
                <c:pt idx="15">
                  <c:v>8</c:v>
                </c:pt>
                <c:pt idx="16">
                  <c:v>6</c:v>
                </c:pt>
                <c:pt idx="17">
                  <c:v>4.75</c:v>
                </c:pt>
                <c:pt idx="18">
                  <c:v>9.875</c:v>
                </c:pt>
                <c:pt idx="19">
                  <c:v>8.1785999999999994</c:v>
                </c:pt>
                <c:pt idx="20">
                  <c:v>4.4286000000000003</c:v>
                </c:pt>
                <c:pt idx="21">
                  <c:v>6</c:v>
                </c:pt>
                <c:pt idx="22">
                  <c:v>9.6316000000000006</c:v>
                </c:pt>
                <c:pt idx="23">
                  <c:v>6.5332999999999997</c:v>
                </c:pt>
                <c:pt idx="24">
                  <c:v>7.3333000000000004</c:v>
                </c:pt>
                <c:pt idx="25">
                  <c:v>10.166700000000001</c:v>
                </c:pt>
                <c:pt idx="26">
                  <c:v>7.875</c:v>
                </c:pt>
                <c:pt idx="27">
                  <c:v>16.8</c:v>
                </c:pt>
                <c:pt idx="28">
                  <c:v>6.1</c:v>
                </c:pt>
                <c:pt idx="29">
                  <c:v>15.333299999999999</c:v>
                </c:pt>
                <c:pt idx="30">
                  <c:v>8.7777999999999992</c:v>
                </c:pt>
                <c:pt idx="31">
                  <c:v>4.5</c:v>
                </c:pt>
                <c:pt idx="32">
                  <c:v>7.3571</c:v>
                </c:pt>
                <c:pt idx="33">
                  <c:v>9.5556000000000001</c:v>
                </c:pt>
                <c:pt idx="34">
                  <c:v>12.6</c:v>
                </c:pt>
                <c:pt idx="35">
                  <c:v>11</c:v>
                </c:pt>
                <c:pt idx="36">
                  <c:v>10.3</c:v>
                </c:pt>
                <c:pt idx="37">
                  <c:v>6.3571</c:v>
                </c:pt>
                <c:pt idx="38">
                  <c:v>11</c:v>
                </c:pt>
                <c:pt idx="39">
                  <c:v>9.8461999999999996</c:v>
                </c:pt>
                <c:pt idx="40">
                  <c:v>7.6666999999999996</c:v>
                </c:pt>
                <c:pt idx="41">
                  <c:v>27.5</c:v>
                </c:pt>
                <c:pt idx="42">
                  <c:v>8.1428999999999991</c:v>
                </c:pt>
                <c:pt idx="43">
                  <c:v>7.5</c:v>
                </c:pt>
                <c:pt idx="44">
                  <c:v>7.0833000000000004</c:v>
                </c:pt>
                <c:pt idx="45">
                  <c:v>8.9091000000000005</c:v>
                </c:pt>
                <c:pt idx="46">
                  <c:v>7.625</c:v>
                </c:pt>
                <c:pt idx="47">
                  <c:v>4.5</c:v>
                </c:pt>
                <c:pt idx="48">
                  <c:v>9</c:v>
                </c:pt>
                <c:pt idx="49">
                  <c:v>5.3076999999999996</c:v>
                </c:pt>
                <c:pt idx="50">
                  <c:v>10.6</c:v>
                </c:pt>
                <c:pt idx="51">
                  <c:v>3.6667000000000001</c:v>
                </c:pt>
                <c:pt idx="52">
                  <c:v>12.2</c:v>
                </c:pt>
                <c:pt idx="53">
                  <c:v>10.9</c:v>
                </c:pt>
                <c:pt idx="54">
                  <c:v>9.6</c:v>
                </c:pt>
                <c:pt idx="55">
                  <c:v>11.2</c:v>
                </c:pt>
                <c:pt idx="56">
                  <c:v>10</c:v>
                </c:pt>
                <c:pt idx="57">
                  <c:v>10</c:v>
                </c:pt>
                <c:pt idx="58">
                  <c:v>6.6666999999999996</c:v>
                </c:pt>
                <c:pt idx="59">
                  <c:v>8.25</c:v>
                </c:pt>
                <c:pt idx="60">
                  <c:v>9.5</c:v>
                </c:pt>
                <c:pt idx="61">
                  <c:v>10.5</c:v>
                </c:pt>
                <c:pt idx="62">
                  <c:v>7.2352999999999996</c:v>
                </c:pt>
                <c:pt idx="63">
                  <c:v>9.7272999999999996</c:v>
                </c:pt>
                <c:pt idx="64">
                  <c:v>9.1</c:v>
                </c:pt>
                <c:pt idx="65">
                  <c:v>9.3332999999999995</c:v>
                </c:pt>
                <c:pt idx="66">
                  <c:v>6</c:v>
                </c:pt>
                <c:pt idx="67">
                  <c:v>7</c:v>
                </c:pt>
                <c:pt idx="68">
                  <c:v>8.8386999999999993</c:v>
                </c:pt>
                <c:pt idx="69">
                  <c:v>8.7777999999999992</c:v>
                </c:pt>
                <c:pt idx="70">
                  <c:v>9</c:v>
                </c:pt>
                <c:pt idx="71">
                  <c:v>4.75</c:v>
                </c:pt>
                <c:pt idx="72">
                  <c:v>9.4443999999999999</c:v>
                </c:pt>
                <c:pt idx="73">
                  <c:v>9.25</c:v>
                </c:pt>
                <c:pt idx="74">
                  <c:v>9.5</c:v>
                </c:pt>
                <c:pt idx="75">
                  <c:v>9.3332999999999995</c:v>
                </c:pt>
                <c:pt idx="76">
                  <c:v>7.3333000000000004</c:v>
                </c:pt>
                <c:pt idx="77">
                  <c:v>7.1</c:v>
                </c:pt>
                <c:pt idx="78">
                  <c:v>5.3333000000000004</c:v>
                </c:pt>
                <c:pt idx="79">
                  <c:v>8.6667000000000005</c:v>
                </c:pt>
                <c:pt idx="80">
                  <c:v>6.5454999999999997</c:v>
                </c:pt>
                <c:pt idx="81">
                  <c:v>7.3</c:v>
                </c:pt>
                <c:pt idx="82">
                  <c:v>8.4</c:v>
                </c:pt>
                <c:pt idx="83">
                  <c:v>7.2</c:v>
                </c:pt>
                <c:pt idx="84">
                  <c:v>6.2667000000000002</c:v>
                </c:pt>
                <c:pt idx="85">
                  <c:v>7.5556000000000001</c:v>
                </c:pt>
                <c:pt idx="86">
                  <c:v>11.857100000000001</c:v>
                </c:pt>
                <c:pt idx="87">
                  <c:v>4.1429</c:v>
                </c:pt>
                <c:pt idx="88">
                  <c:v>8</c:v>
                </c:pt>
              </c:numCache>
            </c:numRef>
          </c:yVal>
          <c:smooth val="0"/>
          <c:extLst>
            <c:ext xmlns:c16="http://schemas.microsoft.com/office/drawing/2014/chart" uri="{C3380CC4-5D6E-409C-BE32-E72D297353CC}">
              <c16:uniqueId val="{00000000-0DAB-43A7-85E7-1EDB1BD85B23}"/>
            </c:ext>
          </c:extLst>
        </c:ser>
        <c:dLbls>
          <c:showLegendKey val="0"/>
          <c:showVal val="0"/>
          <c:showCatName val="0"/>
          <c:showSerName val="0"/>
          <c:showPercent val="0"/>
          <c:showBubbleSize val="0"/>
        </c:dLbls>
        <c:axId val="1394778495"/>
        <c:axId val="224384976"/>
      </c:scatterChart>
      <c:valAx>
        <c:axId val="1394778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84976"/>
        <c:crosses val="autoZero"/>
        <c:crossBetween val="midCat"/>
      </c:valAx>
      <c:valAx>
        <c:axId val="22438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78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ProductName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EDA_Ans_4!$I$12</c:f>
              <c:strCache>
                <c:ptCount val="1"/>
                <c:pt idx="0">
                  <c:v>Revenue</c:v>
                </c:pt>
              </c:strCache>
            </c:strRef>
          </c:tx>
          <c:spPr>
            <a:solidFill>
              <a:schemeClr val="accent1"/>
            </a:solidFill>
            <a:ln>
              <a:noFill/>
            </a:ln>
            <a:effectLst/>
          </c:spPr>
          <c:invertIfNegative val="0"/>
          <c:cat>
            <c:strRef>
              <c:f>EDA_Ans_4!$H$13:$H$89</c:f>
              <c:strCache>
                <c:ptCount val="10"/>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strCache>
            </c:strRef>
          </c:cat>
          <c:val>
            <c:numRef>
              <c:f>EDA_Ans_4!$I$13:$I$89</c:f>
              <c:numCache>
                <c:formatCode>General</c:formatCode>
                <c:ptCount val="10"/>
                <c:pt idx="0">
                  <c:v>149984.20000000001</c:v>
                </c:pt>
                <c:pt idx="1">
                  <c:v>87736.4</c:v>
                </c:pt>
                <c:pt idx="2">
                  <c:v>76296</c:v>
                </c:pt>
                <c:pt idx="3">
                  <c:v>50286</c:v>
                </c:pt>
                <c:pt idx="4">
                  <c:v>49827.9</c:v>
                </c:pt>
                <c:pt idx="5">
                  <c:v>45121.2</c:v>
                </c:pt>
                <c:pt idx="6">
                  <c:v>44742.6</c:v>
                </c:pt>
                <c:pt idx="7">
                  <c:v>35482.199999999997</c:v>
                </c:pt>
                <c:pt idx="8">
                  <c:v>31987.5</c:v>
                </c:pt>
                <c:pt idx="9">
                  <c:v>26865.599999999999</c:v>
                </c:pt>
              </c:numCache>
            </c:numRef>
          </c:val>
          <c:extLst>
            <c:ext xmlns:c16="http://schemas.microsoft.com/office/drawing/2014/chart" uri="{C3380CC4-5D6E-409C-BE32-E72D297353CC}">
              <c16:uniqueId val="{00000000-4DEA-4A84-9DD4-A8692356F6BC}"/>
            </c:ext>
          </c:extLst>
        </c:ser>
        <c:dLbls>
          <c:showLegendKey val="0"/>
          <c:showVal val="0"/>
          <c:showCatName val="0"/>
          <c:showSerName val="0"/>
          <c:showPercent val="0"/>
          <c:showBubbleSize val="0"/>
        </c:dLbls>
        <c:gapWidth val="219"/>
        <c:overlap val="-27"/>
        <c:axId val="1394807039"/>
        <c:axId val="225544336"/>
      </c:barChart>
      <c:catAx>
        <c:axId val="13948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44336"/>
        <c:crosses val="autoZero"/>
        <c:auto val="1"/>
        <c:lblAlgn val="ctr"/>
        <c:lblOffset val="100"/>
        <c:noMultiLvlLbl val="0"/>
      </c:catAx>
      <c:valAx>
        <c:axId val="22554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Analyzing Order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Analyzing Order Frequency</a:t>
          </a:r>
        </a:p>
      </cx:txPr>
    </cx:title>
    <cx:plotArea>
      <cx:plotAreaRegion>
        <cx:series layoutId="clusteredColumn" uniqueId="{CF0B86C2-709A-4892-A211-CFA5AB77B621}">
          <cx:tx>
            <cx:txData>
              <cx:f>_xlchart.v1.1</cx:f>
              <cx:v>OrderCount</cx:v>
            </cx:txData>
          </cx:tx>
          <cx:dataId val="0"/>
          <cx:layoutPr>
            <cx:aggregation/>
          </cx:layoutPr>
          <cx:axisId val="1"/>
        </cx:series>
        <cx:series layoutId="paretoLine" ownerIdx="0" uniqueId="{6971B0B2-C01A-4CFB-93D3-93C8386B27C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Analyzing Discounts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Analyzing Discounts</a:t>
          </a:r>
        </a:p>
      </cx:txPr>
    </cx:title>
    <cx:plotArea>
      <cx:plotAreaRegion>
        <cx:series layoutId="clusteredColumn" uniqueId="{A7ED8350-FF27-4210-AA7A-308F74F08E2B}">
          <cx:tx>
            <cx:txData>
              <cx:f>_xlchart.v1.4</cx:f>
              <cx:v>AvgDiscount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TotalSales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TotalSales</a:t>
          </a:r>
        </a:p>
      </cx:txPr>
    </cx:title>
    <cx:plotArea>
      <cx:plotAreaRegion>
        <cx:series layoutId="boxWhisker" uniqueId="{EC122B10-FE5B-4A6B-AF48-EA48F9DE36B8}">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4.xml"/><Relationship Id="rId2" Type="http://schemas.microsoft.com/office/2014/relationships/chartEx" Target="../charts/chartEx1.xml"/><Relationship Id="rId1" Type="http://schemas.openxmlformats.org/officeDocument/2006/relationships/image" Target="../media/image1.png"/><Relationship Id="rId6" Type="http://schemas.microsoft.com/office/2014/relationships/chartEx" Target="../charts/chartEx2.xml"/><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chart" Target="../charts/chart3.xml"/><Relationship Id="rId4" Type="http://schemas.openxmlformats.org/officeDocument/2006/relationships/chart" Target="../charts/chart1.xml"/><Relationship Id="rId9" Type="http://schemas.openxmlformats.org/officeDocument/2006/relationships/image" Target="../media/image5.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8.png"/><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14.png"/><Relationship Id="rId7" Type="http://schemas.openxmlformats.org/officeDocument/2006/relationships/image" Target="../media/image16.png"/><Relationship Id="rId2" Type="http://schemas.openxmlformats.org/officeDocument/2006/relationships/chart" Target="../charts/chart14.xml"/><Relationship Id="rId1" Type="http://schemas.openxmlformats.org/officeDocument/2006/relationships/image" Target="../media/image13.png"/><Relationship Id="rId6" Type="http://schemas.openxmlformats.org/officeDocument/2006/relationships/chart" Target="../charts/chart16.xml"/><Relationship Id="rId5" Type="http://schemas.openxmlformats.org/officeDocument/2006/relationships/image" Target="../media/image15.png"/><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91440</xdr:rowOff>
    </xdr:from>
    <xdr:to>
      <xdr:col>7</xdr:col>
      <xdr:colOff>103906</xdr:colOff>
      <xdr:row>16</xdr:row>
      <xdr:rowOff>15240</xdr:rowOff>
    </xdr:to>
    <xdr:pic>
      <xdr:nvPicPr>
        <xdr:cNvPr id="2" name="Picture 1">
          <a:extLst>
            <a:ext uri="{FF2B5EF4-FFF2-40B4-BE49-F238E27FC236}">
              <a16:creationId xmlns:a16="http://schemas.microsoft.com/office/drawing/2014/main" id="{A8049D42-C206-90F9-47B6-7064868BF65E}"/>
            </a:ext>
          </a:extLst>
        </xdr:cNvPr>
        <xdr:cNvPicPr>
          <a:picLocks noChangeAspect="1"/>
        </xdr:cNvPicPr>
      </xdr:nvPicPr>
      <xdr:blipFill>
        <a:blip xmlns:r="http://schemas.openxmlformats.org/officeDocument/2006/relationships" r:embed="rId1"/>
        <a:stretch>
          <a:fillRect/>
        </a:stretch>
      </xdr:blipFill>
      <xdr:spPr>
        <a:xfrm>
          <a:off x="0" y="1287780"/>
          <a:ext cx="6375166" cy="1386840"/>
        </a:xfrm>
        <a:prstGeom prst="rect">
          <a:avLst/>
        </a:prstGeom>
      </xdr:spPr>
    </xdr:pic>
    <xdr:clientData/>
  </xdr:twoCellAnchor>
  <xdr:twoCellAnchor>
    <xdr:from>
      <xdr:col>3</xdr:col>
      <xdr:colOff>563880</xdr:colOff>
      <xdr:row>19</xdr:row>
      <xdr:rowOff>7620</xdr:rowOff>
    </xdr:from>
    <xdr:to>
      <xdr:col>12</xdr:col>
      <xdr:colOff>15240</xdr:colOff>
      <xdr:row>34</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18C1840-A9DF-DFD2-D4D4-F937FECBE5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96740" y="3596640"/>
              <a:ext cx="49377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0</xdr:colOff>
      <xdr:row>8</xdr:row>
      <xdr:rowOff>0</xdr:rowOff>
    </xdr:from>
    <xdr:to>
      <xdr:col>21</xdr:col>
      <xdr:colOff>541021</xdr:colOff>
      <xdr:row>18</xdr:row>
      <xdr:rowOff>60960</xdr:rowOff>
    </xdr:to>
    <xdr:pic>
      <xdr:nvPicPr>
        <xdr:cNvPr id="4" name="Picture 3">
          <a:extLst>
            <a:ext uri="{FF2B5EF4-FFF2-40B4-BE49-F238E27FC236}">
              <a16:creationId xmlns:a16="http://schemas.microsoft.com/office/drawing/2014/main" id="{32B555BD-3C63-5EDA-0A20-8386BF4A31DF}"/>
            </a:ext>
          </a:extLst>
        </xdr:cNvPr>
        <xdr:cNvPicPr>
          <a:picLocks noChangeAspect="1"/>
        </xdr:cNvPicPr>
      </xdr:nvPicPr>
      <xdr:blipFill>
        <a:blip xmlns:r="http://schemas.openxmlformats.org/officeDocument/2006/relationships" r:embed="rId3"/>
        <a:stretch>
          <a:fillRect/>
        </a:stretch>
      </xdr:blipFill>
      <xdr:spPr>
        <a:xfrm>
          <a:off x="12367260" y="1196340"/>
          <a:ext cx="7086601" cy="1889760"/>
        </a:xfrm>
        <a:prstGeom prst="rect">
          <a:avLst/>
        </a:prstGeom>
      </xdr:spPr>
    </xdr:pic>
    <xdr:clientData/>
  </xdr:twoCellAnchor>
  <xdr:twoCellAnchor>
    <xdr:from>
      <xdr:col>19</xdr:col>
      <xdr:colOff>220980</xdr:colOff>
      <xdr:row>30</xdr:row>
      <xdr:rowOff>99060</xdr:rowOff>
    </xdr:from>
    <xdr:to>
      <xdr:col>25</xdr:col>
      <xdr:colOff>137160</xdr:colOff>
      <xdr:row>45</xdr:row>
      <xdr:rowOff>99060</xdr:rowOff>
    </xdr:to>
    <xdr:graphicFrame macro="">
      <xdr:nvGraphicFramePr>
        <xdr:cNvPr id="5" name="Chart 4">
          <a:extLst>
            <a:ext uri="{FF2B5EF4-FFF2-40B4-BE49-F238E27FC236}">
              <a16:creationId xmlns:a16="http://schemas.microsoft.com/office/drawing/2014/main" id="{0221C7A4-274A-E690-1C13-378A07D5C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0</xdr:colOff>
      <xdr:row>8</xdr:row>
      <xdr:rowOff>0</xdr:rowOff>
    </xdr:from>
    <xdr:to>
      <xdr:col>33</xdr:col>
      <xdr:colOff>480060</xdr:colOff>
      <xdr:row>17</xdr:row>
      <xdr:rowOff>104148</xdr:rowOff>
    </xdr:to>
    <xdr:pic>
      <xdr:nvPicPr>
        <xdr:cNvPr id="6" name="Picture 5">
          <a:extLst>
            <a:ext uri="{FF2B5EF4-FFF2-40B4-BE49-F238E27FC236}">
              <a16:creationId xmlns:a16="http://schemas.microsoft.com/office/drawing/2014/main" id="{EB43F5BA-29F9-1E8D-7066-F3F3174975B9}"/>
            </a:ext>
          </a:extLst>
        </xdr:cNvPr>
        <xdr:cNvPicPr>
          <a:picLocks noChangeAspect="1"/>
        </xdr:cNvPicPr>
      </xdr:nvPicPr>
      <xdr:blipFill>
        <a:blip xmlns:r="http://schemas.openxmlformats.org/officeDocument/2006/relationships" r:embed="rId5"/>
        <a:stretch>
          <a:fillRect/>
        </a:stretch>
      </xdr:blipFill>
      <xdr:spPr>
        <a:xfrm>
          <a:off x="22684740" y="1196340"/>
          <a:ext cx="6797040" cy="1750068"/>
        </a:xfrm>
        <a:prstGeom prst="rect">
          <a:avLst/>
        </a:prstGeom>
      </xdr:spPr>
    </xdr:pic>
    <xdr:clientData/>
  </xdr:twoCellAnchor>
  <xdr:twoCellAnchor>
    <xdr:from>
      <xdr:col>29</xdr:col>
      <xdr:colOff>556260</xdr:colOff>
      <xdr:row>20</xdr:row>
      <xdr:rowOff>38100</xdr:rowOff>
    </xdr:from>
    <xdr:to>
      <xdr:col>37</xdr:col>
      <xdr:colOff>251460</xdr:colOff>
      <xdr:row>35</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AC78AFE-E1FD-D74A-571B-A275D975DC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900380" y="3810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39</xdr:col>
      <xdr:colOff>0</xdr:colOff>
      <xdr:row>8</xdr:row>
      <xdr:rowOff>0</xdr:rowOff>
    </xdr:from>
    <xdr:to>
      <xdr:col>47</xdr:col>
      <xdr:colOff>1143000</xdr:colOff>
      <xdr:row>17</xdr:row>
      <xdr:rowOff>29936</xdr:rowOff>
    </xdr:to>
    <xdr:pic>
      <xdr:nvPicPr>
        <xdr:cNvPr id="8" name="Picture 7">
          <a:extLst>
            <a:ext uri="{FF2B5EF4-FFF2-40B4-BE49-F238E27FC236}">
              <a16:creationId xmlns:a16="http://schemas.microsoft.com/office/drawing/2014/main" id="{CA065133-BB03-21E4-487C-2CA4D4030447}"/>
            </a:ext>
          </a:extLst>
        </xdr:cNvPr>
        <xdr:cNvPicPr>
          <a:picLocks noChangeAspect="1"/>
        </xdr:cNvPicPr>
      </xdr:nvPicPr>
      <xdr:blipFill>
        <a:blip xmlns:r="http://schemas.openxmlformats.org/officeDocument/2006/relationships" r:embed="rId7"/>
        <a:stretch>
          <a:fillRect/>
        </a:stretch>
      </xdr:blipFill>
      <xdr:spPr>
        <a:xfrm>
          <a:off x="32659320" y="1196340"/>
          <a:ext cx="9227820" cy="1675856"/>
        </a:xfrm>
        <a:prstGeom prst="rect">
          <a:avLst/>
        </a:prstGeom>
      </xdr:spPr>
    </xdr:pic>
    <xdr:clientData/>
  </xdr:twoCellAnchor>
  <xdr:twoCellAnchor>
    <xdr:from>
      <xdr:col>45</xdr:col>
      <xdr:colOff>152400</xdr:colOff>
      <xdr:row>30</xdr:row>
      <xdr:rowOff>144780</xdr:rowOff>
    </xdr:from>
    <xdr:to>
      <xdr:col>50</xdr:col>
      <xdr:colOff>68580</xdr:colOff>
      <xdr:row>45</xdr:row>
      <xdr:rowOff>144780</xdr:rowOff>
    </xdr:to>
    <xdr:graphicFrame macro="">
      <xdr:nvGraphicFramePr>
        <xdr:cNvPr id="9" name="Chart 8">
          <a:extLst>
            <a:ext uri="{FF2B5EF4-FFF2-40B4-BE49-F238E27FC236}">
              <a16:creationId xmlns:a16="http://schemas.microsoft.com/office/drawing/2014/main" id="{C24A5899-3F1B-FE7B-EE16-15DF6F728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50</xdr:col>
      <xdr:colOff>76201</xdr:colOff>
      <xdr:row>7</xdr:row>
      <xdr:rowOff>99060</xdr:rowOff>
    </xdr:from>
    <xdr:to>
      <xdr:col>56</xdr:col>
      <xdr:colOff>365760</xdr:colOff>
      <xdr:row>16</xdr:row>
      <xdr:rowOff>76200</xdr:rowOff>
    </xdr:to>
    <xdr:pic>
      <xdr:nvPicPr>
        <xdr:cNvPr id="10" name="Picture 9">
          <a:extLst>
            <a:ext uri="{FF2B5EF4-FFF2-40B4-BE49-F238E27FC236}">
              <a16:creationId xmlns:a16="http://schemas.microsoft.com/office/drawing/2014/main" id="{BBC6AAFC-1643-C2DE-0884-677DA57D5DBE}"/>
            </a:ext>
          </a:extLst>
        </xdr:cNvPr>
        <xdr:cNvPicPr>
          <a:picLocks noChangeAspect="1"/>
        </xdr:cNvPicPr>
      </xdr:nvPicPr>
      <xdr:blipFill>
        <a:blip xmlns:r="http://schemas.openxmlformats.org/officeDocument/2006/relationships" r:embed="rId9"/>
        <a:stretch>
          <a:fillRect/>
        </a:stretch>
      </xdr:blipFill>
      <xdr:spPr>
        <a:xfrm>
          <a:off x="42336721" y="1493520"/>
          <a:ext cx="7764779" cy="1623060"/>
        </a:xfrm>
        <a:prstGeom prst="rect">
          <a:avLst/>
        </a:prstGeom>
      </xdr:spPr>
    </xdr:pic>
    <xdr:clientData/>
  </xdr:twoCellAnchor>
  <xdr:twoCellAnchor>
    <xdr:from>
      <xdr:col>60</xdr:col>
      <xdr:colOff>281940</xdr:colOff>
      <xdr:row>17</xdr:row>
      <xdr:rowOff>167640</xdr:rowOff>
    </xdr:from>
    <xdr:to>
      <xdr:col>68</xdr:col>
      <xdr:colOff>182880</xdr:colOff>
      <xdr:row>33</xdr:row>
      <xdr:rowOff>121920</xdr:rowOff>
    </xdr:to>
    <xdr:graphicFrame macro="">
      <xdr:nvGraphicFramePr>
        <xdr:cNvPr id="11" name="Chart 10">
          <a:extLst>
            <a:ext uri="{FF2B5EF4-FFF2-40B4-BE49-F238E27FC236}">
              <a16:creationId xmlns:a16="http://schemas.microsoft.com/office/drawing/2014/main" id="{23695482-FF4A-89F5-061C-BB5A2CBC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71</xdr:col>
      <xdr:colOff>54634</xdr:colOff>
      <xdr:row>7</xdr:row>
      <xdr:rowOff>76200</xdr:rowOff>
    </xdr:from>
    <xdr:to>
      <xdr:col>77</xdr:col>
      <xdr:colOff>777240</xdr:colOff>
      <xdr:row>15</xdr:row>
      <xdr:rowOff>152400</xdr:rowOff>
    </xdr:to>
    <xdr:pic>
      <xdr:nvPicPr>
        <xdr:cNvPr id="12" name="Picture 11">
          <a:extLst>
            <a:ext uri="{FF2B5EF4-FFF2-40B4-BE49-F238E27FC236}">
              <a16:creationId xmlns:a16="http://schemas.microsoft.com/office/drawing/2014/main" id="{9C4A9940-7651-1D37-3B8A-F35E782855CA}"/>
            </a:ext>
          </a:extLst>
        </xdr:cNvPr>
        <xdr:cNvPicPr>
          <a:picLocks noChangeAspect="1"/>
        </xdr:cNvPicPr>
      </xdr:nvPicPr>
      <xdr:blipFill>
        <a:blip xmlns:r="http://schemas.openxmlformats.org/officeDocument/2006/relationships" r:embed="rId11"/>
        <a:stretch>
          <a:fillRect/>
        </a:stretch>
      </xdr:blipFill>
      <xdr:spPr>
        <a:xfrm>
          <a:off x="60504094" y="1470660"/>
          <a:ext cx="7298666" cy="1539240"/>
        </a:xfrm>
        <a:prstGeom prst="rect">
          <a:avLst/>
        </a:prstGeom>
      </xdr:spPr>
    </xdr:pic>
    <xdr:clientData/>
  </xdr:twoCellAnchor>
  <xdr:twoCellAnchor>
    <xdr:from>
      <xdr:col>75</xdr:col>
      <xdr:colOff>160020</xdr:colOff>
      <xdr:row>23</xdr:row>
      <xdr:rowOff>30480</xdr:rowOff>
    </xdr:from>
    <xdr:to>
      <xdr:col>80</xdr:col>
      <xdr:colOff>548640</xdr:colOff>
      <xdr:row>38</xdr:row>
      <xdr:rowOff>30480</xdr:rowOff>
    </xdr:to>
    <xdr:graphicFrame macro="">
      <xdr:nvGraphicFramePr>
        <xdr:cNvPr id="13" name="Chart 12">
          <a:extLst>
            <a:ext uri="{FF2B5EF4-FFF2-40B4-BE49-F238E27FC236}">
              <a16:creationId xmlns:a16="http://schemas.microsoft.com/office/drawing/2014/main" id="{18436A34-D497-B4CF-5C5E-96420167E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464820</xdr:colOff>
      <xdr:row>2</xdr:row>
      <xdr:rowOff>7620</xdr:rowOff>
    </xdr:from>
    <xdr:to>
      <xdr:col>20</xdr:col>
      <xdr:colOff>175260</xdr:colOff>
      <xdr:row>5</xdr:row>
      <xdr:rowOff>106680</xdr:rowOff>
    </xdr:to>
    <xdr:sp macro="" textlink="">
      <xdr:nvSpPr>
        <xdr:cNvPr id="2" name="Rectangle 1">
          <a:extLst>
            <a:ext uri="{FF2B5EF4-FFF2-40B4-BE49-F238E27FC236}">
              <a16:creationId xmlns:a16="http://schemas.microsoft.com/office/drawing/2014/main" id="{338F284C-5267-5384-9DF6-536EEC041F31}"/>
            </a:ext>
          </a:extLst>
        </xdr:cNvPr>
        <xdr:cNvSpPr/>
      </xdr:nvSpPr>
      <xdr:spPr>
        <a:xfrm>
          <a:off x="4937760" y="457200"/>
          <a:ext cx="8854440" cy="64770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r>
            <a:rPr lang="en-IN" sz="1100" b="1"/>
            <a:t>Due to the limitation of data </a:t>
          </a:r>
          <a:r>
            <a:rPr lang="en-IN" sz="1100" b="1" i="0">
              <a:solidFill>
                <a:schemeClr val="lt1"/>
              </a:solidFill>
              <a:effectLst/>
              <a:latin typeface="+mn-lt"/>
              <a:ea typeface="+mn-ea"/>
              <a:cs typeface="+mn-cs"/>
            </a:rPr>
            <a:t>we don't have specific attributes like size, color, or features for the products.We can still analyze the correlation between available attributes and sales performance. For instance, we can check if there's a correlation between 'UnitPrice' and the quantity sold, or if the 'UnitsInStock' affects sales performance.</a:t>
          </a:r>
        </a:p>
        <a:p>
          <a:pPr algn="l"/>
          <a:endParaRPr lang="en-IN" sz="1100" b="1"/>
        </a:p>
      </xdr:txBody>
    </xdr:sp>
    <xdr:clientData/>
  </xdr:twoCellAnchor>
  <xdr:twoCellAnchor editAs="oneCell">
    <xdr:from>
      <xdr:col>0</xdr:col>
      <xdr:colOff>297180</xdr:colOff>
      <xdr:row>1</xdr:row>
      <xdr:rowOff>76200</xdr:rowOff>
    </xdr:from>
    <xdr:to>
      <xdr:col>5</xdr:col>
      <xdr:colOff>224240</xdr:colOff>
      <xdr:row>8</xdr:row>
      <xdr:rowOff>62707</xdr:rowOff>
    </xdr:to>
    <xdr:pic>
      <xdr:nvPicPr>
        <xdr:cNvPr id="3" name="Picture 2">
          <a:extLst>
            <a:ext uri="{FF2B5EF4-FFF2-40B4-BE49-F238E27FC236}">
              <a16:creationId xmlns:a16="http://schemas.microsoft.com/office/drawing/2014/main" id="{BDB72088-4D19-CD39-DCA5-68CF14525ADA}"/>
            </a:ext>
          </a:extLst>
        </xdr:cNvPr>
        <xdr:cNvPicPr>
          <a:picLocks noChangeAspect="1"/>
        </xdr:cNvPicPr>
      </xdr:nvPicPr>
      <xdr:blipFill>
        <a:blip xmlns:r="http://schemas.openxmlformats.org/officeDocument/2006/relationships" r:embed="rId1"/>
        <a:stretch>
          <a:fillRect/>
        </a:stretch>
      </xdr:blipFill>
      <xdr:spPr>
        <a:xfrm>
          <a:off x="297180" y="342900"/>
          <a:ext cx="4400000" cy="1266667"/>
        </a:xfrm>
        <a:prstGeom prst="rect">
          <a:avLst/>
        </a:prstGeom>
      </xdr:spPr>
    </xdr:pic>
    <xdr:clientData/>
  </xdr:twoCellAnchor>
  <xdr:twoCellAnchor>
    <xdr:from>
      <xdr:col>4</xdr:col>
      <xdr:colOff>228600</xdr:colOff>
      <xdr:row>10</xdr:row>
      <xdr:rowOff>15240</xdr:rowOff>
    </xdr:from>
    <xdr:to>
      <xdr:col>11</xdr:col>
      <xdr:colOff>533400</xdr:colOff>
      <xdr:row>25</xdr:row>
      <xdr:rowOff>15240</xdr:rowOff>
    </xdr:to>
    <xdr:graphicFrame macro="">
      <xdr:nvGraphicFramePr>
        <xdr:cNvPr id="5" name="Chart 4">
          <a:extLst>
            <a:ext uri="{FF2B5EF4-FFF2-40B4-BE49-F238E27FC236}">
              <a16:creationId xmlns:a16="http://schemas.microsoft.com/office/drawing/2014/main" id="{A9D9A5A6-9C97-2E06-E842-4C42BB3A6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190500</xdr:colOff>
      <xdr:row>1</xdr:row>
      <xdr:rowOff>167640</xdr:rowOff>
    </xdr:from>
    <xdr:to>
      <xdr:col>6</xdr:col>
      <xdr:colOff>486592</xdr:colOff>
      <xdr:row>12</xdr:row>
      <xdr:rowOff>45720</xdr:rowOff>
    </xdr:to>
    <xdr:pic>
      <xdr:nvPicPr>
        <xdr:cNvPr id="2" name="Picture 1">
          <a:extLst>
            <a:ext uri="{FF2B5EF4-FFF2-40B4-BE49-F238E27FC236}">
              <a16:creationId xmlns:a16="http://schemas.microsoft.com/office/drawing/2014/main" id="{BC687952-97E2-91BC-BC7C-825E19E02992}"/>
            </a:ext>
          </a:extLst>
        </xdr:cNvPr>
        <xdr:cNvPicPr>
          <a:picLocks noChangeAspect="1"/>
        </xdr:cNvPicPr>
      </xdr:nvPicPr>
      <xdr:blipFill>
        <a:blip xmlns:r="http://schemas.openxmlformats.org/officeDocument/2006/relationships" r:embed="rId1"/>
        <a:stretch>
          <a:fillRect/>
        </a:stretch>
      </xdr:blipFill>
      <xdr:spPr>
        <a:xfrm>
          <a:off x="190500" y="434340"/>
          <a:ext cx="3953692" cy="1889760"/>
        </a:xfrm>
        <a:prstGeom prst="rect">
          <a:avLst/>
        </a:prstGeom>
      </xdr:spPr>
    </xdr:pic>
    <xdr:clientData/>
  </xdr:twoCellAnchor>
  <xdr:twoCellAnchor>
    <xdr:from>
      <xdr:col>10</xdr:col>
      <xdr:colOff>586740</xdr:colOff>
      <xdr:row>1</xdr:row>
      <xdr:rowOff>129540</xdr:rowOff>
    </xdr:from>
    <xdr:to>
      <xdr:col>17</xdr:col>
      <xdr:colOff>510540</xdr:colOff>
      <xdr:row>16</xdr:row>
      <xdr:rowOff>129540</xdr:rowOff>
    </xdr:to>
    <xdr:graphicFrame macro="">
      <xdr:nvGraphicFramePr>
        <xdr:cNvPr id="3" name="Chart 2">
          <a:extLst>
            <a:ext uri="{FF2B5EF4-FFF2-40B4-BE49-F238E27FC236}">
              <a16:creationId xmlns:a16="http://schemas.microsoft.com/office/drawing/2014/main" id="{E8D9F291-4516-EEAC-EAD7-9D18FAC59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312420</xdr:colOff>
      <xdr:row>16</xdr:row>
      <xdr:rowOff>91440</xdr:rowOff>
    </xdr:from>
    <xdr:to>
      <xdr:col>10</xdr:col>
      <xdr:colOff>464820</xdr:colOff>
      <xdr:row>19</xdr:row>
      <xdr:rowOff>129540</xdr:rowOff>
    </xdr:to>
    <xdr:sp macro="" textlink="">
      <xdr:nvSpPr>
        <xdr:cNvPr id="4" name="Rectangle 3">
          <a:extLst>
            <a:ext uri="{FF2B5EF4-FFF2-40B4-BE49-F238E27FC236}">
              <a16:creationId xmlns:a16="http://schemas.microsoft.com/office/drawing/2014/main" id="{163B3272-B61C-1BC6-81C4-028F79DFECA6}"/>
            </a:ext>
          </a:extLst>
        </xdr:cNvPr>
        <xdr:cNvSpPr/>
      </xdr:nvSpPr>
      <xdr:spPr>
        <a:xfrm>
          <a:off x="312420" y="3101340"/>
          <a:ext cx="6652260" cy="58674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200"/>
            <a:t>Definitely we can visulize a drastic downfall from the month of may to july in the demand of products through the line chart</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236220</xdr:colOff>
      <xdr:row>1</xdr:row>
      <xdr:rowOff>160019</xdr:rowOff>
    </xdr:from>
    <xdr:to>
      <xdr:col>8</xdr:col>
      <xdr:colOff>274320</xdr:colOff>
      <xdr:row>13</xdr:row>
      <xdr:rowOff>50328</xdr:rowOff>
    </xdr:to>
    <xdr:pic>
      <xdr:nvPicPr>
        <xdr:cNvPr id="2" name="Picture 1">
          <a:extLst>
            <a:ext uri="{FF2B5EF4-FFF2-40B4-BE49-F238E27FC236}">
              <a16:creationId xmlns:a16="http://schemas.microsoft.com/office/drawing/2014/main" id="{041B87D6-610A-8984-7E4F-B0B1EC08D9BB}"/>
            </a:ext>
          </a:extLst>
        </xdr:cNvPr>
        <xdr:cNvPicPr>
          <a:picLocks noChangeAspect="1"/>
        </xdr:cNvPicPr>
      </xdr:nvPicPr>
      <xdr:blipFill>
        <a:blip xmlns:r="http://schemas.openxmlformats.org/officeDocument/2006/relationships" r:embed="rId1"/>
        <a:stretch>
          <a:fillRect/>
        </a:stretch>
      </xdr:blipFill>
      <xdr:spPr>
        <a:xfrm>
          <a:off x="236220" y="426719"/>
          <a:ext cx="4914900" cy="2084869"/>
        </a:xfrm>
        <a:prstGeom prst="rect">
          <a:avLst/>
        </a:prstGeom>
      </xdr:spPr>
    </xdr:pic>
    <xdr:clientData/>
  </xdr:twoCellAnchor>
  <xdr:twoCellAnchor>
    <xdr:from>
      <xdr:col>0</xdr:col>
      <xdr:colOff>556260</xdr:colOff>
      <xdr:row>14</xdr:row>
      <xdr:rowOff>0</xdr:rowOff>
    </xdr:from>
    <xdr:to>
      <xdr:col>8</xdr:col>
      <xdr:colOff>251460</xdr:colOff>
      <xdr:row>29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53F03-D9B7-6255-924D-36C53FD00A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6260" y="26441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167640</xdr:colOff>
      <xdr:row>1</xdr:row>
      <xdr:rowOff>167640</xdr:rowOff>
    </xdr:from>
    <xdr:to>
      <xdr:col>19</xdr:col>
      <xdr:colOff>441960</xdr:colOff>
      <xdr:row>5</xdr:row>
      <xdr:rowOff>137160</xdr:rowOff>
    </xdr:to>
    <xdr:sp macro="" textlink="">
      <xdr:nvSpPr>
        <xdr:cNvPr id="4" name="Rectangle 3">
          <a:extLst>
            <a:ext uri="{FF2B5EF4-FFF2-40B4-BE49-F238E27FC236}">
              <a16:creationId xmlns:a16="http://schemas.microsoft.com/office/drawing/2014/main" id="{36E408B6-A8D9-B9EC-41EA-4D63E5A3F051}"/>
            </a:ext>
          </a:extLst>
        </xdr:cNvPr>
        <xdr:cNvSpPr/>
      </xdr:nvSpPr>
      <xdr:spPr>
        <a:xfrm>
          <a:off x="9281160" y="434340"/>
          <a:ext cx="4541520" cy="70104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200"/>
            <a:t>We can identify the outliers by visualize</a:t>
          </a:r>
          <a:r>
            <a:rPr lang="en-IN" sz="1200" baseline="0"/>
            <a:t> the box plot and wishker chart.</a:t>
          </a:r>
        </a:p>
        <a:p>
          <a:pPr algn="l"/>
          <a:r>
            <a:rPr lang="en-IN" sz="1200" baseline="0"/>
            <a:t> we can discontinue the products that are outliers</a:t>
          </a:r>
        </a:p>
        <a:p>
          <a:pPr algn="l"/>
          <a:endParaRPr lang="en-IN" sz="12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457200</xdr:colOff>
      <xdr:row>2</xdr:row>
      <xdr:rowOff>15239</xdr:rowOff>
    </xdr:from>
    <xdr:to>
      <xdr:col>7</xdr:col>
      <xdr:colOff>381000</xdr:colOff>
      <xdr:row>19</xdr:row>
      <xdr:rowOff>155384</xdr:rowOff>
    </xdr:to>
    <xdr:pic>
      <xdr:nvPicPr>
        <xdr:cNvPr id="2" name="Picture 1">
          <a:extLst>
            <a:ext uri="{FF2B5EF4-FFF2-40B4-BE49-F238E27FC236}">
              <a16:creationId xmlns:a16="http://schemas.microsoft.com/office/drawing/2014/main" id="{1952EF13-CC66-1ED9-98C2-CA63CE311E2C}"/>
            </a:ext>
          </a:extLst>
        </xdr:cNvPr>
        <xdr:cNvPicPr>
          <a:picLocks noChangeAspect="1"/>
        </xdr:cNvPicPr>
      </xdr:nvPicPr>
      <xdr:blipFill>
        <a:blip xmlns:r="http://schemas.openxmlformats.org/officeDocument/2006/relationships" r:embed="rId1"/>
        <a:stretch>
          <a:fillRect/>
        </a:stretch>
      </xdr:blipFill>
      <xdr:spPr>
        <a:xfrm>
          <a:off x="457200" y="464819"/>
          <a:ext cx="4191000" cy="3249105"/>
        </a:xfrm>
        <a:prstGeom prst="rect">
          <a:avLst/>
        </a:prstGeom>
      </xdr:spPr>
    </xdr:pic>
    <xdr:clientData/>
  </xdr:twoCellAnchor>
  <xdr:twoCellAnchor>
    <xdr:from>
      <xdr:col>13</xdr:col>
      <xdr:colOff>335280</xdr:colOff>
      <xdr:row>2</xdr:row>
      <xdr:rowOff>137160</xdr:rowOff>
    </xdr:from>
    <xdr:to>
      <xdr:col>21</xdr:col>
      <xdr:colOff>30480</xdr:colOff>
      <xdr:row>17</xdr:row>
      <xdr:rowOff>137160</xdr:rowOff>
    </xdr:to>
    <xdr:graphicFrame macro="">
      <xdr:nvGraphicFramePr>
        <xdr:cNvPr id="3" name="Chart 2">
          <a:extLst>
            <a:ext uri="{FF2B5EF4-FFF2-40B4-BE49-F238E27FC236}">
              <a16:creationId xmlns:a16="http://schemas.microsoft.com/office/drawing/2014/main" id="{4E40A8E9-FD25-7391-2E1B-79D5063C5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381000</xdr:colOff>
      <xdr:row>4</xdr:row>
      <xdr:rowOff>121920</xdr:rowOff>
    </xdr:from>
    <xdr:to>
      <xdr:col>26</xdr:col>
      <xdr:colOff>419100</xdr:colOff>
      <xdr:row>7</xdr:row>
      <xdr:rowOff>38100</xdr:rowOff>
    </xdr:to>
    <xdr:sp macro="" textlink="">
      <xdr:nvSpPr>
        <xdr:cNvPr id="4" name="Rectangle 3">
          <a:extLst>
            <a:ext uri="{FF2B5EF4-FFF2-40B4-BE49-F238E27FC236}">
              <a16:creationId xmlns:a16="http://schemas.microsoft.com/office/drawing/2014/main" id="{99FC997A-484E-3C84-CD8C-972F0FF098CE}"/>
            </a:ext>
          </a:extLst>
        </xdr:cNvPr>
        <xdr:cNvSpPr/>
      </xdr:nvSpPr>
      <xdr:spPr>
        <a:xfrm>
          <a:off x="16116300" y="937260"/>
          <a:ext cx="3086100" cy="46482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Yes</a:t>
          </a:r>
          <a:r>
            <a:rPr lang="en-IN" sz="1100" baseline="0"/>
            <a:t> we can see that there in negetive correlation between them</a:t>
          </a:r>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281940</xdr:colOff>
      <xdr:row>1</xdr:row>
      <xdr:rowOff>91440</xdr:rowOff>
    </xdr:from>
    <xdr:to>
      <xdr:col>9</xdr:col>
      <xdr:colOff>502375</xdr:colOff>
      <xdr:row>11</xdr:row>
      <xdr:rowOff>38100</xdr:rowOff>
    </xdr:to>
    <xdr:pic>
      <xdr:nvPicPr>
        <xdr:cNvPr id="2" name="Picture 1">
          <a:extLst>
            <a:ext uri="{FF2B5EF4-FFF2-40B4-BE49-F238E27FC236}">
              <a16:creationId xmlns:a16="http://schemas.microsoft.com/office/drawing/2014/main" id="{D0FF668C-4774-F4EE-CCAD-1EC0A2A5658F}"/>
            </a:ext>
          </a:extLst>
        </xdr:cNvPr>
        <xdr:cNvPicPr>
          <a:picLocks noChangeAspect="1"/>
        </xdr:cNvPicPr>
      </xdr:nvPicPr>
      <xdr:blipFill>
        <a:blip xmlns:r="http://schemas.openxmlformats.org/officeDocument/2006/relationships" r:embed="rId1"/>
        <a:stretch>
          <a:fillRect/>
        </a:stretch>
      </xdr:blipFill>
      <xdr:spPr>
        <a:xfrm>
          <a:off x="281940" y="358140"/>
          <a:ext cx="5706835" cy="1775460"/>
        </a:xfrm>
        <a:prstGeom prst="rect">
          <a:avLst/>
        </a:prstGeom>
      </xdr:spPr>
    </xdr:pic>
    <xdr:clientData/>
  </xdr:twoCellAnchor>
  <xdr:twoCellAnchor>
    <xdr:from>
      <xdr:col>0</xdr:col>
      <xdr:colOff>45720</xdr:colOff>
      <xdr:row>12</xdr:row>
      <xdr:rowOff>68580</xdr:rowOff>
    </xdr:from>
    <xdr:to>
      <xdr:col>10</xdr:col>
      <xdr:colOff>297180</xdr:colOff>
      <xdr:row>32</xdr:row>
      <xdr:rowOff>91440</xdr:rowOff>
    </xdr:to>
    <xdr:graphicFrame macro="">
      <xdr:nvGraphicFramePr>
        <xdr:cNvPr id="3" name="Chart 2">
          <a:extLst>
            <a:ext uri="{FF2B5EF4-FFF2-40B4-BE49-F238E27FC236}">
              <a16:creationId xmlns:a16="http://schemas.microsoft.com/office/drawing/2014/main" id="{F98BBA07-0AA6-A801-921C-086581C33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381000</xdr:colOff>
      <xdr:row>2</xdr:row>
      <xdr:rowOff>22860</xdr:rowOff>
    </xdr:from>
    <xdr:to>
      <xdr:col>19</xdr:col>
      <xdr:colOff>274320</xdr:colOff>
      <xdr:row>11</xdr:row>
      <xdr:rowOff>152400</xdr:rowOff>
    </xdr:to>
    <xdr:sp macro="" textlink="">
      <xdr:nvSpPr>
        <xdr:cNvPr id="4" name="Rectangle 3">
          <a:extLst>
            <a:ext uri="{FF2B5EF4-FFF2-40B4-BE49-F238E27FC236}">
              <a16:creationId xmlns:a16="http://schemas.microsoft.com/office/drawing/2014/main" id="{A3425611-50EA-F91C-0401-43DB2DD6A13A}"/>
            </a:ext>
          </a:extLst>
        </xdr:cNvPr>
        <xdr:cNvSpPr/>
      </xdr:nvSpPr>
      <xdr:spPr>
        <a:xfrm>
          <a:off x="12969240" y="472440"/>
          <a:ext cx="1722120" cy="177546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200" b="0" i="0">
              <a:solidFill>
                <a:schemeClr val="lt1"/>
              </a:solidFill>
              <a:effectLst/>
              <a:latin typeface="+mn-lt"/>
              <a:ea typeface="+mn-ea"/>
              <a:cs typeface="+mn-cs"/>
            </a:rPr>
            <a:t>To analyze supplier performance across different product categories, we can calculate the total sales for each supplier and category. We Definately can Visualize this using Stacked bar chart.</a:t>
          </a:r>
          <a:endParaRPr lang="en-IN" sz="12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236220</xdr:colOff>
      <xdr:row>1</xdr:row>
      <xdr:rowOff>129540</xdr:rowOff>
    </xdr:from>
    <xdr:to>
      <xdr:col>6</xdr:col>
      <xdr:colOff>419100</xdr:colOff>
      <xdr:row>16</xdr:row>
      <xdr:rowOff>108003</xdr:rowOff>
    </xdr:to>
    <xdr:pic>
      <xdr:nvPicPr>
        <xdr:cNvPr id="2" name="Picture 1">
          <a:extLst>
            <a:ext uri="{FF2B5EF4-FFF2-40B4-BE49-F238E27FC236}">
              <a16:creationId xmlns:a16="http://schemas.microsoft.com/office/drawing/2014/main" id="{D39660E7-006F-72F7-9B90-C3347A05510D}"/>
            </a:ext>
          </a:extLst>
        </xdr:cNvPr>
        <xdr:cNvPicPr>
          <a:picLocks noChangeAspect="1"/>
        </xdr:cNvPicPr>
      </xdr:nvPicPr>
      <xdr:blipFill>
        <a:blip xmlns:r="http://schemas.openxmlformats.org/officeDocument/2006/relationships" r:embed="rId1"/>
        <a:stretch>
          <a:fillRect/>
        </a:stretch>
      </xdr:blipFill>
      <xdr:spPr>
        <a:xfrm>
          <a:off x="236220" y="396240"/>
          <a:ext cx="3840480" cy="2721663"/>
        </a:xfrm>
        <a:prstGeom prst="rect">
          <a:avLst/>
        </a:prstGeom>
      </xdr:spPr>
    </xdr:pic>
    <xdr:clientData/>
  </xdr:twoCellAnchor>
  <xdr:twoCellAnchor>
    <xdr:from>
      <xdr:col>11</xdr:col>
      <xdr:colOff>167640</xdr:colOff>
      <xdr:row>3</xdr:row>
      <xdr:rowOff>0</xdr:rowOff>
    </xdr:from>
    <xdr:to>
      <xdr:col>18</xdr:col>
      <xdr:colOff>472440</xdr:colOff>
      <xdr:row>18</xdr:row>
      <xdr:rowOff>0</xdr:rowOff>
    </xdr:to>
    <xdr:graphicFrame macro="">
      <xdr:nvGraphicFramePr>
        <xdr:cNvPr id="3" name="Chart 2">
          <a:extLst>
            <a:ext uri="{FF2B5EF4-FFF2-40B4-BE49-F238E27FC236}">
              <a16:creationId xmlns:a16="http://schemas.microsoft.com/office/drawing/2014/main" id="{DB7CED15-40C1-ADC2-5454-E38850C33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327660</xdr:colOff>
      <xdr:row>17</xdr:row>
      <xdr:rowOff>137160</xdr:rowOff>
    </xdr:from>
    <xdr:to>
      <xdr:col>6</xdr:col>
      <xdr:colOff>381000</xdr:colOff>
      <xdr:row>24</xdr:row>
      <xdr:rowOff>7620</xdr:rowOff>
    </xdr:to>
    <xdr:sp macro="" textlink="">
      <xdr:nvSpPr>
        <xdr:cNvPr id="4" name="Rectangle 3">
          <a:extLst>
            <a:ext uri="{FF2B5EF4-FFF2-40B4-BE49-F238E27FC236}">
              <a16:creationId xmlns:a16="http://schemas.microsoft.com/office/drawing/2014/main" id="{B986CC91-B2DD-57C1-A7D9-B9F7629690F8}"/>
            </a:ext>
          </a:extLst>
        </xdr:cNvPr>
        <xdr:cNvSpPr/>
      </xdr:nvSpPr>
      <xdr:spPr>
        <a:xfrm>
          <a:off x="327660" y="3329940"/>
          <a:ext cx="3710940" cy="115062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We can conclude from the visualization that suppliers with lower average prices and lower variability might be more reliable in terms of cost management. On the other hand, suppliers with higher variability might offer opportunities for cost savings when their prices are at the lower end of their range.</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434340</xdr:colOff>
      <xdr:row>9</xdr:row>
      <xdr:rowOff>137160</xdr:rowOff>
    </xdr:from>
    <xdr:to>
      <xdr:col>8</xdr:col>
      <xdr:colOff>403468</xdr:colOff>
      <xdr:row>21</xdr:row>
      <xdr:rowOff>106680</xdr:rowOff>
    </xdr:to>
    <xdr:pic>
      <xdr:nvPicPr>
        <xdr:cNvPr id="5" name="Picture 4">
          <a:extLst>
            <a:ext uri="{FF2B5EF4-FFF2-40B4-BE49-F238E27FC236}">
              <a16:creationId xmlns:a16="http://schemas.microsoft.com/office/drawing/2014/main" id="{E630D604-DCDE-4E5E-B2E5-9AB23FC85808}"/>
            </a:ext>
          </a:extLst>
        </xdr:cNvPr>
        <xdr:cNvPicPr>
          <a:picLocks noChangeAspect="1"/>
        </xdr:cNvPicPr>
      </xdr:nvPicPr>
      <xdr:blipFill>
        <a:blip xmlns:r="http://schemas.openxmlformats.org/officeDocument/2006/relationships" r:embed="rId1"/>
        <a:stretch>
          <a:fillRect/>
        </a:stretch>
      </xdr:blipFill>
      <xdr:spPr>
        <a:xfrm>
          <a:off x="434340" y="403860"/>
          <a:ext cx="8038708" cy="2164080"/>
        </a:xfrm>
        <a:prstGeom prst="rect">
          <a:avLst/>
        </a:prstGeom>
      </xdr:spPr>
    </xdr:pic>
    <xdr:clientData/>
  </xdr:twoCellAnchor>
  <xdr:twoCellAnchor editAs="oneCell">
    <xdr:from>
      <xdr:col>8</xdr:col>
      <xdr:colOff>53340</xdr:colOff>
      <xdr:row>27</xdr:row>
      <xdr:rowOff>7620</xdr:rowOff>
    </xdr:from>
    <xdr:to>
      <xdr:col>9</xdr:col>
      <xdr:colOff>526380</xdr:colOff>
      <xdr:row>36</xdr:row>
      <xdr:rowOff>15240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F3C1CCE-96C4-D952-61A1-F39A0CD7DF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122920" y="5044440"/>
              <a:ext cx="12960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716280</xdr:colOff>
      <xdr:row>27</xdr:row>
      <xdr:rowOff>7621</xdr:rowOff>
    </xdr:from>
    <xdr:to>
      <xdr:col>11</xdr:col>
      <xdr:colOff>130920</xdr:colOff>
      <xdr:row>35</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97C2DC-EEAC-BF42-1720-DD68E7BDE1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08820" y="5044441"/>
              <a:ext cx="11520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670560</xdr:colOff>
      <xdr:row>9</xdr:row>
      <xdr:rowOff>99060</xdr:rowOff>
    </xdr:from>
    <xdr:to>
      <xdr:col>14</xdr:col>
      <xdr:colOff>777240</xdr:colOff>
      <xdr:row>24</xdr:row>
      <xdr:rowOff>99060</xdr:rowOff>
    </xdr:to>
    <xdr:graphicFrame macro="">
      <xdr:nvGraphicFramePr>
        <xdr:cNvPr id="8" name="Chart 7">
          <a:extLst>
            <a:ext uri="{FF2B5EF4-FFF2-40B4-BE49-F238E27FC236}">
              <a16:creationId xmlns:a16="http://schemas.microsoft.com/office/drawing/2014/main" id="{36AE31DA-EFEE-F4EF-3304-2B9E40CA4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518160</xdr:colOff>
      <xdr:row>1</xdr:row>
      <xdr:rowOff>99060</xdr:rowOff>
    </xdr:from>
    <xdr:to>
      <xdr:col>7</xdr:col>
      <xdr:colOff>792480</xdr:colOff>
      <xdr:row>9</xdr:row>
      <xdr:rowOff>38100</xdr:rowOff>
    </xdr:to>
    <xdr:sp macro="" textlink="">
      <xdr:nvSpPr>
        <xdr:cNvPr id="9" name="Rectangle 8">
          <a:extLst>
            <a:ext uri="{FF2B5EF4-FFF2-40B4-BE49-F238E27FC236}">
              <a16:creationId xmlns:a16="http://schemas.microsoft.com/office/drawing/2014/main" id="{0B9CF963-2BF9-1A1A-A914-B4E36A13CF78}"/>
            </a:ext>
          </a:extLst>
        </xdr:cNvPr>
        <xdr:cNvSpPr/>
      </xdr:nvSpPr>
      <xdr:spPr>
        <a:xfrm>
          <a:off x="518160" y="365760"/>
          <a:ext cx="6713220" cy="141732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a:t>i.To answering the first question we can extract customer preferences vary based on their location or demografic by using SQL queries  from the Northwind database. we need data from the "Customers," "Orders," "Order Details," and "Products" tables .by utilize SQL to calculate customer preferences based on relevant factors such as product categories, order history, discounts, and location. For instance, you can calculate the total amount spent by customers in each product category.</a:t>
          </a:r>
        </a:p>
      </xdr:txBody>
    </xdr:sp>
    <xdr:clientData/>
  </xdr:twoCellAnchor>
  <xdr:twoCellAnchor>
    <xdr:from>
      <xdr:col>7</xdr:col>
      <xdr:colOff>929640</xdr:colOff>
      <xdr:row>1</xdr:row>
      <xdr:rowOff>106680</xdr:rowOff>
    </xdr:from>
    <xdr:to>
      <xdr:col>14</xdr:col>
      <xdr:colOff>45720</xdr:colOff>
      <xdr:row>6</xdr:row>
      <xdr:rowOff>45720</xdr:rowOff>
    </xdr:to>
    <xdr:sp macro="" textlink="">
      <xdr:nvSpPr>
        <xdr:cNvPr id="10" name="Rectangle 9">
          <a:extLst>
            <a:ext uri="{FF2B5EF4-FFF2-40B4-BE49-F238E27FC236}">
              <a16:creationId xmlns:a16="http://schemas.microsoft.com/office/drawing/2014/main" id="{E069808E-3848-ECDA-45E8-83AE289EFD2D}"/>
            </a:ext>
          </a:extLst>
        </xdr:cNvPr>
        <xdr:cNvSpPr/>
      </xdr:nvSpPr>
      <xdr:spPr>
        <a:xfrm>
          <a:off x="7368540" y="373380"/>
          <a:ext cx="5890260" cy="86868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a:t>ii.To answering the second question we can definately</a:t>
          </a:r>
          <a:r>
            <a:rPr lang="en-IN" sz="1400" baseline="0"/>
            <a:t> explore this through interactive visualisations. By using pivot table and slicer as well as chart we can get desired visualisation. As shown in below</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320040</xdr:colOff>
      <xdr:row>4</xdr:row>
      <xdr:rowOff>114300</xdr:rowOff>
    </xdr:from>
    <xdr:to>
      <xdr:col>5</xdr:col>
      <xdr:colOff>1021530</xdr:colOff>
      <xdr:row>18</xdr:row>
      <xdr:rowOff>99281</xdr:rowOff>
    </xdr:to>
    <xdr:pic>
      <xdr:nvPicPr>
        <xdr:cNvPr id="6" name="Picture 5">
          <a:extLst>
            <a:ext uri="{FF2B5EF4-FFF2-40B4-BE49-F238E27FC236}">
              <a16:creationId xmlns:a16="http://schemas.microsoft.com/office/drawing/2014/main" id="{07DECABB-9242-9AFA-C6B5-810488CEA3D5}"/>
            </a:ext>
          </a:extLst>
        </xdr:cNvPr>
        <xdr:cNvPicPr>
          <a:picLocks noChangeAspect="1"/>
        </xdr:cNvPicPr>
      </xdr:nvPicPr>
      <xdr:blipFill>
        <a:blip xmlns:r="http://schemas.openxmlformats.org/officeDocument/2006/relationships" r:embed="rId1"/>
        <a:stretch>
          <a:fillRect/>
        </a:stretch>
      </xdr:blipFill>
      <xdr:spPr>
        <a:xfrm>
          <a:off x="320040" y="381000"/>
          <a:ext cx="5197290" cy="2545301"/>
        </a:xfrm>
        <a:prstGeom prst="rect">
          <a:avLst/>
        </a:prstGeom>
      </xdr:spPr>
    </xdr:pic>
    <xdr:clientData/>
  </xdr:twoCellAnchor>
  <xdr:twoCellAnchor>
    <xdr:from>
      <xdr:col>0</xdr:col>
      <xdr:colOff>434340</xdr:colOff>
      <xdr:row>18</xdr:row>
      <xdr:rowOff>167640</xdr:rowOff>
    </xdr:from>
    <xdr:to>
      <xdr:col>5</xdr:col>
      <xdr:colOff>510540</xdr:colOff>
      <xdr:row>33</xdr:row>
      <xdr:rowOff>167640</xdr:rowOff>
    </xdr:to>
    <xdr:graphicFrame macro="">
      <xdr:nvGraphicFramePr>
        <xdr:cNvPr id="7" name="Chart 6">
          <a:extLst>
            <a:ext uri="{FF2B5EF4-FFF2-40B4-BE49-F238E27FC236}">
              <a16:creationId xmlns:a16="http://schemas.microsoft.com/office/drawing/2014/main" id="{E4FDF314-231C-7E6B-1C12-501EE145E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4</xdr:row>
      <xdr:rowOff>167640</xdr:rowOff>
    </xdr:from>
    <xdr:to>
      <xdr:col>17</xdr:col>
      <xdr:colOff>53340</xdr:colOff>
      <xdr:row>19</xdr:row>
      <xdr:rowOff>167640</xdr:rowOff>
    </xdr:to>
    <xdr:graphicFrame macro="">
      <xdr:nvGraphicFramePr>
        <xdr:cNvPr id="8" name="Chart 7">
          <a:extLst>
            <a:ext uri="{FF2B5EF4-FFF2-40B4-BE49-F238E27FC236}">
              <a16:creationId xmlns:a16="http://schemas.microsoft.com/office/drawing/2014/main" id="{27B05D57-9D6B-38A1-F0A4-751AAFD47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274320</xdr:colOff>
      <xdr:row>20</xdr:row>
      <xdr:rowOff>121920</xdr:rowOff>
    </xdr:from>
    <xdr:to>
      <xdr:col>17</xdr:col>
      <xdr:colOff>68580</xdr:colOff>
      <xdr:row>35</xdr:row>
      <xdr:rowOff>121920</xdr:rowOff>
    </xdr:to>
    <xdr:graphicFrame macro="">
      <xdr:nvGraphicFramePr>
        <xdr:cNvPr id="9" name="Chart 8">
          <a:extLst>
            <a:ext uri="{FF2B5EF4-FFF2-40B4-BE49-F238E27FC236}">
              <a16:creationId xmlns:a16="http://schemas.microsoft.com/office/drawing/2014/main" id="{D09592BE-FA4A-5AF9-8C0D-BC1E16FA1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548640</xdr:colOff>
      <xdr:row>1</xdr:row>
      <xdr:rowOff>60960</xdr:rowOff>
    </xdr:from>
    <xdr:to>
      <xdr:col>13</xdr:col>
      <xdr:colOff>579120</xdr:colOff>
      <xdr:row>4</xdr:row>
      <xdr:rowOff>114300</xdr:rowOff>
    </xdr:to>
    <xdr:sp macro="" textlink="">
      <xdr:nvSpPr>
        <xdr:cNvPr id="10" name="Rectangle 9">
          <a:extLst>
            <a:ext uri="{FF2B5EF4-FFF2-40B4-BE49-F238E27FC236}">
              <a16:creationId xmlns:a16="http://schemas.microsoft.com/office/drawing/2014/main" id="{AC820C8B-5B64-0564-1271-B9AB78AC3499}"/>
            </a:ext>
          </a:extLst>
        </xdr:cNvPr>
        <xdr:cNvSpPr/>
      </xdr:nvSpPr>
      <xdr:spPr>
        <a:xfrm>
          <a:off x="548640" y="327660"/>
          <a:ext cx="12473940" cy="60198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From these plots, we can see some patterns and clusters which could represent different market segments. For example, customers with high total orders and high average order value could be a potential market segment. Similarly, customers with low total orders but high average processing time could be another market segment.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419100</xdr:colOff>
      <xdr:row>10</xdr:row>
      <xdr:rowOff>45819</xdr:rowOff>
    </xdr:to>
    <xdr:pic>
      <xdr:nvPicPr>
        <xdr:cNvPr id="4" name="Picture 3">
          <a:extLst>
            <a:ext uri="{FF2B5EF4-FFF2-40B4-BE49-F238E27FC236}">
              <a16:creationId xmlns:a16="http://schemas.microsoft.com/office/drawing/2014/main" id="{B6395D52-B088-10DF-AC8D-82A6189DCDF1}"/>
            </a:ext>
          </a:extLst>
        </xdr:cNvPr>
        <xdr:cNvPicPr>
          <a:picLocks noChangeAspect="1"/>
        </xdr:cNvPicPr>
      </xdr:nvPicPr>
      <xdr:blipFill>
        <a:blip xmlns:r="http://schemas.openxmlformats.org/officeDocument/2006/relationships" r:embed="rId1"/>
        <a:stretch>
          <a:fillRect/>
        </a:stretch>
      </xdr:blipFill>
      <xdr:spPr>
        <a:xfrm>
          <a:off x="609600" y="830580"/>
          <a:ext cx="4107180" cy="1143099"/>
        </a:xfrm>
        <a:prstGeom prst="rect">
          <a:avLst/>
        </a:prstGeom>
      </xdr:spPr>
    </xdr:pic>
    <xdr:clientData/>
  </xdr:twoCellAnchor>
  <xdr:twoCellAnchor editAs="oneCell">
    <xdr:from>
      <xdr:col>6</xdr:col>
      <xdr:colOff>0</xdr:colOff>
      <xdr:row>4</xdr:row>
      <xdr:rowOff>0</xdr:rowOff>
    </xdr:from>
    <xdr:to>
      <xdr:col>9</xdr:col>
      <xdr:colOff>670560</xdr:colOff>
      <xdr:row>10</xdr:row>
      <xdr:rowOff>45720</xdr:rowOff>
    </xdr:to>
    <xdr:pic>
      <xdr:nvPicPr>
        <xdr:cNvPr id="5" name="Picture 4">
          <a:extLst>
            <a:ext uri="{FF2B5EF4-FFF2-40B4-BE49-F238E27FC236}">
              <a16:creationId xmlns:a16="http://schemas.microsoft.com/office/drawing/2014/main" id="{82544ADF-4D41-8D64-498B-FDBC0610ABEF}"/>
            </a:ext>
          </a:extLst>
        </xdr:cNvPr>
        <xdr:cNvPicPr>
          <a:picLocks noChangeAspect="1"/>
        </xdr:cNvPicPr>
      </xdr:nvPicPr>
      <xdr:blipFill>
        <a:blip xmlns:r="http://schemas.openxmlformats.org/officeDocument/2006/relationships" r:embed="rId2"/>
        <a:stretch>
          <a:fillRect/>
        </a:stretch>
      </xdr:blipFill>
      <xdr:spPr>
        <a:xfrm>
          <a:off x="6324600" y="830580"/>
          <a:ext cx="3474720" cy="1143000"/>
        </a:xfrm>
        <a:prstGeom prst="rect">
          <a:avLst/>
        </a:prstGeom>
      </xdr:spPr>
    </xdr:pic>
    <xdr:clientData/>
  </xdr:twoCellAnchor>
  <xdr:twoCellAnchor>
    <xdr:from>
      <xdr:col>9</xdr:col>
      <xdr:colOff>15240</xdr:colOff>
      <xdr:row>10</xdr:row>
      <xdr:rowOff>152400</xdr:rowOff>
    </xdr:from>
    <xdr:to>
      <xdr:col>14</xdr:col>
      <xdr:colOff>358140</xdr:colOff>
      <xdr:row>20</xdr:row>
      <xdr:rowOff>335280</xdr:rowOff>
    </xdr:to>
    <xdr:graphicFrame macro="">
      <xdr:nvGraphicFramePr>
        <xdr:cNvPr id="6" name="Chart 5">
          <a:extLst>
            <a:ext uri="{FF2B5EF4-FFF2-40B4-BE49-F238E27FC236}">
              <a16:creationId xmlns:a16="http://schemas.microsoft.com/office/drawing/2014/main" id="{3B850039-1DDE-81C6-617C-B4F1E2087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11</xdr:row>
      <xdr:rowOff>15240</xdr:rowOff>
    </xdr:from>
    <xdr:to>
      <xdr:col>6</xdr:col>
      <xdr:colOff>975360</xdr:colOff>
      <xdr:row>21</xdr:row>
      <xdr:rowOff>198120</xdr:rowOff>
    </xdr:to>
    <xdr:graphicFrame macro="">
      <xdr:nvGraphicFramePr>
        <xdr:cNvPr id="7" name="Chart 6">
          <a:extLst>
            <a:ext uri="{FF2B5EF4-FFF2-40B4-BE49-F238E27FC236}">
              <a16:creationId xmlns:a16="http://schemas.microsoft.com/office/drawing/2014/main" id="{A2ED8030-B733-6B2E-C811-1123625DF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xdr:colOff>
      <xdr:row>3</xdr:row>
      <xdr:rowOff>99060</xdr:rowOff>
    </xdr:from>
    <xdr:to>
      <xdr:col>14</xdr:col>
      <xdr:colOff>7620</xdr:colOff>
      <xdr:row>7</xdr:row>
      <xdr:rowOff>167640</xdr:rowOff>
    </xdr:to>
    <xdr:sp macro="" textlink="">
      <xdr:nvSpPr>
        <xdr:cNvPr id="8" name="Rectangle 7">
          <a:extLst>
            <a:ext uri="{FF2B5EF4-FFF2-40B4-BE49-F238E27FC236}">
              <a16:creationId xmlns:a16="http://schemas.microsoft.com/office/drawing/2014/main" id="{D944303A-5E30-BE5F-D83E-DD796AD28CAF}"/>
            </a:ext>
          </a:extLst>
        </xdr:cNvPr>
        <xdr:cNvSpPr/>
      </xdr:nvSpPr>
      <xdr:spPr>
        <a:xfrm>
          <a:off x="9989820" y="746760"/>
          <a:ext cx="3375660" cy="80010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200" b="0" i="0">
              <a:solidFill>
                <a:schemeClr val="lt1"/>
              </a:solidFill>
              <a:effectLst/>
              <a:latin typeface="+mn-lt"/>
              <a:ea typeface="+mn-ea"/>
              <a:cs typeface="+mn-cs"/>
            </a:rPr>
            <a:t>These visualizations provide a clear picture of which product categories and SKUs contribute significantly to the total order revenue.</a:t>
          </a:r>
          <a:endParaRPr lang="en-IN" sz="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365760</xdr:colOff>
      <xdr:row>3</xdr:row>
      <xdr:rowOff>114300</xdr:rowOff>
    </xdr:from>
    <xdr:to>
      <xdr:col>9</xdr:col>
      <xdr:colOff>784860</xdr:colOff>
      <xdr:row>17</xdr:row>
      <xdr:rowOff>167640</xdr:rowOff>
    </xdr:to>
    <xdr:pic>
      <xdr:nvPicPr>
        <xdr:cNvPr id="2" name="Picture 1">
          <a:extLst>
            <a:ext uri="{FF2B5EF4-FFF2-40B4-BE49-F238E27FC236}">
              <a16:creationId xmlns:a16="http://schemas.microsoft.com/office/drawing/2014/main" id="{2C9251DD-E9A9-8463-5DEC-7F4837C8724D}"/>
            </a:ext>
          </a:extLst>
        </xdr:cNvPr>
        <xdr:cNvPicPr>
          <a:picLocks noChangeAspect="1"/>
        </xdr:cNvPicPr>
      </xdr:nvPicPr>
      <xdr:blipFill>
        <a:blip xmlns:r="http://schemas.openxmlformats.org/officeDocument/2006/relationships" r:embed="rId1"/>
        <a:stretch>
          <a:fillRect/>
        </a:stretch>
      </xdr:blipFill>
      <xdr:spPr>
        <a:xfrm>
          <a:off x="2842260" y="762000"/>
          <a:ext cx="6583680" cy="2613660"/>
        </a:xfrm>
        <a:prstGeom prst="rect">
          <a:avLst/>
        </a:prstGeom>
      </xdr:spPr>
    </xdr:pic>
    <xdr:clientData/>
  </xdr:twoCellAnchor>
  <xdr:twoCellAnchor>
    <xdr:from>
      <xdr:col>10</xdr:col>
      <xdr:colOff>129540</xdr:colOff>
      <xdr:row>2</xdr:row>
      <xdr:rowOff>114300</xdr:rowOff>
    </xdr:from>
    <xdr:to>
      <xdr:col>14</xdr:col>
      <xdr:colOff>358140</xdr:colOff>
      <xdr:row>17</xdr:row>
      <xdr:rowOff>114300</xdr:rowOff>
    </xdr:to>
    <xdr:graphicFrame macro="">
      <xdr:nvGraphicFramePr>
        <xdr:cNvPr id="3" name="Chart 2">
          <a:extLst>
            <a:ext uri="{FF2B5EF4-FFF2-40B4-BE49-F238E27FC236}">
              <a16:creationId xmlns:a16="http://schemas.microsoft.com/office/drawing/2014/main" id="{6F9B00DF-BCBC-EBB1-755A-494619DDF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701040</xdr:colOff>
      <xdr:row>2</xdr:row>
      <xdr:rowOff>144780</xdr:rowOff>
    </xdr:from>
    <xdr:to>
      <xdr:col>20</xdr:col>
      <xdr:colOff>38100</xdr:colOff>
      <xdr:row>17</xdr:row>
      <xdr:rowOff>144780</xdr:rowOff>
    </xdr:to>
    <xdr:graphicFrame macro="">
      <xdr:nvGraphicFramePr>
        <xdr:cNvPr id="4" name="Chart 3">
          <a:extLst>
            <a:ext uri="{FF2B5EF4-FFF2-40B4-BE49-F238E27FC236}">
              <a16:creationId xmlns:a16="http://schemas.microsoft.com/office/drawing/2014/main" id="{180322A3-E11F-0170-FE22-451BA7814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480060</xdr:colOff>
      <xdr:row>6</xdr:row>
      <xdr:rowOff>76200</xdr:rowOff>
    </xdr:from>
    <xdr:to>
      <xdr:col>3</xdr:col>
      <xdr:colOff>190500</xdr:colOff>
      <xdr:row>15</xdr:row>
      <xdr:rowOff>137160</xdr:rowOff>
    </xdr:to>
    <xdr:sp macro="" textlink="">
      <xdr:nvSpPr>
        <xdr:cNvPr id="5" name="Rectangle 4">
          <a:extLst>
            <a:ext uri="{FF2B5EF4-FFF2-40B4-BE49-F238E27FC236}">
              <a16:creationId xmlns:a16="http://schemas.microsoft.com/office/drawing/2014/main" id="{1F86124D-8C04-BC57-F80D-DB2546ADB7D7}"/>
            </a:ext>
          </a:extLst>
        </xdr:cNvPr>
        <xdr:cNvSpPr/>
      </xdr:nvSpPr>
      <xdr:spPr>
        <a:xfrm>
          <a:off x="480060" y="1272540"/>
          <a:ext cx="2186940" cy="170688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a:t>Yes there is a strong positive correlation between order size and customer demographics as well as product categories , we can visually see then via scatter plot.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190500</xdr:colOff>
      <xdr:row>1</xdr:row>
      <xdr:rowOff>91440</xdr:rowOff>
    </xdr:from>
    <xdr:to>
      <xdr:col>6</xdr:col>
      <xdr:colOff>229044</xdr:colOff>
      <xdr:row>7</xdr:row>
      <xdr:rowOff>114397</xdr:rowOff>
    </xdr:to>
    <xdr:pic>
      <xdr:nvPicPr>
        <xdr:cNvPr id="5" name="Picture 4">
          <a:extLst>
            <a:ext uri="{FF2B5EF4-FFF2-40B4-BE49-F238E27FC236}">
              <a16:creationId xmlns:a16="http://schemas.microsoft.com/office/drawing/2014/main" id="{FA922E1E-C90D-DABC-7F76-33CCFE06CB48}"/>
            </a:ext>
          </a:extLst>
        </xdr:cNvPr>
        <xdr:cNvPicPr>
          <a:picLocks noChangeAspect="1"/>
        </xdr:cNvPicPr>
      </xdr:nvPicPr>
      <xdr:blipFill>
        <a:blip xmlns:r="http://schemas.openxmlformats.org/officeDocument/2006/relationships" r:embed="rId1"/>
        <a:stretch>
          <a:fillRect/>
        </a:stretch>
      </xdr:blipFill>
      <xdr:spPr>
        <a:xfrm>
          <a:off x="190500" y="358140"/>
          <a:ext cx="5128704" cy="1120237"/>
        </a:xfrm>
        <a:prstGeom prst="rect">
          <a:avLst/>
        </a:prstGeom>
      </xdr:spPr>
    </xdr:pic>
    <xdr:clientData/>
  </xdr:twoCellAnchor>
  <xdr:twoCellAnchor>
    <xdr:from>
      <xdr:col>3</xdr:col>
      <xdr:colOff>182880</xdr:colOff>
      <xdr:row>6</xdr:row>
      <xdr:rowOff>76200</xdr:rowOff>
    </xdr:from>
    <xdr:to>
      <xdr:col>10</xdr:col>
      <xdr:colOff>487680</xdr:colOff>
      <xdr:row>21</xdr:row>
      <xdr:rowOff>76200</xdr:rowOff>
    </xdr:to>
    <xdr:graphicFrame macro="">
      <xdr:nvGraphicFramePr>
        <xdr:cNvPr id="7" name="Chart 6">
          <a:extLst>
            <a:ext uri="{FF2B5EF4-FFF2-40B4-BE49-F238E27FC236}">
              <a16:creationId xmlns:a16="http://schemas.microsoft.com/office/drawing/2014/main" id="{353E9590-5AD4-E083-7C0C-FE7766C7C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xdr:row>
      <xdr:rowOff>175260</xdr:rowOff>
    </xdr:from>
    <xdr:to>
      <xdr:col>14</xdr:col>
      <xdr:colOff>38100</xdr:colOff>
      <xdr:row>5</xdr:row>
      <xdr:rowOff>167640</xdr:rowOff>
    </xdr:to>
    <xdr:sp macro="" textlink="">
      <xdr:nvSpPr>
        <xdr:cNvPr id="8" name="Rectangle 7">
          <a:extLst>
            <a:ext uri="{FF2B5EF4-FFF2-40B4-BE49-F238E27FC236}">
              <a16:creationId xmlns:a16="http://schemas.microsoft.com/office/drawing/2014/main" id="{37E8A6C6-DD68-4A6A-CA7D-2C0DB393CEAF}"/>
            </a:ext>
          </a:extLst>
        </xdr:cNvPr>
        <xdr:cNvSpPr/>
      </xdr:nvSpPr>
      <xdr:spPr>
        <a:xfrm>
          <a:off x="5966460" y="441960"/>
          <a:ext cx="4038600" cy="72390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From the chart, we can see that the 'Sales Representative' segment has the highest order frequency, followed by 'Owner', 'Sales Manager', 'Accounting Manager', and 'Marketing Manager'.</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502920</xdr:colOff>
      <xdr:row>2</xdr:row>
      <xdr:rowOff>7620</xdr:rowOff>
    </xdr:from>
    <xdr:to>
      <xdr:col>12</xdr:col>
      <xdr:colOff>15240</xdr:colOff>
      <xdr:row>11</xdr:row>
      <xdr:rowOff>91440</xdr:rowOff>
    </xdr:to>
    <xdr:sp macro="" textlink="">
      <xdr:nvSpPr>
        <xdr:cNvPr id="2" name="Rectangle 1">
          <a:extLst>
            <a:ext uri="{FF2B5EF4-FFF2-40B4-BE49-F238E27FC236}">
              <a16:creationId xmlns:a16="http://schemas.microsoft.com/office/drawing/2014/main" id="{526B35C7-B4C9-8024-2964-CCFD5438D18C}"/>
            </a:ext>
          </a:extLst>
        </xdr:cNvPr>
        <xdr:cNvSpPr/>
      </xdr:nvSpPr>
      <xdr:spPr>
        <a:xfrm>
          <a:off x="502920" y="457200"/>
          <a:ext cx="6827520" cy="172974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r>
            <a:rPr lang="en-IN" sz="1100" b="0" i="0">
              <a:solidFill>
                <a:schemeClr val="lt1"/>
              </a:solidFill>
              <a:effectLst/>
              <a:latin typeface="+mn-lt"/>
              <a:ea typeface="+mn-ea"/>
              <a:cs typeface="+mn-cs"/>
            </a:rPr>
            <a:t>To explore correlations between employee satisfaction levels and key performance indicators (KPIs), we first need to define what we mean by "employee satisfaction levels" and "key performance indicators".</a:t>
          </a:r>
        </a:p>
        <a:p>
          <a:r>
            <a:rPr lang="en-IN" sz="1100" b="0" i="0">
              <a:solidFill>
                <a:schemeClr val="lt1"/>
              </a:solidFill>
              <a:effectLst/>
              <a:latin typeface="+mn-lt"/>
              <a:ea typeface="+mn-ea"/>
              <a:cs typeface="+mn-cs"/>
            </a:rPr>
            <a:t>In the provided datasets, we don't have direct measures of employee satisfaction. However, we can use proxy measures. For example, we might consider the number of orders handled by each employee as a proxy for their workload, which could impact their satisfaction.</a:t>
          </a:r>
        </a:p>
        <a:p>
          <a:r>
            <a:rPr lang="en-IN" sz="1100" b="0" i="0">
              <a:solidFill>
                <a:schemeClr val="lt1"/>
              </a:solidFill>
              <a:effectLst/>
              <a:latin typeface="+mn-lt"/>
              <a:ea typeface="+mn-ea"/>
              <a:cs typeface="+mn-cs"/>
            </a:rPr>
            <a:t>As for KPIs, these could include measures like the total sales generated by each employee (which we can calculate from the order details), the number of unique customers they serve, or the variety of products they sell.</a:t>
          </a:r>
        </a:p>
        <a:p>
          <a:r>
            <a:rPr lang="en-IN" sz="1100" b="0" i="0">
              <a:solidFill>
                <a:schemeClr val="lt1"/>
              </a:solidFill>
              <a:effectLst/>
              <a:latin typeface="+mn-lt"/>
              <a:ea typeface="+mn-ea"/>
              <a:cs typeface="+mn-cs"/>
            </a:rPr>
            <a:t>Once we have defined these measures, we can calculate them for each employee and then use scatter plots or line charts to explore correlations between them.</a:t>
          </a:r>
        </a:p>
      </xdr:txBody>
    </xdr:sp>
    <xdr:clientData/>
  </xdr:twoCellAnchor>
  <xdr:twoCellAnchor editAs="oneCell">
    <xdr:from>
      <xdr:col>0</xdr:col>
      <xdr:colOff>533400</xdr:colOff>
      <xdr:row>14</xdr:row>
      <xdr:rowOff>167640</xdr:rowOff>
    </xdr:from>
    <xdr:to>
      <xdr:col>5</xdr:col>
      <xdr:colOff>602296</xdr:colOff>
      <xdr:row>18</xdr:row>
      <xdr:rowOff>106738</xdr:rowOff>
    </xdr:to>
    <xdr:pic>
      <xdr:nvPicPr>
        <xdr:cNvPr id="3" name="Picture 2">
          <a:extLst>
            <a:ext uri="{FF2B5EF4-FFF2-40B4-BE49-F238E27FC236}">
              <a16:creationId xmlns:a16="http://schemas.microsoft.com/office/drawing/2014/main" id="{61CBA000-F3EB-D05D-2C77-E51831F1B975}"/>
            </a:ext>
          </a:extLst>
        </xdr:cNvPr>
        <xdr:cNvPicPr>
          <a:picLocks noChangeAspect="1"/>
        </xdr:cNvPicPr>
      </xdr:nvPicPr>
      <xdr:blipFill>
        <a:blip xmlns:r="http://schemas.openxmlformats.org/officeDocument/2006/relationships" r:embed="rId1"/>
        <a:stretch>
          <a:fillRect/>
        </a:stretch>
      </xdr:blipFill>
      <xdr:spPr>
        <a:xfrm>
          <a:off x="533400" y="2811780"/>
          <a:ext cx="3650296" cy="670618"/>
        </a:xfrm>
        <a:prstGeom prst="rect">
          <a:avLst/>
        </a:prstGeom>
      </xdr:spPr>
    </xdr:pic>
    <xdr:clientData/>
  </xdr:twoCellAnchor>
  <xdr:twoCellAnchor>
    <xdr:from>
      <xdr:col>3</xdr:col>
      <xdr:colOff>137160</xdr:colOff>
      <xdr:row>19</xdr:row>
      <xdr:rowOff>7620</xdr:rowOff>
    </xdr:from>
    <xdr:to>
      <xdr:col>8</xdr:col>
      <xdr:colOff>594360</xdr:colOff>
      <xdr:row>29</xdr:row>
      <xdr:rowOff>0</xdr:rowOff>
    </xdr:to>
    <xdr:graphicFrame macro="">
      <xdr:nvGraphicFramePr>
        <xdr:cNvPr id="4" name="Chart 3">
          <a:extLst>
            <a:ext uri="{FF2B5EF4-FFF2-40B4-BE49-F238E27FC236}">
              <a16:creationId xmlns:a16="http://schemas.microsoft.com/office/drawing/2014/main" id="{57725D73-41F5-D196-B254-7EDE482AE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579120</xdr:colOff>
      <xdr:row>14</xdr:row>
      <xdr:rowOff>106680</xdr:rowOff>
    </xdr:from>
    <xdr:to>
      <xdr:col>18</xdr:col>
      <xdr:colOff>152814</xdr:colOff>
      <xdr:row>19</xdr:row>
      <xdr:rowOff>76277</xdr:rowOff>
    </xdr:to>
    <xdr:pic>
      <xdr:nvPicPr>
        <xdr:cNvPr id="5" name="Picture 4">
          <a:extLst>
            <a:ext uri="{FF2B5EF4-FFF2-40B4-BE49-F238E27FC236}">
              <a16:creationId xmlns:a16="http://schemas.microsoft.com/office/drawing/2014/main" id="{B0A6F5F9-4057-7716-2AC3-29393D1E18B8}"/>
            </a:ext>
          </a:extLst>
        </xdr:cNvPr>
        <xdr:cNvPicPr>
          <a:picLocks noChangeAspect="1"/>
        </xdr:cNvPicPr>
      </xdr:nvPicPr>
      <xdr:blipFill>
        <a:blip xmlns:r="http://schemas.openxmlformats.org/officeDocument/2006/relationships" r:embed="rId3"/>
        <a:stretch>
          <a:fillRect/>
        </a:stretch>
      </xdr:blipFill>
      <xdr:spPr>
        <a:xfrm>
          <a:off x="7208520" y="2750820"/>
          <a:ext cx="4778154" cy="883997"/>
        </a:xfrm>
        <a:prstGeom prst="rect">
          <a:avLst/>
        </a:prstGeom>
      </xdr:spPr>
    </xdr:pic>
    <xdr:clientData/>
  </xdr:twoCellAnchor>
  <xdr:twoCellAnchor>
    <xdr:from>
      <xdr:col>13</xdr:col>
      <xdr:colOff>91440</xdr:colOff>
      <xdr:row>19</xdr:row>
      <xdr:rowOff>167640</xdr:rowOff>
    </xdr:from>
    <xdr:to>
      <xdr:col>19</xdr:col>
      <xdr:colOff>426720</xdr:colOff>
      <xdr:row>30</xdr:row>
      <xdr:rowOff>7620</xdr:rowOff>
    </xdr:to>
    <xdr:graphicFrame macro="">
      <xdr:nvGraphicFramePr>
        <xdr:cNvPr id="6" name="Chart 5">
          <a:extLst>
            <a:ext uri="{FF2B5EF4-FFF2-40B4-BE49-F238E27FC236}">
              <a16:creationId xmlns:a16="http://schemas.microsoft.com/office/drawing/2014/main" id="{B07FC152-0CD2-78AA-5466-9682CF2BB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15</xdr:row>
      <xdr:rowOff>0</xdr:rowOff>
    </xdr:from>
    <xdr:to>
      <xdr:col>27</xdr:col>
      <xdr:colOff>381416</xdr:colOff>
      <xdr:row>18</xdr:row>
      <xdr:rowOff>137219</xdr:rowOff>
    </xdr:to>
    <xdr:pic>
      <xdr:nvPicPr>
        <xdr:cNvPr id="7" name="Picture 6">
          <a:extLst>
            <a:ext uri="{FF2B5EF4-FFF2-40B4-BE49-F238E27FC236}">
              <a16:creationId xmlns:a16="http://schemas.microsoft.com/office/drawing/2014/main" id="{5496192A-E73C-020C-FCE3-A9E5B0461D76}"/>
            </a:ext>
          </a:extLst>
        </xdr:cNvPr>
        <xdr:cNvPicPr>
          <a:picLocks noChangeAspect="1"/>
        </xdr:cNvPicPr>
      </xdr:nvPicPr>
      <xdr:blipFill>
        <a:blip xmlns:r="http://schemas.openxmlformats.org/officeDocument/2006/relationships" r:embed="rId5"/>
        <a:stretch>
          <a:fillRect/>
        </a:stretch>
      </xdr:blipFill>
      <xdr:spPr>
        <a:xfrm>
          <a:off x="13662660" y="2827020"/>
          <a:ext cx="4801016" cy="685859"/>
        </a:xfrm>
        <a:prstGeom prst="rect">
          <a:avLst/>
        </a:prstGeom>
      </xdr:spPr>
    </xdr:pic>
    <xdr:clientData/>
  </xdr:twoCellAnchor>
  <xdr:twoCellAnchor>
    <xdr:from>
      <xdr:col>23</xdr:col>
      <xdr:colOff>129540</xdr:colOff>
      <xdr:row>19</xdr:row>
      <xdr:rowOff>121920</xdr:rowOff>
    </xdr:from>
    <xdr:to>
      <xdr:col>29</xdr:col>
      <xdr:colOff>487680</xdr:colOff>
      <xdr:row>30</xdr:row>
      <xdr:rowOff>7620</xdr:rowOff>
    </xdr:to>
    <xdr:graphicFrame macro="">
      <xdr:nvGraphicFramePr>
        <xdr:cNvPr id="8" name="Chart 7">
          <a:extLst>
            <a:ext uri="{FF2B5EF4-FFF2-40B4-BE49-F238E27FC236}">
              <a16:creationId xmlns:a16="http://schemas.microsoft.com/office/drawing/2014/main" id="{D28BFA31-74EE-5C71-60CA-AC3916A22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541020</xdr:colOff>
      <xdr:row>14</xdr:row>
      <xdr:rowOff>53340</xdr:rowOff>
    </xdr:from>
    <xdr:to>
      <xdr:col>38</xdr:col>
      <xdr:colOff>594792</xdr:colOff>
      <xdr:row>19</xdr:row>
      <xdr:rowOff>53419</xdr:rowOff>
    </xdr:to>
    <xdr:pic>
      <xdr:nvPicPr>
        <xdr:cNvPr id="9" name="Picture 8">
          <a:extLst>
            <a:ext uri="{FF2B5EF4-FFF2-40B4-BE49-F238E27FC236}">
              <a16:creationId xmlns:a16="http://schemas.microsoft.com/office/drawing/2014/main" id="{F888FE6F-2CE7-4BAA-D241-C44426E28337}"/>
            </a:ext>
          </a:extLst>
        </xdr:cNvPr>
        <xdr:cNvPicPr>
          <a:picLocks noChangeAspect="1"/>
        </xdr:cNvPicPr>
      </xdr:nvPicPr>
      <xdr:blipFill>
        <a:blip xmlns:r="http://schemas.openxmlformats.org/officeDocument/2006/relationships" r:embed="rId7"/>
        <a:stretch>
          <a:fillRect/>
        </a:stretch>
      </xdr:blipFill>
      <xdr:spPr>
        <a:xfrm>
          <a:off x="21061680" y="2697480"/>
          <a:ext cx="4983912" cy="914479"/>
        </a:xfrm>
        <a:prstGeom prst="rect">
          <a:avLst/>
        </a:prstGeom>
      </xdr:spPr>
    </xdr:pic>
    <xdr:clientData/>
  </xdr:twoCellAnchor>
  <xdr:twoCellAnchor>
    <xdr:from>
      <xdr:col>34</xdr:col>
      <xdr:colOff>167640</xdr:colOff>
      <xdr:row>19</xdr:row>
      <xdr:rowOff>144780</xdr:rowOff>
    </xdr:from>
    <xdr:to>
      <xdr:col>40</xdr:col>
      <xdr:colOff>259080</xdr:colOff>
      <xdr:row>30</xdr:row>
      <xdr:rowOff>0</xdr:rowOff>
    </xdr:to>
    <xdr:graphicFrame macro="">
      <xdr:nvGraphicFramePr>
        <xdr:cNvPr id="10" name="Chart 9">
          <a:extLst>
            <a:ext uri="{FF2B5EF4-FFF2-40B4-BE49-F238E27FC236}">
              <a16:creationId xmlns:a16="http://schemas.microsoft.com/office/drawing/2014/main" id="{F93A4BB0-36E0-0EFC-BB88-E72A18B4D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304800</xdr:colOff>
      <xdr:row>1</xdr:row>
      <xdr:rowOff>175260</xdr:rowOff>
    </xdr:from>
    <xdr:to>
      <xdr:col>20</xdr:col>
      <xdr:colOff>190500</xdr:colOff>
      <xdr:row>11</xdr:row>
      <xdr:rowOff>68580</xdr:rowOff>
    </xdr:to>
    <xdr:sp macro="" textlink="">
      <xdr:nvSpPr>
        <xdr:cNvPr id="11" name="Rectangle 10">
          <a:extLst>
            <a:ext uri="{FF2B5EF4-FFF2-40B4-BE49-F238E27FC236}">
              <a16:creationId xmlns:a16="http://schemas.microsoft.com/office/drawing/2014/main" id="{12ADC253-1DFF-ACD2-6201-A30AF80FA040}"/>
            </a:ext>
          </a:extLst>
        </xdr:cNvPr>
        <xdr:cNvSpPr/>
      </xdr:nvSpPr>
      <xdr:spPr>
        <a:xfrm>
          <a:off x="9090660" y="441960"/>
          <a:ext cx="4152900" cy="172212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200" b="0" i="0">
              <a:solidFill>
                <a:schemeClr val="lt1"/>
              </a:solidFill>
              <a:effectLst/>
              <a:latin typeface="+mn-lt"/>
              <a:ea typeface="+mn-ea"/>
              <a:cs typeface="+mn-cs"/>
            </a:rPr>
            <a:t>This analysis provides valuable insights into the performance of each employee. However, please note that these are just raw performance indicators. To get a more accurate picture of each employee's performance, we might need to consider other factors such as the time period over which these sales were made, the difficulty level of each sale, the employee's role and responsibilities, etc.</a:t>
          </a:r>
          <a:endParaRPr lang="en-IN" sz="12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228600</xdr:colOff>
      <xdr:row>3</xdr:row>
      <xdr:rowOff>175260</xdr:rowOff>
    </xdr:from>
    <xdr:to>
      <xdr:col>6</xdr:col>
      <xdr:colOff>487680</xdr:colOff>
      <xdr:row>13</xdr:row>
      <xdr:rowOff>38100</xdr:rowOff>
    </xdr:to>
    <xdr:pic>
      <xdr:nvPicPr>
        <xdr:cNvPr id="2" name="Picture 1">
          <a:extLst>
            <a:ext uri="{FF2B5EF4-FFF2-40B4-BE49-F238E27FC236}">
              <a16:creationId xmlns:a16="http://schemas.microsoft.com/office/drawing/2014/main" id="{B7F42E9B-BC60-1BAD-EF63-400204B8314C}"/>
            </a:ext>
          </a:extLst>
        </xdr:cNvPr>
        <xdr:cNvPicPr>
          <a:picLocks noChangeAspect="1"/>
        </xdr:cNvPicPr>
      </xdr:nvPicPr>
      <xdr:blipFill>
        <a:blip xmlns:r="http://schemas.openxmlformats.org/officeDocument/2006/relationships" r:embed="rId1"/>
        <a:stretch>
          <a:fillRect/>
        </a:stretch>
      </xdr:blipFill>
      <xdr:spPr>
        <a:xfrm>
          <a:off x="228600" y="807720"/>
          <a:ext cx="7132320" cy="1691640"/>
        </a:xfrm>
        <a:prstGeom prst="rect">
          <a:avLst/>
        </a:prstGeom>
      </xdr:spPr>
    </xdr:pic>
    <xdr:clientData/>
  </xdr:twoCellAnchor>
  <xdr:twoCellAnchor>
    <xdr:from>
      <xdr:col>7</xdr:col>
      <xdr:colOff>152400</xdr:colOff>
      <xdr:row>3</xdr:row>
      <xdr:rowOff>144780</xdr:rowOff>
    </xdr:from>
    <xdr:to>
      <xdr:col>14</xdr:col>
      <xdr:colOff>457200</xdr:colOff>
      <xdr:row>21</xdr:row>
      <xdr:rowOff>83820</xdr:rowOff>
    </xdr:to>
    <xdr:graphicFrame macro="">
      <xdr:nvGraphicFramePr>
        <xdr:cNvPr id="3" name="Chart 2">
          <a:extLst>
            <a:ext uri="{FF2B5EF4-FFF2-40B4-BE49-F238E27FC236}">
              <a16:creationId xmlns:a16="http://schemas.microsoft.com/office/drawing/2014/main" id="{B4403576-EE96-4E9B-83DC-99632ADB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21</xdr:row>
      <xdr:rowOff>129540</xdr:rowOff>
    </xdr:from>
    <xdr:to>
      <xdr:col>7</xdr:col>
      <xdr:colOff>152400</xdr:colOff>
      <xdr:row>24</xdr:row>
      <xdr:rowOff>152400</xdr:rowOff>
    </xdr:to>
    <xdr:sp macro="" textlink="">
      <xdr:nvSpPr>
        <xdr:cNvPr id="4" name="Rectangle 3">
          <a:extLst>
            <a:ext uri="{FF2B5EF4-FFF2-40B4-BE49-F238E27FC236}">
              <a16:creationId xmlns:a16="http://schemas.microsoft.com/office/drawing/2014/main" id="{FABE6C07-F0A9-BEC3-0C4E-915EF78A86C8}"/>
            </a:ext>
          </a:extLst>
        </xdr:cNvPr>
        <xdr:cNvSpPr/>
      </xdr:nvSpPr>
      <xdr:spPr>
        <a:xfrm>
          <a:off x="586740" y="4053840"/>
          <a:ext cx="7048500" cy="57150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a:t>We can see that 'Sales Representative' turover rate is more that any oder role and we also can also visualize this using clustrured</a:t>
          </a:r>
          <a:r>
            <a:rPr lang="en-IN" sz="1400" baseline="0"/>
            <a:t> bar chart</a:t>
          </a:r>
          <a:endParaRPr lang="en-IN" sz="14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822960</xdr:colOff>
      <xdr:row>1</xdr:row>
      <xdr:rowOff>167640</xdr:rowOff>
    </xdr:from>
    <xdr:to>
      <xdr:col>11</xdr:col>
      <xdr:colOff>1015233</xdr:colOff>
      <xdr:row>16</xdr:row>
      <xdr:rowOff>144780</xdr:rowOff>
    </xdr:to>
    <xdr:pic>
      <xdr:nvPicPr>
        <xdr:cNvPr id="3" name="Picture 2">
          <a:extLst>
            <a:ext uri="{FF2B5EF4-FFF2-40B4-BE49-F238E27FC236}">
              <a16:creationId xmlns:a16="http://schemas.microsoft.com/office/drawing/2014/main" id="{17CCFD73-CDB5-29E0-D170-926167ADCFFE}"/>
            </a:ext>
          </a:extLst>
        </xdr:cNvPr>
        <xdr:cNvPicPr>
          <a:picLocks noChangeAspect="1"/>
        </xdr:cNvPicPr>
      </xdr:nvPicPr>
      <xdr:blipFill>
        <a:blip xmlns:r="http://schemas.openxmlformats.org/officeDocument/2006/relationships" r:embed="rId1"/>
        <a:stretch>
          <a:fillRect/>
        </a:stretch>
      </xdr:blipFill>
      <xdr:spPr>
        <a:xfrm>
          <a:off x="4648200" y="434340"/>
          <a:ext cx="5076693" cy="2720340"/>
        </a:xfrm>
        <a:prstGeom prst="rect">
          <a:avLst/>
        </a:prstGeom>
      </xdr:spPr>
    </xdr:pic>
    <xdr:clientData/>
  </xdr:twoCellAnchor>
  <xdr:twoCellAnchor>
    <xdr:from>
      <xdr:col>12</xdr:col>
      <xdr:colOff>83820</xdr:colOff>
      <xdr:row>1</xdr:row>
      <xdr:rowOff>175260</xdr:rowOff>
    </xdr:from>
    <xdr:to>
      <xdr:col>15</xdr:col>
      <xdr:colOff>1173480</xdr:colOff>
      <xdr:row>16</xdr:row>
      <xdr:rowOff>175260</xdr:rowOff>
    </xdr:to>
    <xdr:graphicFrame macro="">
      <xdr:nvGraphicFramePr>
        <xdr:cNvPr id="4" name="Chart 3">
          <a:extLst>
            <a:ext uri="{FF2B5EF4-FFF2-40B4-BE49-F238E27FC236}">
              <a16:creationId xmlns:a16="http://schemas.microsoft.com/office/drawing/2014/main" id="{377DBF9C-FC68-6150-B336-9B5C16C4E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3</xdr:row>
      <xdr:rowOff>91440</xdr:rowOff>
    </xdr:from>
    <xdr:to>
      <xdr:col>2</xdr:col>
      <xdr:colOff>594360</xdr:colOff>
      <xdr:row>7</xdr:row>
      <xdr:rowOff>99060</xdr:rowOff>
    </xdr:to>
    <xdr:sp macro="" textlink="">
      <xdr:nvSpPr>
        <xdr:cNvPr id="5" name="Rectangle 4">
          <a:extLst>
            <a:ext uri="{FF2B5EF4-FFF2-40B4-BE49-F238E27FC236}">
              <a16:creationId xmlns:a16="http://schemas.microsoft.com/office/drawing/2014/main" id="{A5D7314B-3B49-5BE4-4EE2-0F0B7BC6C519}"/>
            </a:ext>
          </a:extLst>
        </xdr:cNvPr>
        <xdr:cNvSpPr/>
      </xdr:nvSpPr>
      <xdr:spPr>
        <a:xfrm>
          <a:off x="121920" y="723900"/>
          <a:ext cx="1973580" cy="73914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As we can see that</a:t>
          </a:r>
          <a:r>
            <a:rPr lang="en-IN" sz="1100" baseline="0"/>
            <a:t> most of the employees did MA and BA from the visualisation.</a:t>
          </a:r>
          <a:endParaRPr lang="en-IN" sz="1100"/>
        </a:p>
      </xdr:txBody>
    </xdr:sp>
    <xdr:clientData/>
  </xdr:twoCellAnchor>
  <xdr:twoCellAnchor>
    <xdr:from>
      <xdr:col>2</xdr:col>
      <xdr:colOff>762000</xdr:colOff>
      <xdr:row>1</xdr:row>
      <xdr:rowOff>144780</xdr:rowOff>
    </xdr:from>
    <xdr:to>
      <xdr:col>6</xdr:col>
      <xdr:colOff>7620</xdr:colOff>
      <xdr:row>16</xdr:row>
      <xdr:rowOff>160020</xdr:rowOff>
    </xdr:to>
    <xdr:sp macro="" textlink="">
      <xdr:nvSpPr>
        <xdr:cNvPr id="6" name="Rectangle 5">
          <a:extLst>
            <a:ext uri="{FF2B5EF4-FFF2-40B4-BE49-F238E27FC236}">
              <a16:creationId xmlns:a16="http://schemas.microsoft.com/office/drawing/2014/main" id="{BD161100-EF3A-38B2-8E12-95304349643A}"/>
            </a:ext>
          </a:extLst>
        </xdr:cNvPr>
        <xdr:cNvSpPr/>
      </xdr:nvSpPr>
      <xdr:spPr>
        <a:xfrm>
          <a:off x="2263140" y="411480"/>
          <a:ext cx="2407920" cy="275844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1.Examine the visualizations to identify the most common qualifications and skills among employees. These are your areas of strength, and you can use this information to.</a:t>
          </a:r>
        </a:p>
        <a:p>
          <a:pPr algn="l"/>
          <a:r>
            <a:rPr lang="en-IN" sz="1100" b="0" i="0">
              <a:solidFill>
                <a:schemeClr val="lt1"/>
              </a:solidFill>
              <a:effectLst/>
              <a:latin typeface="+mn-lt"/>
              <a:ea typeface="+mn-ea"/>
              <a:cs typeface="+mn-cs"/>
            </a:rPr>
            <a:t>2.Identify less common qualifications or skills. These are potential areas of improvement or gaps, and you can.</a:t>
          </a:r>
        </a:p>
        <a:p>
          <a:pPr algn="l"/>
          <a:r>
            <a:rPr lang="en-IN" sz="1100" b="0" i="0">
              <a:solidFill>
                <a:schemeClr val="lt1"/>
              </a:solidFill>
              <a:effectLst/>
              <a:latin typeface="+mn-lt"/>
              <a:ea typeface="+mn-ea"/>
              <a:cs typeface="+mn-cs"/>
            </a:rPr>
            <a:t>3.Identify employees who have unique qualifications or skills that are valuable to your organization. Consider these individuals for promotions or leadership roles, as their expertise can be a valuable asset</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387889351849" createdVersion="8" refreshedVersion="8" minRefreshableVersion="3" recordCount="600" xr:uid="{E3A19FFB-0BAE-4DDE-9174-EA113671EC69}">
  <cacheSource type="worksheet">
    <worksheetSource name="Table2"/>
  </cacheSource>
  <cacheFields count="4">
    <cacheField name="CustomerID" numFmtId="0">
      <sharedItems count="91">
        <s v="SAVEA"/>
        <s v="ERNSH"/>
        <s v="QUICK"/>
        <s v="BERGS"/>
        <s v="HUNGO"/>
        <s v="RATTC"/>
        <s v="FOLKO"/>
        <s v="HILAA"/>
        <s v="BONAP"/>
        <s v="FRANK"/>
        <s v="LAMAI"/>
        <s v="LEHMS"/>
        <s v="LILAS"/>
        <s v="KOENE"/>
        <s v="LINOD"/>
        <s v="SUPRD"/>
        <s v="TORTU"/>
        <s v="WARTH"/>
        <s v="BOTTM"/>
        <s v="MEREP"/>
        <s v="QUEEN"/>
        <s v="RICSU"/>
        <s v="VAFFE"/>
        <s v="WANDK"/>
        <s v="WHITC"/>
        <s v="EASTC"/>
        <s v="HANAR"/>
        <s v="ISLAT"/>
        <s v="RICAR"/>
        <s v="AROUT"/>
        <s v="BLONP"/>
        <s v="FAMIA"/>
        <s v="FURIB"/>
        <s v="GODOS"/>
        <s v="GREAL"/>
        <s v="OTTIK"/>
        <s v="PICCO"/>
        <s v="QUEDE"/>
        <s v="WOLZA"/>
        <s v="ANATR"/>
        <s v="ANTON"/>
        <s v="CACTU"/>
        <s v="CHOPS"/>
        <s v="MAGAA"/>
        <s v="MAISD"/>
        <s v="OLDWO"/>
        <s v="RANCH"/>
        <s v="REGGC"/>
        <s v="SANTG"/>
        <s v="SEVES"/>
        <s v="WELLI"/>
        <s v="ALFKI"/>
        <s v="BLAUS"/>
        <s v="BSBEV"/>
        <s v="COMMI"/>
        <s v="FOLIG"/>
        <s v="GOURL"/>
        <s v="LETSS"/>
        <s v="LONEP"/>
        <s v="MORGK"/>
        <s v="PERIC"/>
        <s v="ROMEY"/>
        <s v="SIMOB"/>
        <s v="SPLIR"/>
        <s v="TOMSP"/>
        <s v="VICTE"/>
        <s v="VINET"/>
        <s v="WILMK"/>
        <s v="DRACD"/>
        <s v="FRANS"/>
        <s v="HUNGC"/>
        <s v="LACOR"/>
        <s v="NORTS"/>
        <s v="OCEAN"/>
        <s v="TRADH"/>
        <s v="TRAIH"/>
        <s v="BOLID"/>
        <s v="CONSH"/>
        <s v="DUMON"/>
        <s v="FRANR"/>
        <s v="GALED"/>
        <s v="LAUGB"/>
        <s v="PRINI"/>
        <s v="SPECD"/>
        <s v="THEBI"/>
        <s v="THECR"/>
        <s v="CENTC"/>
        <s v="GROSR"/>
        <s v="LAZYK"/>
        <s v="FISSA"/>
        <s v="PARIS"/>
      </sharedItems>
    </cacheField>
    <cacheField name=" CompanyName" numFmtId="0">
      <sharedItems count="91">
        <s v="Save-a-lot Markets"/>
        <s v="Ernst Handel"/>
        <s v="QUICK-Stop"/>
        <s v="Berglunds snabbkÃ¶p"/>
        <s v="Hungry Owl All-Night Grocers"/>
        <s v="Rattlesnake Canyon Grocery"/>
        <s v="Folk och fÃ¤ HB"/>
        <s v="HILARIÃ“N-Abastos"/>
        <s v="Bon app'"/>
        <s v="Frankenversand"/>
        <s v="La maison d'Asie"/>
        <s v="Lehmanns Marktstand"/>
        <s v="LILA-Supermercado"/>
        <s v="KÃ¶niglich Essen"/>
        <s v="LINO-Delicateses"/>
        <s v="SuprÃªmes dÃ©lices"/>
        <s v="Tortuga Restaurante"/>
        <s v="Wartian Herkku"/>
        <s v="Bottom-Dollar Markets"/>
        <s v="MÃ¨re Paillarde"/>
        <s v="Queen Cozinha"/>
        <s v="Richter Supermarkt"/>
        <s v="Vaffeljernet"/>
        <s v="Die Wandernde Kuh"/>
        <s v="White Clover Markets"/>
        <s v="Eastern Connection"/>
        <s v="Hanari Carnes"/>
        <s v="Island Trading"/>
        <s v="Ricardo Adocicados"/>
        <s v="Around the Horn"/>
        <s v="Blondel pÃ¨re et fils"/>
        <s v="Familia Arquibaldo"/>
        <s v="Furia Bacalhau e Frutos do Mar"/>
        <s v="Godos Cocina TÃ­pica"/>
        <s v="Great Lakes Food Market"/>
        <s v="Ottilies KÃ¤seladen"/>
        <s v="Piccolo und mehr"/>
        <s v="Que DelÃ­cia"/>
        <s v="Wolski  Zajazd"/>
        <s v="Ana Trujillo Emparedados y helados"/>
        <s v="Antonio Moreno TaquerÃ­a"/>
        <s v="Cactus Comidas para llevar"/>
        <s v="Chop-suey Chinese"/>
        <s v="Magazzini Alimentari Riuniti"/>
        <s v="Maison Dewey"/>
        <s v="Old World Delicatessen"/>
        <s v="Rancho grande"/>
        <s v="Reggiani Caseifici"/>
        <s v="SantÃ© Gourmet"/>
        <s v="Seven Seas Imports"/>
        <s v="Wellington Importadora"/>
        <s v="Alfreds Futterkiste"/>
        <s v="Blauer See Delikatessen"/>
        <s v="B's Beverages"/>
        <s v="ComÃ©rcio Mineiro"/>
        <s v="Folies gourmandes"/>
        <s v="Gourmet Lanchonetes"/>
        <s v="Let's Stop N Shop"/>
        <s v="Lonesome Pine Restaurant"/>
        <s v="Morgenstern Gesundkost"/>
        <s v="Pericles Comidas clÃ¡sicas"/>
        <s v="Romero y tomillo"/>
        <s v="Simons bistro"/>
        <s v="Split Rail Beer &amp; Ale"/>
        <s v="Toms SpezialitÃ¤ten"/>
        <s v="Victuailles en stock"/>
        <s v="Vins et alcools Chevalier"/>
        <s v="Wilman Kala"/>
        <s v="Drachenblut Delikatessen"/>
        <s v="Franchi S.p.A."/>
        <s v="Hungry Coyote Import Store"/>
        <s v="La corne d'abondance"/>
        <s v="North/South"/>
        <s v="OcÃ©ano AtlÃ¡ntico Ltda."/>
        <s v="TradiÃ§Ã£o Hipermercados"/>
        <s v="Trail's Head Gourmet Provisioners"/>
        <s v="BÃ³lido Comidas preparadas"/>
        <s v="Consolidated Holdings"/>
        <s v="Du monde entier"/>
        <s v="France restauration"/>
        <s v="GalerÃ­a del gastrÃ³nomo"/>
        <s v="Laughing Bacchus Wine Cellars"/>
        <s v="Princesa Isabel Vinhos"/>
        <s v="SpÃ©cialitÃ©s du monde"/>
        <s v="The Big Cheese"/>
        <s v="The Cracker Box"/>
        <s v="Centro comercial Moctezuma"/>
        <s v="GROSELLA-Restaurante"/>
        <s v="Lazy K Kountry Store"/>
        <s v="FISSA Fabrica Inter. Salchichas S.A."/>
        <s v="Paris spÃ©cialitÃ©s"/>
      </sharedItems>
    </cacheField>
    <cacheField name=" CategoryName" numFmtId="0">
      <sharedItems containsBlank="1" count="9">
        <s v="Seafood"/>
        <s v="Dairy Products"/>
        <s v="Confections"/>
        <s v="Beverages"/>
        <s v="Condiments"/>
        <s v="Meat/Poultry"/>
        <s v="Grains/Cereals"/>
        <s v="Produce"/>
        <m/>
      </sharedItems>
    </cacheField>
    <cacheField name="ProductCount" numFmtId="0">
      <sharedItems containsSemiMixedTypes="0" containsString="0" containsNumber="1" containsInteger="1" minValue="0" maxValue="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439012731484" createdVersion="8" refreshedVersion="8" minRefreshableVersion="3" recordCount="466" xr:uid="{D32322A9-30F4-405F-8221-15D8FC9FBCBB}">
  <cacheSource type="worksheet">
    <worksheetSource name="Table4"/>
  </cacheSource>
  <cacheFields count="6">
    <cacheField name="CustomerID" numFmtId="0">
      <sharedItems/>
    </cacheField>
    <cacheField name="CompanyName" numFmtId="0">
      <sharedItems/>
    </cacheField>
    <cacheField name="FirstName" numFmtId="0">
      <sharedItems containsBlank="1"/>
    </cacheField>
    <cacheField name=" LastName" numFmtId="0">
      <sharedItems containsBlank="1"/>
    </cacheField>
    <cacheField name="InteractionCount" numFmtId="0">
      <sharedItems containsSemiMixedTypes="0" containsString="0" containsNumber="1" containsInteger="1" minValue="0" maxValue="6"/>
    </cacheField>
    <cacheField name="Full_Name" numFmtId="0">
      <sharedItems count="10">
        <s v="JanetLeverling"/>
        <s v="LauraCallahan"/>
        <s v="AndrewFuller"/>
        <s v="NancyDavolio"/>
        <s v="MargaretPeacock"/>
        <s v="RobertKing"/>
        <s v="AnneDodsworth"/>
        <s v="MichaelSuyama"/>
        <s v="StevenBuchanan"/>
        <s v=""/>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463134259262" createdVersion="8" refreshedVersion="8" minRefreshableVersion="3" recordCount="1000" xr:uid="{74C24F89-558F-4A89-A4D4-958B65A11B52}">
  <cacheSource type="worksheet">
    <worksheetSource name="Table5"/>
  </cacheSource>
  <cacheFields count="5">
    <cacheField name="CustomerID" numFmtId="0">
      <sharedItems count="44">
        <s v="ALFKI"/>
        <s v="ANATR"/>
        <s v="ANTON"/>
        <s v="AROUT"/>
        <s v="BERGS"/>
        <s v="BLAUS"/>
        <s v="BLONP"/>
        <s v="BOLID"/>
        <s v="BONAP"/>
        <s v="BOTTM"/>
        <s v="BSBEV"/>
        <s v="CACTU"/>
        <s v="CENTC"/>
        <s v="CHOPS"/>
        <s v="COMMI"/>
        <s v="CONSH"/>
        <s v="DRACD"/>
        <s v="DUMON"/>
        <s v="EASTC"/>
        <s v="ERNSH"/>
        <s v="FAMIA"/>
        <s v="FISSA"/>
        <s v="FOLIG"/>
        <s v="FOLKO"/>
        <s v="FRANK"/>
        <s v="FRANR"/>
        <s v="FRANS"/>
        <s v="FURIB"/>
        <s v="GALED"/>
        <s v="GODOS"/>
        <s v="GOURL"/>
        <s v="GREAL"/>
        <s v="GROSR"/>
        <s v="HANAR"/>
        <s v="HILAA"/>
        <s v="HUNGC"/>
        <s v="HUNGO"/>
        <s v="ISLAT"/>
        <s v="KOENE"/>
        <s v="LACOR"/>
        <s v="LAMAI"/>
        <s v="LAUGB"/>
        <s v="LAZYK"/>
        <s v="LEHMS"/>
      </sharedItems>
    </cacheField>
    <cacheField name="CompanyName" numFmtId="0">
      <sharedItems/>
    </cacheField>
    <cacheField name="ProductName" numFmtId="0">
      <sharedItems containsBlank="1"/>
    </cacheField>
    <cacheField name="UnitsInStock" numFmtId="0">
      <sharedItems containsString="0" containsBlank="1" containsNumber="1" containsInteger="1" minValue="0" maxValue="125"/>
    </cacheField>
    <cacheField name="Discontinued"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486864583334" createdVersion="8" refreshedVersion="8" minRefreshableVersion="3" recordCount="241" xr:uid="{357C72BB-3C83-4475-8CE1-8EA181B0D368}">
  <cacheSource type="worksheet">
    <worksheetSource name="Table6"/>
  </cacheSource>
  <cacheFields count="4">
    <cacheField name="CustomerID" numFmtId="0">
      <sharedItems count="91">
        <s v="QUICK"/>
        <s v="SAVEA"/>
        <s v="ERNSH"/>
        <s v="BERGS"/>
        <s v="FOLKO"/>
        <s v="HUNGO"/>
        <s v="AROUT"/>
        <s v="BOTTM"/>
        <s v="HILAA"/>
        <s v="LEHMS"/>
        <s v="RATTC"/>
        <s v="BONAP"/>
        <s v="BSBEV"/>
        <s v="FRANK"/>
        <s v="GREAL"/>
        <s v="MEREP"/>
        <s v="QUEEN"/>
        <s v="REGGC"/>
        <s v="WANDK"/>
        <s v="FURIB"/>
        <s v="HANAR"/>
        <s v="ISLAT"/>
        <s v="KOENE"/>
        <s v="LAMAI"/>
        <s v="RICAR"/>
        <s v="SPLIR"/>
        <s v="SUPRD"/>
        <s v="WARTH"/>
        <s v="BLONP"/>
        <s v="FAMIA"/>
        <s v="FRANS"/>
        <s v="LILAS"/>
        <s v="LINOD"/>
        <s v="OLDWO"/>
        <s v="OTTIK"/>
        <s v="PICCO"/>
        <s v="QUEDE"/>
        <s v="RICSU"/>
        <s v="TORTU"/>
        <s v="VICTE"/>
        <s v="WHITC"/>
        <s v="ALFKI"/>
        <s v="EASTC"/>
        <s v="GODOS"/>
        <s v="GOURL"/>
        <s v="LETSS"/>
        <s v="LONEP"/>
        <s v="MAGAA"/>
        <s v="SANTG"/>
        <s v="TOMSP"/>
        <s v="VAFFE"/>
        <s v="WELLI"/>
        <s v="WILMK"/>
        <s v="WOLZA"/>
        <s v="ANATR"/>
        <s v="ANTON"/>
        <s v="BLAUS"/>
        <s v="CACTU"/>
        <s v="CHOPS"/>
        <s v="COMMI"/>
        <s v="DRACD"/>
        <s v="HUNGC"/>
        <s v="LAUGB"/>
        <s v="MAISD"/>
        <s v="NORTS"/>
        <s v="OCEAN"/>
        <s v="PERIC"/>
        <s v="PRINI"/>
        <s v="RANCH"/>
        <s v="ROMEY"/>
        <s v="SEVES"/>
        <s v="SIMOB"/>
        <s v="TRADH"/>
        <s v="BOLID"/>
        <s v="CONSH"/>
        <s v="DUMON"/>
        <s v="FOLIG"/>
        <s v="GALED"/>
        <s v="GROSR"/>
        <s v="LACOR"/>
        <s v="MORGK"/>
        <s v="SPECD"/>
        <s v="THEBI"/>
        <s v="TRAIH"/>
        <s v="VINET"/>
        <s v="CENTC"/>
        <s v="FRANR"/>
        <s v="LAZYK"/>
        <s v="THECR"/>
        <s v="FISSA"/>
        <s v="PARIS"/>
      </sharedItems>
    </cacheField>
    <cacheField name="CompanyName" numFmtId="0">
      <sharedItems count="91">
        <s v="QUICK-Stop"/>
        <s v="Save-a-lot Markets"/>
        <s v="Ernst Handel"/>
        <s v="Berglunds snabbkÃ¶p"/>
        <s v="Folk och fÃ¤ HB"/>
        <s v="Hungry Owl All-Night Grocers"/>
        <s v="Around the Horn"/>
        <s v="Bottom-Dollar Markets"/>
        <s v="HILARIÃ“N-Abastos"/>
        <s v="Lehmanns Marktstand"/>
        <s v="Rattlesnake Canyon Grocery"/>
        <s v="Bon app'"/>
        <s v="B's Beverages"/>
        <s v="Frankenversand"/>
        <s v="Great Lakes Food Market"/>
        <s v="MÃ¨re Paillarde"/>
        <s v="Queen Cozinha"/>
        <s v="Reggiani Caseifici"/>
        <s v="Die Wandernde Kuh"/>
        <s v="Furia Bacalhau e Frutos do Mar"/>
        <s v="Hanari Carnes"/>
        <s v="Island Trading"/>
        <s v="KÃ¶niglich Essen"/>
        <s v="La maison d'Asie"/>
        <s v="Ricardo Adocicados"/>
        <s v="Split Rail Beer &amp; Ale"/>
        <s v="SuprÃªmes dÃ©lices"/>
        <s v="Wartian Herkku"/>
        <s v="Blondel pÃ¨re et fils"/>
        <s v="Familia Arquibaldo"/>
        <s v="Franchi S.p.A."/>
        <s v="LILA-Supermercado"/>
        <s v="LINO-Delicateses"/>
        <s v="Old World Delicatessen"/>
        <s v="Ottilies KÃ¤seladen"/>
        <s v="Piccolo und mehr"/>
        <s v="Que DelÃ­cia"/>
        <s v="Richter Supermarkt"/>
        <s v="Tortuga Restaurante"/>
        <s v="Victuailles en stock"/>
        <s v="White Clover Markets"/>
        <s v="Alfreds Futterkiste"/>
        <s v="Eastern Connection"/>
        <s v="Godos Cocina TÃ­pica"/>
        <s v="Gourmet Lanchonetes"/>
        <s v="Let's Stop N Shop"/>
        <s v="Lonesome Pine Restaurant"/>
        <s v="Magazzini Alimentari Riuniti"/>
        <s v="SantÃ© Gourmet"/>
        <s v="Toms SpezialitÃ¤ten"/>
        <s v="Vaffeljernet"/>
        <s v="Wellington Importadora"/>
        <s v="Wilman Kala"/>
        <s v="Wolski  Zajazd"/>
        <s v="Ana Trujillo Emparedados y helados"/>
        <s v="Antonio Moreno TaquerÃ­a"/>
        <s v="Blauer See Delikatessen"/>
        <s v="Cactus Comidas para llevar"/>
        <s v="Chop-suey Chinese"/>
        <s v="ComÃ©rcio Mineiro"/>
        <s v="Drachenblut Delikatessen"/>
        <s v="Hungry Coyote Import Store"/>
        <s v="Laughing Bacchus Wine Cellars"/>
        <s v="Maison Dewey"/>
        <s v="North/South"/>
        <s v="OcÃ©ano AtlÃ¡ntico Ltda."/>
        <s v="Pericles Comidas clÃ¡sicas"/>
        <s v="Princesa Isabel Vinhos"/>
        <s v="Rancho grande"/>
        <s v="Romero y tomillo"/>
        <s v="Seven Seas Imports"/>
        <s v="Simons bistro"/>
        <s v="TradiÃ§Ã£o Hipermercados"/>
        <s v="BÃ³lido Comidas preparadas"/>
        <s v="Consolidated Holdings"/>
        <s v="Du monde entier"/>
        <s v="Folies gourmandes"/>
        <s v="GalerÃ­a del gastrÃ³nomo"/>
        <s v="GROSELLA-Restaurante"/>
        <s v="La corne d'abondance"/>
        <s v="Morgenstern Gesundkost"/>
        <s v="SpÃ©cialitÃ©s du monde"/>
        <s v="The Big Cheese"/>
        <s v="Trail's Head Gourmet Provisioners"/>
        <s v="Vins et alcools Chevalier"/>
        <s v="Centro comercial Moctezuma"/>
        <s v="France restauration"/>
        <s v="Lazy K Kountry Store"/>
        <s v="The Cracker Box"/>
        <s v="FISSA Fabrica Inter. Salchichas S.A."/>
        <s v="Paris spÃ©cialitÃ©s"/>
      </sharedItems>
    </cacheField>
    <cacheField name="ShipperName" numFmtId="0">
      <sharedItems containsBlank="1" count="4">
        <s v="Speedy Express"/>
        <s v="Federal Shipping"/>
        <s v="United Package"/>
        <m/>
      </sharedItems>
    </cacheField>
    <cacheField name="ShippedOrders" numFmtId="0">
      <sharedItems containsSemiMixedTypes="0" containsString="0" containsNumber="1" containsInteger="1" minValue="0" maxValue="1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788582060188" createdVersion="8" refreshedVersion="8" minRefreshableVersion="3" recordCount="260" xr:uid="{20486C26-1FE1-4538-9555-3CCB2CB8D27C}">
  <cacheSource type="worksheet">
    <worksheetSource name="Table8"/>
  </cacheSource>
  <cacheFields count="4">
    <cacheField name="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Region" numFmtId="0">
      <sharedItems containsBlank="1" count="19">
        <m/>
        <s v="RJ"/>
        <s v="SP"/>
        <s v="BC"/>
        <s v="Québec"/>
        <s v="Co. Cork"/>
        <s v="Isle of Wight"/>
        <s v="AK"/>
        <s v="CA"/>
        <s v="ID"/>
        <s v="MT"/>
        <s v="NM"/>
        <s v="OR"/>
        <s v="WA"/>
        <s v="WY"/>
        <s v="DF"/>
        <s v="Lara"/>
        <s v="Nueva Esparta"/>
        <s v="Táchira"/>
      </sharedItems>
    </cacheField>
    <cacheField name="CategoryName" numFmtId="0">
      <sharedItems count="8">
        <s v="Beverages"/>
        <s v="Condiments"/>
        <s v="Confections"/>
        <s v="Dairy Products"/>
        <s v="Grains/Cereals"/>
        <s v="Produce"/>
        <s v="Seafood"/>
        <s v="Meat/Poultry"/>
      </sharedItems>
    </cacheField>
    <cacheField name="TotalAmountSpent" numFmtId="0">
      <sharedItems containsSemiMixedTypes="0" containsString="0" containsNumber="1" minValue="22.35" maxValue="54634.119958575"/>
    </cacheField>
  </cacheFields>
  <extLst>
    <ext xmlns:x14="http://schemas.microsoft.com/office/spreadsheetml/2009/9/main" uri="{725AE2AE-9491-48be-B2B4-4EB974FC3084}">
      <x14:pivotCacheDefinition pivotCacheId="84302492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3.907594328703" createdVersion="8" refreshedVersion="8" minRefreshableVersion="3" recordCount="1000" xr:uid="{EB1CA27D-EB36-44B9-8001-A34E7F646B30}">
  <cacheSource type="worksheet">
    <worksheetSource name="Table11"/>
  </cacheSource>
  <cacheFields count="5">
    <cacheField name="OrderID" numFmtId="0">
      <sharedItems containsSemiMixedTypes="0" containsString="0" containsNumber="1" containsInteger="1" minValue="10248" maxValue="10677" count="4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sharedItems>
    </cacheField>
    <cacheField name="Customer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CustomerRegion" numFmtId="0">
      <sharedItems containsBlank="1" count="19">
        <m/>
        <s v="RJ"/>
        <s v="SP"/>
        <s v="Táchira"/>
        <s v="NM"/>
        <s v="DF"/>
        <s v="WA"/>
        <s v="WY"/>
        <s v="Lara"/>
        <s v="Co. Cork"/>
        <s v="AK"/>
        <s v="OR"/>
        <s v="Isle of Wight"/>
        <s v="ID"/>
        <s v="Québec"/>
        <s v="BC"/>
        <s v="Nueva Esparta"/>
        <s v="CA"/>
        <s v="MT"/>
      </sharedItems>
    </cacheField>
    <cacheField name="ProductCategory" numFmtId="0">
      <sharedItems count="8">
        <s v="Dairy Products"/>
        <s v="Grains/Cereals"/>
        <s v="Produce"/>
        <s v="Seafood"/>
        <s v="Condiments"/>
        <s v="Confections"/>
        <s v="Beverages"/>
        <s v="Meat/Poultry"/>
      </sharedItems>
    </cacheField>
    <cacheField name="OrderSize" numFmtId="0">
      <sharedItems containsSemiMixedTypes="0" containsString="0" containsNumber="1" containsInteger="1" minValue="1" maxValue="17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refreshedDate="45234.733859837965" createdVersion="8" refreshedVersion="8" minRefreshableVersion="3" recordCount="9" xr:uid="{21BFB730-1454-4C80-B806-9268FFB062C5}">
  <cacheSource type="worksheet">
    <worksheetSource name="Table12"/>
  </cacheSource>
  <cacheFields count="8">
    <cacheField name="EmployeeID" numFmtId="0">
      <sharedItems containsSemiMixedTypes="0" containsString="0" containsNumber="1" containsInteger="1" minValue="1" maxValue="9" count="9">
        <n v="1"/>
        <n v="2"/>
        <n v="3"/>
        <n v="4"/>
        <n v="5"/>
        <n v="6"/>
        <n v="7"/>
        <n v="8"/>
        <n v="9"/>
      </sharedItems>
    </cacheField>
    <cacheField name="FirstName" numFmtId="0">
      <sharedItems count="9">
        <s v="Nancy"/>
        <s v="Andrew"/>
        <s v="Janet"/>
        <s v="Margaret"/>
        <s v="Steven"/>
        <s v="Michael"/>
        <s v="Robert"/>
        <s v="Laura"/>
        <s v="Anne"/>
      </sharedItems>
    </cacheField>
    <cacheField name="LastName" numFmtId="0">
      <sharedItems/>
    </cacheField>
    <cacheField name="BA_Count" numFmtId="0">
      <sharedItems containsSemiMixedTypes="0" containsString="0" containsNumber="1" containsInteger="1" minValue="0" maxValue="1"/>
    </cacheField>
    <cacheField name="BSC_Count" numFmtId="0">
      <sharedItems containsSemiMixedTypes="0" containsString="0" containsNumber="1" containsInteger="1" minValue="0" maxValue="1"/>
    </cacheField>
    <cacheField name="MA_Count" numFmtId="0">
      <sharedItems containsSemiMixedTypes="0" containsString="0" containsNumber="1" containsInteger="1" minValue="0" maxValue="1"/>
    </cacheField>
    <cacheField name="PhD_Count" numFmtId="0">
      <sharedItems containsSemiMixedTypes="0" containsString="0" containsNumber="1" containsInteger="1" minValue="0" maxValue="1"/>
    </cacheField>
    <cacheField name="MBA_Cou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x v="0"/>
    <x v="0"/>
    <x v="0"/>
    <n v="22"/>
  </r>
  <r>
    <x v="1"/>
    <x v="1"/>
    <x v="1"/>
    <n v="21"/>
  </r>
  <r>
    <x v="0"/>
    <x v="0"/>
    <x v="2"/>
    <n v="21"/>
  </r>
  <r>
    <x v="0"/>
    <x v="0"/>
    <x v="3"/>
    <n v="20"/>
  </r>
  <r>
    <x v="2"/>
    <x v="2"/>
    <x v="3"/>
    <n v="19"/>
  </r>
  <r>
    <x v="0"/>
    <x v="0"/>
    <x v="1"/>
    <n v="19"/>
  </r>
  <r>
    <x v="1"/>
    <x v="1"/>
    <x v="3"/>
    <n v="18"/>
  </r>
  <r>
    <x v="2"/>
    <x v="2"/>
    <x v="1"/>
    <n v="14"/>
  </r>
  <r>
    <x v="3"/>
    <x v="3"/>
    <x v="3"/>
    <n v="13"/>
  </r>
  <r>
    <x v="1"/>
    <x v="1"/>
    <x v="4"/>
    <n v="13"/>
  </r>
  <r>
    <x v="4"/>
    <x v="4"/>
    <x v="1"/>
    <n v="13"/>
  </r>
  <r>
    <x v="2"/>
    <x v="2"/>
    <x v="2"/>
    <n v="13"/>
  </r>
  <r>
    <x v="5"/>
    <x v="5"/>
    <x v="1"/>
    <n v="13"/>
  </r>
  <r>
    <x v="0"/>
    <x v="0"/>
    <x v="5"/>
    <n v="13"/>
  </r>
  <r>
    <x v="1"/>
    <x v="1"/>
    <x v="6"/>
    <n v="12"/>
  </r>
  <r>
    <x v="1"/>
    <x v="1"/>
    <x v="2"/>
    <n v="12"/>
  </r>
  <r>
    <x v="6"/>
    <x v="6"/>
    <x v="3"/>
    <n v="12"/>
  </r>
  <r>
    <x v="4"/>
    <x v="4"/>
    <x v="0"/>
    <n v="12"/>
  </r>
  <r>
    <x v="2"/>
    <x v="2"/>
    <x v="0"/>
    <n v="12"/>
  </r>
  <r>
    <x v="5"/>
    <x v="5"/>
    <x v="3"/>
    <n v="12"/>
  </r>
  <r>
    <x v="7"/>
    <x v="7"/>
    <x v="3"/>
    <n v="11"/>
  </r>
  <r>
    <x v="2"/>
    <x v="2"/>
    <x v="4"/>
    <n v="11"/>
  </r>
  <r>
    <x v="0"/>
    <x v="0"/>
    <x v="6"/>
    <n v="11"/>
  </r>
  <r>
    <x v="3"/>
    <x v="3"/>
    <x v="0"/>
    <n v="10"/>
  </r>
  <r>
    <x v="8"/>
    <x v="8"/>
    <x v="0"/>
    <n v="10"/>
  </r>
  <r>
    <x v="1"/>
    <x v="1"/>
    <x v="0"/>
    <n v="10"/>
  </r>
  <r>
    <x v="9"/>
    <x v="9"/>
    <x v="1"/>
    <n v="10"/>
  </r>
  <r>
    <x v="9"/>
    <x v="9"/>
    <x v="0"/>
    <n v="10"/>
  </r>
  <r>
    <x v="10"/>
    <x v="10"/>
    <x v="3"/>
    <n v="10"/>
  </r>
  <r>
    <x v="11"/>
    <x v="11"/>
    <x v="1"/>
    <n v="10"/>
  </r>
  <r>
    <x v="12"/>
    <x v="12"/>
    <x v="1"/>
    <n v="10"/>
  </r>
  <r>
    <x v="5"/>
    <x v="5"/>
    <x v="4"/>
    <n v="10"/>
  </r>
  <r>
    <x v="7"/>
    <x v="7"/>
    <x v="0"/>
    <n v="9"/>
  </r>
  <r>
    <x v="7"/>
    <x v="7"/>
    <x v="1"/>
    <n v="9"/>
  </r>
  <r>
    <x v="4"/>
    <x v="4"/>
    <x v="3"/>
    <n v="9"/>
  </r>
  <r>
    <x v="13"/>
    <x v="13"/>
    <x v="2"/>
    <n v="9"/>
  </r>
  <r>
    <x v="14"/>
    <x v="14"/>
    <x v="2"/>
    <n v="9"/>
  </r>
  <r>
    <x v="5"/>
    <x v="5"/>
    <x v="2"/>
    <n v="9"/>
  </r>
  <r>
    <x v="15"/>
    <x v="15"/>
    <x v="3"/>
    <n v="9"/>
  </r>
  <r>
    <x v="16"/>
    <x v="16"/>
    <x v="3"/>
    <n v="9"/>
  </r>
  <r>
    <x v="17"/>
    <x v="17"/>
    <x v="1"/>
    <n v="9"/>
  </r>
  <r>
    <x v="3"/>
    <x v="3"/>
    <x v="2"/>
    <n v="8"/>
  </r>
  <r>
    <x v="18"/>
    <x v="18"/>
    <x v="1"/>
    <n v="8"/>
  </r>
  <r>
    <x v="1"/>
    <x v="1"/>
    <x v="7"/>
    <n v="8"/>
  </r>
  <r>
    <x v="1"/>
    <x v="1"/>
    <x v="5"/>
    <n v="8"/>
  </r>
  <r>
    <x v="6"/>
    <x v="6"/>
    <x v="0"/>
    <n v="8"/>
  </r>
  <r>
    <x v="9"/>
    <x v="9"/>
    <x v="2"/>
    <n v="8"/>
  </r>
  <r>
    <x v="9"/>
    <x v="9"/>
    <x v="3"/>
    <n v="8"/>
  </r>
  <r>
    <x v="14"/>
    <x v="14"/>
    <x v="3"/>
    <n v="8"/>
  </r>
  <r>
    <x v="14"/>
    <x v="14"/>
    <x v="0"/>
    <n v="8"/>
  </r>
  <r>
    <x v="19"/>
    <x v="19"/>
    <x v="2"/>
    <n v="8"/>
  </r>
  <r>
    <x v="20"/>
    <x v="20"/>
    <x v="3"/>
    <n v="8"/>
  </r>
  <r>
    <x v="20"/>
    <x v="20"/>
    <x v="2"/>
    <n v="8"/>
  </r>
  <r>
    <x v="5"/>
    <x v="5"/>
    <x v="0"/>
    <n v="8"/>
  </r>
  <r>
    <x v="5"/>
    <x v="5"/>
    <x v="6"/>
    <n v="8"/>
  </r>
  <r>
    <x v="21"/>
    <x v="21"/>
    <x v="0"/>
    <n v="8"/>
  </r>
  <r>
    <x v="22"/>
    <x v="22"/>
    <x v="4"/>
    <n v="8"/>
  </r>
  <r>
    <x v="23"/>
    <x v="23"/>
    <x v="1"/>
    <n v="8"/>
  </r>
  <r>
    <x v="24"/>
    <x v="24"/>
    <x v="2"/>
    <n v="8"/>
  </r>
  <r>
    <x v="3"/>
    <x v="3"/>
    <x v="5"/>
    <n v="7"/>
  </r>
  <r>
    <x v="8"/>
    <x v="8"/>
    <x v="2"/>
    <n v="7"/>
  </r>
  <r>
    <x v="25"/>
    <x v="25"/>
    <x v="1"/>
    <n v="7"/>
  </r>
  <r>
    <x v="26"/>
    <x v="26"/>
    <x v="3"/>
    <n v="7"/>
  </r>
  <r>
    <x v="27"/>
    <x v="27"/>
    <x v="3"/>
    <n v="7"/>
  </r>
  <r>
    <x v="13"/>
    <x v="13"/>
    <x v="1"/>
    <n v="7"/>
  </r>
  <r>
    <x v="13"/>
    <x v="13"/>
    <x v="0"/>
    <n v="7"/>
  </r>
  <r>
    <x v="13"/>
    <x v="13"/>
    <x v="3"/>
    <n v="7"/>
  </r>
  <r>
    <x v="11"/>
    <x v="11"/>
    <x v="3"/>
    <n v="7"/>
  </r>
  <r>
    <x v="20"/>
    <x v="20"/>
    <x v="1"/>
    <n v="7"/>
  </r>
  <r>
    <x v="20"/>
    <x v="20"/>
    <x v="0"/>
    <n v="7"/>
  </r>
  <r>
    <x v="2"/>
    <x v="2"/>
    <x v="6"/>
    <n v="7"/>
  </r>
  <r>
    <x v="5"/>
    <x v="5"/>
    <x v="5"/>
    <n v="7"/>
  </r>
  <r>
    <x v="28"/>
    <x v="28"/>
    <x v="2"/>
    <n v="7"/>
  </r>
  <r>
    <x v="21"/>
    <x v="21"/>
    <x v="1"/>
    <n v="7"/>
  </r>
  <r>
    <x v="24"/>
    <x v="24"/>
    <x v="3"/>
    <n v="7"/>
  </r>
  <r>
    <x v="29"/>
    <x v="29"/>
    <x v="3"/>
    <n v="6"/>
  </r>
  <r>
    <x v="29"/>
    <x v="29"/>
    <x v="6"/>
    <n v="6"/>
  </r>
  <r>
    <x v="3"/>
    <x v="3"/>
    <x v="1"/>
    <n v="6"/>
  </r>
  <r>
    <x v="30"/>
    <x v="30"/>
    <x v="3"/>
    <n v="6"/>
  </r>
  <r>
    <x v="8"/>
    <x v="8"/>
    <x v="6"/>
    <n v="6"/>
  </r>
  <r>
    <x v="18"/>
    <x v="18"/>
    <x v="2"/>
    <n v="6"/>
  </r>
  <r>
    <x v="31"/>
    <x v="31"/>
    <x v="3"/>
    <n v="6"/>
  </r>
  <r>
    <x v="6"/>
    <x v="6"/>
    <x v="1"/>
    <n v="6"/>
  </r>
  <r>
    <x v="32"/>
    <x v="32"/>
    <x v="4"/>
    <n v="6"/>
  </r>
  <r>
    <x v="33"/>
    <x v="33"/>
    <x v="2"/>
    <n v="6"/>
  </r>
  <r>
    <x v="34"/>
    <x v="34"/>
    <x v="1"/>
    <n v="6"/>
  </r>
  <r>
    <x v="26"/>
    <x v="26"/>
    <x v="4"/>
    <n v="6"/>
  </r>
  <r>
    <x v="26"/>
    <x v="26"/>
    <x v="1"/>
    <n v="6"/>
  </r>
  <r>
    <x v="26"/>
    <x v="26"/>
    <x v="0"/>
    <n v="6"/>
  </r>
  <r>
    <x v="4"/>
    <x v="4"/>
    <x v="5"/>
    <n v="6"/>
  </r>
  <r>
    <x v="4"/>
    <x v="4"/>
    <x v="4"/>
    <n v="6"/>
  </r>
  <r>
    <x v="27"/>
    <x v="27"/>
    <x v="1"/>
    <n v="6"/>
  </r>
  <r>
    <x v="12"/>
    <x v="12"/>
    <x v="2"/>
    <n v="6"/>
  </r>
  <r>
    <x v="19"/>
    <x v="19"/>
    <x v="6"/>
    <n v="6"/>
  </r>
  <r>
    <x v="19"/>
    <x v="19"/>
    <x v="1"/>
    <n v="6"/>
  </r>
  <r>
    <x v="35"/>
    <x v="35"/>
    <x v="0"/>
    <n v="6"/>
  </r>
  <r>
    <x v="36"/>
    <x v="36"/>
    <x v="1"/>
    <n v="6"/>
  </r>
  <r>
    <x v="37"/>
    <x v="37"/>
    <x v="4"/>
    <n v="6"/>
  </r>
  <r>
    <x v="28"/>
    <x v="28"/>
    <x v="3"/>
    <n v="6"/>
  </r>
  <r>
    <x v="15"/>
    <x v="15"/>
    <x v="1"/>
    <n v="6"/>
  </r>
  <r>
    <x v="15"/>
    <x v="15"/>
    <x v="6"/>
    <n v="6"/>
  </r>
  <r>
    <x v="22"/>
    <x v="22"/>
    <x v="3"/>
    <n v="6"/>
  </r>
  <r>
    <x v="22"/>
    <x v="22"/>
    <x v="0"/>
    <n v="6"/>
  </r>
  <r>
    <x v="23"/>
    <x v="23"/>
    <x v="3"/>
    <n v="6"/>
  </r>
  <r>
    <x v="24"/>
    <x v="24"/>
    <x v="0"/>
    <n v="6"/>
  </r>
  <r>
    <x v="24"/>
    <x v="24"/>
    <x v="4"/>
    <n v="6"/>
  </r>
  <r>
    <x v="38"/>
    <x v="38"/>
    <x v="3"/>
    <n v="6"/>
  </r>
  <r>
    <x v="39"/>
    <x v="39"/>
    <x v="1"/>
    <n v="5"/>
  </r>
  <r>
    <x v="40"/>
    <x v="40"/>
    <x v="1"/>
    <n v="5"/>
  </r>
  <r>
    <x v="29"/>
    <x v="29"/>
    <x v="0"/>
    <n v="5"/>
  </r>
  <r>
    <x v="29"/>
    <x v="29"/>
    <x v="1"/>
    <n v="5"/>
  </r>
  <r>
    <x v="29"/>
    <x v="29"/>
    <x v="2"/>
    <n v="5"/>
  </r>
  <r>
    <x v="30"/>
    <x v="30"/>
    <x v="1"/>
    <n v="5"/>
  </r>
  <r>
    <x v="8"/>
    <x v="8"/>
    <x v="7"/>
    <n v="5"/>
  </r>
  <r>
    <x v="8"/>
    <x v="8"/>
    <x v="4"/>
    <n v="5"/>
  </r>
  <r>
    <x v="18"/>
    <x v="18"/>
    <x v="3"/>
    <n v="5"/>
  </r>
  <r>
    <x v="18"/>
    <x v="18"/>
    <x v="4"/>
    <n v="5"/>
  </r>
  <r>
    <x v="41"/>
    <x v="41"/>
    <x v="3"/>
    <n v="5"/>
  </r>
  <r>
    <x v="42"/>
    <x v="42"/>
    <x v="6"/>
    <n v="5"/>
  </r>
  <r>
    <x v="6"/>
    <x v="6"/>
    <x v="4"/>
    <n v="5"/>
  </r>
  <r>
    <x v="9"/>
    <x v="9"/>
    <x v="5"/>
    <n v="5"/>
  </r>
  <r>
    <x v="33"/>
    <x v="33"/>
    <x v="3"/>
    <n v="5"/>
  </r>
  <r>
    <x v="33"/>
    <x v="33"/>
    <x v="5"/>
    <n v="5"/>
  </r>
  <r>
    <x v="34"/>
    <x v="34"/>
    <x v="2"/>
    <n v="5"/>
  </r>
  <r>
    <x v="34"/>
    <x v="34"/>
    <x v="3"/>
    <n v="5"/>
  </r>
  <r>
    <x v="10"/>
    <x v="10"/>
    <x v="0"/>
    <n v="5"/>
  </r>
  <r>
    <x v="11"/>
    <x v="11"/>
    <x v="2"/>
    <n v="5"/>
  </r>
  <r>
    <x v="11"/>
    <x v="11"/>
    <x v="4"/>
    <n v="5"/>
  </r>
  <r>
    <x v="11"/>
    <x v="11"/>
    <x v="0"/>
    <n v="5"/>
  </r>
  <r>
    <x v="12"/>
    <x v="12"/>
    <x v="0"/>
    <n v="5"/>
  </r>
  <r>
    <x v="43"/>
    <x v="43"/>
    <x v="3"/>
    <n v="5"/>
  </r>
  <r>
    <x v="44"/>
    <x v="44"/>
    <x v="2"/>
    <n v="5"/>
  </r>
  <r>
    <x v="45"/>
    <x v="45"/>
    <x v="2"/>
    <n v="5"/>
  </r>
  <r>
    <x v="35"/>
    <x v="35"/>
    <x v="1"/>
    <n v="5"/>
  </r>
  <r>
    <x v="35"/>
    <x v="35"/>
    <x v="2"/>
    <n v="5"/>
  </r>
  <r>
    <x v="37"/>
    <x v="37"/>
    <x v="2"/>
    <n v="5"/>
  </r>
  <r>
    <x v="2"/>
    <x v="2"/>
    <x v="7"/>
    <n v="5"/>
  </r>
  <r>
    <x v="2"/>
    <x v="2"/>
    <x v="5"/>
    <n v="5"/>
  </r>
  <r>
    <x v="46"/>
    <x v="46"/>
    <x v="2"/>
    <n v="5"/>
  </r>
  <r>
    <x v="47"/>
    <x v="47"/>
    <x v="1"/>
    <n v="5"/>
  </r>
  <r>
    <x v="28"/>
    <x v="28"/>
    <x v="0"/>
    <n v="5"/>
  </r>
  <r>
    <x v="21"/>
    <x v="21"/>
    <x v="3"/>
    <n v="5"/>
  </r>
  <r>
    <x v="48"/>
    <x v="48"/>
    <x v="3"/>
    <n v="5"/>
  </r>
  <r>
    <x v="0"/>
    <x v="0"/>
    <x v="4"/>
    <n v="5"/>
  </r>
  <r>
    <x v="0"/>
    <x v="0"/>
    <x v="7"/>
    <n v="5"/>
  </r>
  <r>
    <x v="49"/>
    <x v="49"/>
    <x v="1"/>
    <n v="5"/>
  </r>
  <r>
    <x v="49"/>
    <x v="49"/>
    <x v="0"/>
    <n v="5"/>
  </r>
  <r>
    <x v="15"/>
    <x v="15"/>
    <x v="2"/>
    <n v="5"/>
  </r>
  <r>
    <x v="16"/>
    <x v="16"/>
    <x v="1"/>
    <n v="5"/>
  </r>
  <r>
    <x v="17"/>
    <x v="17"/>
    <x v="0"/>
    <n v="5"/>
  </r>
  <r>
    <x v="17"/>
    <x v="17"/>
    <x v="3"/>
    <n v="5"/>
  </r>
  <r>
    <x v="17"/>
    <x v="17"/>
    <x v="5"/>
    <n v="5"/>
  </r>
  <r>
    <x v="50"/>
    <x v="50"/>
    <x v="0"/>
    <n v="5"/>
  </r>
  <r>
    <x v="50"/>
    <x v="50"/>
    <x v="3"/>
    <n v="5"/>
  </r>
  <r>
    <x v="24"/>
    <x v="24"/>
    <x v="1"/>
    <n v="5"/>
  </r>
  <r>
    <x v="24"/>
    <x v="24"/>
    <x v="5"/>
    <n v="5"/>
  </r>
  <r>
    <x v="51"/>
    <x v="51"/>
    <x v="4"/>
    <n v="4"/>
  </r>
  <r>
    <x v="40"/>
    <x v="40"/>
    <x v="3"/>
    <n v="4"/>
  </r>
  <r>
    <x v="3"/>
    <x v="3"/>
    <x v="4"/>
    <n v="4"/>
  </r>
  <r>
    <x v="52"/>
    <x v="52"/>
    <x v="2"/>
    <n v="4"/>
  </r>
  <r>
    <x v="30"/>
    <x v="30"/>
    <x v="6"/>
    <n v="4"/>
  </r>
  <r>
    <x v="30"/>
    <x v="30"/>
    <x v="0"/>
    <n v="4"/>
  </r>
  <r>
    <x v="30"/>
    <x v="30"/>
    <x v="5"/>
    <n v="4"/>
  </r>
  <r>
    <x v="8"/>
    <x v="8"/>
    <x v="3"/>
    <n v="4"/>
  </r>
  <r>
    <x v="8"/>
    <x v="8"/>
    <x v="1"/>
    <n v="4"/>
  </r>
  <r>
    <x v="18"/>
    <x v="18"/>
    <x v="0"/>
    <n v="4"/>
  </r>
  <r>
    <x v="53"/>
    <x v="53"/>
    <x v="0"/>
    <n v="4"/>
  </r>
  <r>
    <x v="53"/>
    <x v="53"/>
    <x v="6"/>
    <n v="4"/>
  </r>
  <r>
    <x v="53"/>
    <x v="53"/>
    <x v="2"/>
    <n v="4"/>
  </r>
  <r>
    <x v="54"/>
    <x v="54"/>
    <x v="4"/>
    <n v="4"/>
  </r>
  <r>
    <x v="25"/>
    <x v="25"/>
    <x v="4"/>
    <n v="4"/>
  </r>
  <r>
    <x v="31"/>
    <x v="31"/>
    <x v="0"/>
    <n v="4"/>
  </r>
  <r>
    <x v="55"/>
    <x v="55"/>
    <x v="2"/>
    <n v="4"/>
  </r>
  <r>
    <x v="6"/>
    <x v="6"/>
    <x v="7"/>
    <n v="4"/>
  </r>
  <r>
    <x v="6"/>
    <x v="6"/>
    <x v="2"/>
    <n v="4"/>
  </r>
  <r>
    <x v="9"/>
    <x v="9"/>
    <x v="6"/>
    <n v="4"/>
  </r>
  <r>
    <x v="32"/>
    <x v="32"/>
    <x v="3"/>
    <n v="4"/>
  </r>
  <r>
    <x v="56"/>
    <x v="56"/>
    <x v="1"/>
    <n v="4"/>
  </r>
  <r>
    <x v="56"/>
    <x v="56"/>
    <x v="0"/>
    <n v="4"/>
  </r>
  <r>
    <x v="7"/>
    <x v="7"/>
    <x v="6"/>
    <n v="4"/>
  </r>
  <r>
    <x v="7"/>
    <x v="7"/>
    <x v="7"/>
    <n v="4"/>
  </r>
  <r>
    <x v="7"/>
    <x v="7"/>
    <x v="2"/>
    <n v="4"/>
  </r>
  <r>
    <x v="13"/>
    <x v="13"/>
    <x v="5"/>
    <n v="4"/>
  </r>
  <r>
    <x v="13"/>
    <x v="13"/>
    <x v="4"/>
    <n v="4"/>
  </r>
  <r>
    <x v="10"/>
    <x v="10"/>
    <x v="4"/>
    <n v="4"/>
  </r>
  <r>
    <x v="10"/>
    <x v="10"/>
    <x v="2"/>
    <n v="4"/>
  </r>
  <r>
    <x v="11"/>
    <x v="11"/>
    <x v="6"/>
    <n v="4"/>
  </r>
  <r>
    <x v="57"/>
    <x v="57"/>
    <x v="4"/>
    <n v="4"/>
  </r>
  <r>
    <x v="58"/>
    <x v="58"/>
    <x v="3"/>
    <n v="4"/>
  </r>
  <r>
    <x v="43"/>
    <x v="43"/>
    <x v="4"/>
    <n v="4"/>
  </r>
  <r>
    <x v="43"/>
    <x v="43"/>
    <x v="2"/>
    <n v="4"/>
  </r>
  <r>
    <x v="19"/>
    <x v="19"/>
    <x v="4"/>
    <n v="4"/>
  </r>
  <r>
    <x v="19"/>
    <x v="19"/>
    <x v="3"/>
    <n v="4"/>
  </r>
  <r>
    <x v="59"/>
    <x v="59"/>
    <x v="2"/>
    <n v="4"/>
  </r>
  <r>
    <x v="45"/>
    <x v="45"/>
    <x v="6"/>
    <n v="4"/>
  </r>
  <r>
    <x v="35"/>
    <x v="35"/>
    <x v="7"/>
    <n v="4"/>
  </r>
  <r>
    <x v="60"/>
    <x v="60"/>
    <x v="3"/>
    <n v="4"/>
  </r>
  <r>
    <x v="36"/>
    <x v="36"/>
    <x v="3"/>
    <n v="4"/>
  </r>
  <r>
    <x v="37"/>
    <x v="37"/>
    <x v="3"/>
    <n v="4"/>
  </r>
  <r>
    <x v="20"/>
    <x v="20"/>
    <x v="4"/>
    <n v="4"/>
  </r>
  <r>
    <x v="5"/>
    <x v="5"/>
    <x v="7"/>
    <n v="4"/>
  </r>
  <r>
    <x v="28"/>
    <x v="28"/>
    <x v="1"/>
    <n v="4"/>
  </r>
  <r>
    <x v="21"/>
    <x v="21"/>
    <x v="2"/>
    <n v="4"/>
  </r>
  <r>
    <x v="61"/>
    <x v="61"/>
    <x v="0"/>
    <n v="4"/>
  </r>
  <r>
    <x v="49"/>
    <x v="49"/>
    <x v="2"/>
    <n v="4"/>
  </r>
  <r>
    <x v="49"/>
    <x v="49"/>
    <x v="7"/>
    <n v="4"/>
  </r>
  <r>
    <x v="62"/>
    <x v="62"/>
    <x v="2"/>
    <n v="4"/>
  </r>
  <r>
    <x v="63"/>
    <x v="63"/>
    <x v="2"/>
    <n v="4"/>
  </r>
  <r>
    <x v="15"/>
    <x v="15"/>
    <x v="4"/>
    <n v="4"/>
  </r>
  <r>
    <x v="64"/>
    <x v="64"/>
    <x v="2"/>
    <n v="4"/>
  </r>
  <r>
    <x v="16"/>
    <x v="16"/>
    <x v="4"/>
    <n v="4"/>
  </r>
  <r>
    <x v="16"/>
    <x v="16"/>
    <x v="0"/>
    <n v="4"/>
  </r>
  <r>
    <x v="65"/>
    <x v="65"/>
    <x v="3"/>
    <n v="4"/>
  </r>
  <r>
    <x v="65"/>
    <x v="65"/>
    <x v="2"/>
    <n v="4"/>
  </r>
  <r>
    <x v="65"/>
    <x v="65"/>
    <x v="7"/>
    <n v="4"/>
  </r>
  <r>
    <x v="65"/>
    <x v="65"/>
    <x v="0"/>
    <n v="4"/>
  </r>
  <r>
    <x v="66"/>
    <x v="66"/>
    <x v="1"/>
    <n v="4"/>
  </r>
  <r>
    <x v="23"/>
    <x v="23"/>
    <x v="6"/>
    <n v="4"/>
  </r>
  <r>
    <x v="17"/>
    <x v="17"/>
    <x v="7"/>
    <n v="4"/>
  </r>
  <r>
    <x v="17"/>
    <x v="17"/>
    <x v="6"/>
    <n v="4"/>
  </r>
  <r>
    <x v="67"/>
    <x v="67"/>
    <x v="3"/>
    <n v="4"/>
  </r>
  <r>
    <x v="67"/>
    <x v="67"/>
    <x v="2"/>
    <n v="4"/>
  </r>
  <r>
    <x v="3"/>
    <x v="3"/>
    <x v="7"/>
    <n v="3"/>
  </r>
  <r>
    <x v="8"/>
    <x v="8"/>
    <x v="5"/>
    <n v="3"/>
  </r>
  <r>
    <x v="18"/>
    <x v="18"/>
    <x v="5"/>
    <n v="3"/>
  </r>
  <r>
    <x v="53"/>
    <x v="53"/>
    <x v="3"/>
    <n v="3"/>
  </r>
  <r>
    <x v="53"/>
    <x v="53"/>
    <x v="7"/>
    <n v="3"/>
  </r>
  <r>
    <x v="53"/>
    <x v="53"/>
    <x v="1"/>
    <n v="3"/>
  </r>
  <r>
    <x v="42"/>
    <x v="42"/>
    <x v="3"/>
    <n v="3"/>
  </r>
  <r>
    <x v="42"/>
    <x v="42"/>
    <x v="2"/>
    <n v="3"/>
  </r>
  <r>
    <x v="42"/>
    <x v="42"/>
    <x v="0"/>
    <n v="3"/>
  </r>
  <r>
    <x v="42"/>
    <x v="42"/>
    <x v="7"/>
    <n v="3"/>
  </r>
  <r>
    <x v="68"/>
    <x v="68"/>
    <x v="0"/>
    <n v="3"/>
  </r>
  <r>
    <x v="68"/>
    <x v="68"/>
    <x v="1"/>
    <n v="3"/>
  </r>
  <r>
    <x v="25"/>
    <x v="25"/>
    <x v="3"/>
    <n v="3"/>
  </r>
  <r>
    <x v="31"/>
    <x v="31"/>
    <x v="5"/>
    <n v="3"/>
  </r>
  <r>
    <x v="31"/>
    <x v="31"/>
    <x v="2"/>
    <n v="3"/>
  </r>
  <r>
    <x v="55"/>
    <x v="55"/>
    <x v="3"/>
    <n v="3"/>
  </r>
  <r>
    <x v="55"/>
    <x v="55"/>
    <x v="0"/>
    <n v="3"/>
  </r>
  <r>
    <x v="6"/>
    <x v="6"/>
    <x v="5"/>
    <n v="3"/>
  </r>
  <r>
    <x v="6"/>
    <x v="6"/>
    <x v="6"/>
    <n v="3"/>
  </r>
  <r>
    <x v="69"/>
    <x v="69"/>
    <x v="0"/>
    <n v="3"/>
  </r>
  <r>
    <x v="69"/>
    <x v="69"/>
    <x v="2"/>
    <n v="3"/>
  </r>
  <r>
    <x v="32"/>
    <x v="32"/>
    <x v="1"/>
    <n v="3"/>
  </r>
  <r>
    <x v="32"/>
    <x v="32"/>
    <x v="2"/>
    <n v="3"/>
  </r>
  <r>
    <x v="33"/>
    <x v="33"/>
    <x v="0"/>
    <n v="3"/>
  </r>
  <r>
    <x v="33"/>
    <x v="33"/>
    <x v="4"/>
    <n v="3"/>
  </r>
  <r>
    <x v="56"/>
    <x v="56"/>
    <x v="3"/>
    <n v="3"/>
  </r>
  <r>
    <x v="56"/>
    <x v="56"/>
    <x v="6"/>
    <n v="3"/>
  </r>
  <r>
    <x v="26"/>
    <x v="26"/>
    <x v="2"/>
    <n v="3"/>
  </r>
  <r>
    <x v="70"/>
    <x v="70"/>
    <x v="5"/>
    <n v="3"/>
  </r>
  <r>
    <x v="4"/>
    <x v="4"/>
    <x v="2"/>
    <n v="3"/>
  </r>
  <r>
    <x v="4"/>
    <x v="4"/>
    <x v="6"/>
    <n v="3"/>
  </r>
  <r>
    <x v="4"/>
    <x v="4"/>
    <x v="7"/>
    <n v="3"/>
  </r>
  <r>
    <x v="27"/>
    <x v="27"/>
    <x v="6"/>
    <n v="3"/>
  </r>
  <r>
    <x v="71"/>
    <x v="71"/>
    <x v="3"/>
    <n v="3"/>
  </r>
  <r>
    <x v="71"/>
    <x v="71"/>
    <x v="2"/>
    <n v="3"/>
  </r>
  <r>
    <x v="10"/>
    <x v="10"/>
    <x v="1"/>
    <n v="3"/>
  </r>
  <r>
    <x v="11"/>
    <x v="11"/>
    <x v="5"/>
    <n v="3"/>
  </r>
  <r>
    <x v="12"/>
    <x v="12"/>
    <x v="7"/>
    <n v="3"/>
  </r>
  <r>
    <x v="12"/>
    <x v="12"/>
    <x v="6"/>
    <n v="3"/>
  </r>
  <r>
    <x v="12"/>
    <x v="12"/>
    <x v="4"/>
    <n v="3"/>
  </r>
  <r>
    <x v="14"/>
    <x v="14"/>
    <x v="1"/>
    <n v="3"/>
  </r>
  <r>
    <x v="14"/>
    <x v="14"/>
    <x v="4"/>
    <n v="3"/>
  </r>
  <r>
    <x v="58"/>
    <x v="58"/>
    <x v="2"/>
    <n v="3"/>
  </r>
  <r>
    <x v="43"/>
    <x v="43"/>
    <x v="0"/>
    <n v="3"/>
  </r>
  <r>
    <x v="43"/>
    <x v="43"/>
    <x v="1"/>
    <n v="3"/>
  </r>
  <r>
    <x v="44"/>
    <x v="44"/>
    <x v="1"/>
    <n v="3"/>
  </r>
  <r>
    <x v="59"/>
    <x v="59"/>
    <x v="1"/>
    <n v="3"/>
  </r>
  <r>
    <x v="72"/>
    <x v="72"/>
    <x v="3"/>
    <n v="3"/>
  </r>
  <r>
    <x v="73"/>
    <x v="73"/>
    <x v="1"/>
    <n v="3"/>
  </r>
  <r>
    <x v="45"/>
    <x v="45"/>
    <x v="4"/>
    <n v="3"/>
  </r>
  <r>
    <x v="45"/>
    <x v="45"/>
    <x v="1"/>
    <n v="3"/>
  </r>
  <r>
    <x v="45"/>
    <x v="45"/>
    <x v="3"/>
    <n v="3"/>
  </r>
  <r>
    <x v="45"/>
    <x v="45"/>
    <x v="0"/>
    <n v="3"/>
  </r>
  <r>
    <x v="35"/>
    <x v="35"/>
    <x v="4"/>
    <n v="3"/>
  </r>
  <r>
    <x v="35"/>
    <x v="35"/>
    <x v="3"/>
    <n v="3"/>
  </r>
  <r>
    <x v="60"/>
    <x v="60"/>
    <x v="7"/>
    <n v="3"/>
  </r>
  <r>
    <x v="36"/>
    <x v="36"/>
    <x v="6"/>
    <n v="3"/>
  </r>
  <r>
    <x v="36"/>
    <x v="36"/>
    <x v="4"/>
    <n v="3"/>
  </r>
  <r>
    <x v="37"/>
    <x v="37"/>
    <x v="0"/>
    <n v="3"/>
  </r>
  <r>
    <x v="47"/>
    <x v="47"/>
    <x v="5"/>
    <n v="3"/>
  </r>
  <r>
    <x v="47"/>
    <x v="47"/>
    <x v="7"/>
    <n v="3"/>
  </r>
  <r>
    <x v="47"/>
    <x v="47"/>
    <x v="2"/>
    <n v="3"/>
  </r>
  <r>
    <x v="47"/>
    <x v="47"/>
    <x v="6"/>
    <n v="3"/>
  </r>
  <r>
    <x v="28"/>
    <x v="28"/>
    <x v="6"/>
    <n v="3"/>
  </r>
  <r>
    <x v="61"/>
    <x v="61"/>
    <x v="6"/>
    <n v="3"/>
  </r>
  <r>
    <x v="48"/>
    <x v="48"/>
    <x v="0"/>
    <n v="3"/>
  </r>
  <r>
    <x v="49"/>
    <x v="49"/>
    <x v="3"/>
    <n v="3"/>
  </r>
  <r>
    <x v="49"/>
    <x v="49"/>
    <x v="5"/>
    <n v="3"/>
  </r>
  <r>
    <x v="62"/>
    <x v="62"/>
    <x v="0"/>
    <n v="3"/>
  </r>
  <r>
    <x v="62"/>
    <x v="62"/>
    <x v="1"/>
    <n v="3"/>
  </r>
  <r>
    <x v="63"/>
    <x v="63"/>
    <x v="1"/>
    <n v="3"/>
  </r>
  <r>
    <x v="63"/>
    <x v="63"/>
    <x v="0"/>
    <n v="3"/>
  </r>
  <r>
    <x v="63"/>
    <x v="63"/>
    <x v="5"/>
    <n v="3"/>
  </r>
  <r>
    <x v="15"/>
    <x v="15"/>
    <x v="0"/>
    <n v="3"/>
  </r>
  <r>
    <x v="15"/>
    <x v="15"/>
    <x v="5"/>
    <n v="3"/>
  </r>
  <r>
    <x v="15"/>
    <x v="15"/>
    <x v="7"/>
    <n v="3"/>
  </r>
  <r>
    <x v="64"/>
    <x v="64"/>
    <x v="6"/>
    <n v="3"/>
  </r>
  <r>
    <x v="64"/>
    <x v="64"/>
    <x v="3"/>
    <n v="3"/>
  </r>
  <r>
    <x v="16"/>
    <x v="16"/>
    <x v="5"/>
    <n v="3"/>
  </r>
  <r>
    <x v="16"/>
    <x v="16"/>
    <x v="2"/>
    <n v="3"/>
  </r>
  <r>
    <x v="74"/>
    <x v="74"/>
    <x v="1"/>
    <n v="3"/>
  </r>
  <r>
    <x v="74"/>
    <x v="74"/>
    <x v="2"/>
    <n v="3"/>
  </r>
  <r>
    <x v="75"/>
    <x v="75"/>
    <x v="3"/>
    <n v="3"/>
  </r>
  <r>
    <x v="22"/>
    <x v="22"/>
    <x v="2"/>
    <n v="3"/>
  </r>
  <r>
    <x v="22"/>
    <x v="22"/>
    <x v="5"/>
    <n v="3"/>
  </r>
  <r>
    <x v="65"/>
    <x v="65"/>
    <x v="4"/>
    <n v="3"/>
  </r>
  <r>
    <x v="65"/>
    <x v="65"/>
    <x v="6"/>
    <n v="3"/>
  </r>
  <r>
    <x v="66"/>
    <x v="66"/>
    <x v="6"/>
    <n v="3"/>
  </r>
  <r>
    <x v="66"/>
    <x v="66"/>
    <x v="0"/>
    <n v="3"/>
  </r>
  <r>
    <x v="23"/>
    <x v="23"/>
    <x v="5"/>
    <n v="3"/>
  </r>
  <r>
    <x v="17"/>
    <x v="17"/>
    <x v="2"/>
    <n v="3"/>
  </r>
  <r>
    <x v="50"/>
    <x v="50"/>
    <x v="2"/>
    <n v="3"/>
  </r>
  <r>
    <x v="67"/>
    <x v="67"/>
    <x v="4"/>
    <n v="3"/>
  </r>
  <r>
    <x v="51"/>
    <x v="51"/>
    <x v="1"/>
    <n v="2"/>
  </r>
  <r>
    <x v="51"/>
    <x v="51"/>
    <x v="0"/>
    <n v="2"/>
  </r>
  <r>
    <x v="51"/>
    <x v="51"/>
    <x v="7"/>
    <n v="2"/>
  </r>
  <r>
    <x v="51"/>
    <x v="51"/>
    <x v="3"/>
    <n v="2"/>
  </r>
  <r>
    <x v="40"/>
    <x v="40"/>
    <x v="6"/>
    <n v="2"/>
  </r>
  <r>
    <x v="40"/>
    <x v="40"/>
    <x v="2"/>
    <n v="2"/>
  </r>
  <r>
    <x v="40"/>
    <x v="40"/>
    <x v="5"/>
    <n v="2"/>
  </r>
  <r>
    <x v="29"/>
    <x v="29"/>
    <x v="5"/>
    <n v="2"/>
  </r>
  <r>
    <x v="52"/>
    <x v="52"/>
    <x v="1"/>
    <n v="2"/>
  </r>
  <r>
    <x v="52"/>
    <x v="52"/>
    <x v="7"/>
    <n v="2"/>
  </r>
  <r>
    <x v="52"/>
    <x v="52"/>
    <x v="3"/>
    <n v="2"/>
  </r>
  <r>
    <x v="30"/>
    <x v="30"/>
    <x v="2"/>
    <n v="2"/>
  </r>
  <r>
    <x v="76"/>
    <x v="76"/>
    <x v="6"/>
    <n v="2"/>
  </r>
  <r>
    <x v="76"/>
    <x v="76"/>
    <x v="5"/>
    <n v="2"/>
  </r>
  <r>
    <x v="18"/>
    <x v="18"/>
    <x v="7"/>
    <n v="2"/>
  </r>
  <r>
    <x v="18"/>
    <x v="18"/>
    <x v="6"/>
    <n v="2"/>
  </r>
  <r>
    <x v="41"/>
    <x v="41"/>
    <x v="1"/>
    <n v="2"/>
  </r>
  <r>
    <x v="41"/>
    <x v="41"/>
    <x v="0"/>
    <n v="2"/>
  </r>
  <r>
    <x v="42"/>
    <x v="42"/>
    <x v="4"/>
    <n v="2"/>
  </r>
  <r>
    <x v="42"/>
    <x v="42"/>
    <x v="1"/>
    <n v="2"/>
  </r>
  <r>
    <x v="54"/>
    <x v="54"/>
    <x v="0"/>
    <n v="2"/>
  </r>
  <r>
    <x v="77"/>
    <x v="77"/>
    <x v="6"/>
    <n v="2"/>
  </r>
  <r>
    <x v="68"/>
    <x v="68"/>
    <x v="3"/>
    <n v="2"/>
  </r>
  <r>
    <x v="78"/>
    <x v="78"/>
    <x v="0"/>
    <n v="2"/>
  </r>
  <r>
    <x v="78"/>
    <x v="78"/>
    <x v="3"/>
    <n v="2"/>
  </r>
  <r>
    <x v="78"/>
    <x v="78"/>
    <x v="6"/>
    <n v="2"/>
  </r>
  <r>
    <x v="25"/>
    <x v="25"/>
    <x v="5"/>
    <n v="2"/>
  </r>
  <r>
    <x v="25"/>
    <x v="25"/>
    <x v="7"/>
    <n v="2"/>
  </r>
  <r>
    <x v="25"/>
    <x v="25"/>
    <x v="2"/>
    <n v="2"/>
  </r>
  <r>
    <x v="31"/>
    <x v="31"/>
    <x v="1"/>
    <n v="2"/>
  </r>
  <r>
    <x v="55"/>
    <x v="55"/>
    <x v="7"/>
    <n v="2"/>
  </r>
  <r>
    <x v="9"/>
    <x v="9"/>
    <x v="7"/>
    <n v="2"/>
  </r>
  <r>
    <x v="79"/>
    <x v="79"/>
    <x v="2"/>
    <n v="2"/>
  </r>
  <r>
    <x v="69"/>
    <x v="69"/>
    <x v="7"/>
    <n v="2"/>
  </r>
  <r>
    <x v="32"/>
    <x v="32"/>
    <x v="6"/>
    <n v="2"/>
  </r>
  <r>
    <x v="80"/>
    <x v="80"/>
    <x v="2"/>
    <n v="2"/>
  </r>
  <r>
    <x v="80"/>
    <x v="80"/>
    <x v="6"/>
    <n v="2"/>
  </r>
  <r>
    <x v="80"/>
    <x v="80"/>
    <x v="4"/>
    <n v="2"/>
  </r>
  <r>
    <x v="33"/>
    <x v="33"/>
    <x v="6"/>
    <n v="2"/>
  </r>
  <r>
    <x v="56"/>
    <x v="56"/>
    <x v="7"/>
    <n v="2"/>
  </r>
  <r>
    <x v="56"/>
    <x v="56"/>
    <x v="4"/>
    <n v="2"/>
  </r>
  <r>
    <x v="34"/>
    <x v="34"/>
    <x v="6"/>
    <n v="2"/>
  </r>
  <r>
    <x v="26"/>
    <x v="26"/>
    <x v="6"/>
    <n v="2"/>
  </r>
  <r>
    <x v="7"/>
    <x v="7"/>
    <x v="4"/>
    <n v="2"/>
  </r>
  <r>
    <x v="7"/>
    <x v="7"/>
    <x v="5"/>
    <n v="2"/>
  </r>
  <r>
    <x v="70"/>
    <x v="70"/>
    <x v="2"/>
    <n v="2"/>
  </r>
  <r>
    <x v="70"/>
    <x v="70"/>
    <x v="0"/>
    <n v="2"/>
  </r>
  <r>
    <x v="27"/>
    <x v="27"/>
    <x v="4"/>
    <n v="2"/>
  </r>
  <r>
    <x v="27"/>
    <x v="27"/>
    <x v="0"/>
    <n v="2"/>
  </r>
  <r>
    <x v="27"/>
    <x v="27"/>
    <x v="2"/>
    <n v="2"/>
  </r>
  <r>
    <x v="10"/>
    <x v="10"/>
    <x v="6"/>
    <n v="2"/>
  </r>
  <r>
    <x v="10"/>
    <x v="10"/>
    <x v="5"/>
    <n v="2"/>
  </r>
  <r>
    <x v="81"/>
    <x v="81"/>
    <x v="3"/>
    <n v="2"/>
  </r>
  <r>
    <x v="81"/>
    <x v="81"/>
    <x v="0"/>
    <n v="2"/>
  </r>
  <r>
    <x v="81"/>
    <x v="81"/>
    <x v="6"/>
    <n v="2"/>
  </r>
  <r>
    <x v="57"/>
    <x v="57"/>
    <x v="0"/>
    <n v="2"/>
  </r>
  <r>
    <x v="12"/>
    <x v="12"/>
    <x v="5"/>
    <n v="2"/>
  </r>
  <r>
    <x v="12"/>
    <x v="12"/>
    <x v="3"/>
    <n v="2"/>
  </r>
  <r>
    <x v="14"/>
    <x v="14"/>
    <x v="6"/>
    <n v="2"/>
  </r>
  <r>
    <x v="58"/>
    <x v="58"/>
    <x v="1"/>
    <n v="2"/>
  </r>
  <r>
    <x v="58"/>
    <x v="58"/>
    <x v="7"/>
    <n v="2"/>
  </r>
  <r>
    <x v="43"/>
    <x v="43"/>
    <x v="6"/>
    <n v="2"/>
  </r>
  <r>
    <x v="44"/>
    <x v="44"/>
    <x v="3"/>
    <n v="2"/>
  </r>
  <r>
    <x v="44"/>
    <x v="44"/>
    <x v="4"/>
    <n v="2"/>
  </r>
  <r>
    <x v="44"/>
    <x v="44"/>
    <x v="0"/>
    <n v="2"/>
  </r>
  <r>
    <x v="19"/>
    <x v="19"/>
    <x v="0"/>
    <n v="2"/>
  </r>
  <r>
    <x v="72"/>
    <x v="72"/>
    <x v="1"/>
    <n v="2"/>
  </r>
  <r>
    <x v="73"/>
    <x v="73"/>
    <x v="4"/>
    <n v="2"/>
  </r>
  <r>
    <x v="73"/>
    <x v="73"/>
    <x v="2"/>
    <n v="2"/>
  </r>
  <r>
    <x v="73"/>
    <x v="73"/>
    <x v="7"/>
    <n v="2"/>
  </r>
  <r>
    <x v="45"/>
    <x v="45"/>
    <x v="5"/>
    <n v="2"/>
  </r>
  <r>
    <x v="35"/>
    <x v="35"/>
    <x v="6"/>
    <n v="2"/>
  </r>
  <r>
    <x v="60"/>
    <x v="60"/>
    <x v="1"/>
    <n v="2"/>
  </r>
  <r>
    <x v="60"/>
    <x v="60"/>
    <x v="5"/>
    <n v="2"/>
  </r>
  <r>
    <x v="60"/>
    <x v="60"/>
    <x v="0"/>
    <n v="2"/>
  </r>
  <r>
    <x v="36"/>
    <x v="36"/>
    <x v="0"/>
    <n v="2"/>
  </r>
  <r>
    <x v="36"/>
    <x v="36"/>
    <x v="2"/>
    <n v="2"/>
  </r>
  <r>
    <x v="36"/>
    <x v="36"/>
    <x v="5"/>
    <n v="2"/>
  </r>
  <r>
    <x v="82"/>
    <x v="82"/>
    <x v="6"/>
    <n v="2"/>
  </r>
  <r>
    <x v="82"/>
    <x v="82"/>
    <x v="4"/>
    <n v="2"/>
  </r>
  <r>
    <x v="82"/>
    <x v="82"/>
    <x v="3"/>
    <n v="2"/>
  </r>
  <r>
    <x v="82"/>
    <x v="82"/>
    <x v="2"/>
    <n v="2"/>
  </r>
  <r>
    <x v="37"/>
    <x v="37"/>
    <x v="1"/>
    <n v="2"/>
  </r>
  <r>
    <x v="37"/>
    <x v="37"/>
    <x v="5"/>
    <n v="2"/>
  </r>
  <r>
    <x v="37"/>
    <x v="37"/>
    <x v="7"/>
    <n v="2"/>
  </r>
  <r>
    <x v="20"/>
    <x v="20"/>
    <x v="7"/>
    <n v="2"/>
  </r>
  <r>
    <x v="20"/>
    <x v="20"/>
    <x v="6"/>
    <n v="2"/>
  </r>
  <r>
    <x v="20"/>
    <x v="20"/>
    <x v="5"/>
    <n v="2"/>
  </r>
  <r>
    <x v="46"/>
    <x v="46"/>
    <x v="0"/>
    <n v="2"/>
  </r>
  <r>
    <x v="47"/>
    <x v="47"/>
    <x v="3"/>
    <n v="2"/>
  </r>
  <r>
    <x v="47"/>
    <x v="47"/>
    <x v="0"/>
    <n v="2"/>
  </r>
  <r>
    <x v="21"/>
    <x v="21"/>
    <x v="5"/>
    <n v="2"/>
  </r>
  <r>
    <x v="21"/>
    <x v="21"/>
    <x v="6"/>
    <n v="2"/>
  </r>
  <r>
    <x v="61"/>
    <x v="61"/>
    <x v="2"/>
    <n v="2"/>
  </r>
  <r>
    <x v="61"/>
    <x v="61"/>
    <x v="5"/>
    <n v="2"/>
  </r>
  <r>
    <x v="61"/>
    <x v="61"/>
    <x v="3"/>
    <n v="2"/>
  </r>
  <r>
    <x v="48"/>
    <x v="48"/>
    <x v="2"/>
    <n v="2"/>
  </r>
  <r>
    <x v="48"/>
    <x v="48"/>
    <x v="7"/>
    <n v="2"/>
  </r>
  <r>
    <x v="48"/>
    <x v="48"/>
    <x v="1"/>
    <n v="2"/>
  </r>
  <r>
    <x v="49"/>
    <x v="49"/>
    <x v="6"/>
    <n v="2"/>
  </r>
  <r>
    <x v="62"/>
    <x v="62"/>
    <x v="4"/>
    <n v="2"/>
  </r>
  <r>
    <x v="83"/>
    <x v="83"/>
    <x v="1"/>
    <n v="2"/>
  </r>
  <r>
    <x v="83"/>
    <x v="83"/>
    <x v="3"/>
    <n v="2"/>
  </r>
  <r>
    <x v="63"/>
    <x v="63"/>
    <x v="7"/>
    <n v="2"/>
  </r>
  <r>
    <x v="63"/>
    <x v="63"/>
    <x v="3"/>
    <n v="2"/>
  </r>
  <r>
    <x v="63"/>
    <x v="63"/>
    <x v="6"/>
    <n v="2"/>
  </r>
  <r>
    <x v="84"/>
    <x v="84"/>
    <x v="3"/>
    <n v="2"/>
  </r>
  <r>
    <x v="84"/>
    <x v="84"/>
    <x v="2"/>
    <n v="2"/>
  </r>
  <r>
    <x v="85"/>
    <x v="85"/>
    <x v="0"/>
    <n v="2"/>
  </r>
  <r>
    <x v="85"/>
    <x v="85"/>
    <x v="3"/>
    <n v="2"/>
  </r>
  <r>
    <x v="64"/>
    <x v="64"/>
    <x v="7"/>
    <n v="2"/>
  </r>
  <r>
    <x v="74"/>
    <x v="74"/>
    <x v="0"/>
    <n v="2"/>
  </r>
  <r>
    <x v="74"/>
    <x v="74"/>
    <x v="5"/>
    <n v="2"/>
  </r>
  <r>
    <x v="74"/>
    <x v="74"/>
    <x v="4"/>
    <n v="2"/>
  </r>
  <r>
    <x v="75"/>
    <x v="75"/>
    <x v="2"/>
    <n v="2"/>
  </r>
  <r>
    <x v="22"/>
    <x v="22"/>
    <x v="1"/>
    <n v="2"/>
  </r>
  <r>
    <x v="22"/>
    <x v="22"/>
    <x v="7"/>
    <n v="2"/>
  </r>
  <r>
    <x v="65"/>
    <x v="65"/>
    <x v="1"/>
    <n v="2"/>
  </r>
  <r>
    <x v="23"/>
    <x v="23"/>
    <x v="2"/>
    <n v="2"/>
  </r>
  <r>
    <x v="17"/>
    <x v="17"/>
    <x v="4"/>
    <n v="2"/>
  </r>
  <r>
    <x v="50"/>
    <x v="50"/>
    <x v="6"/>
    <n v="2"/>
  </r>
  <r>
    <x v="50"/>
    <x v="50"/>
    <x v="5"/>
    <n v="2"/>
  </r>
  <r>
    <x v="24"/>
    <x v="24"/>
    <x v="6"/>
    <n v="2"/>
  </r>
  <r>
    <x v="67"/>
    <x v="67"/>
    <x v="1"/>
    <n v="2"/>
  </r>
  <r>
    <x v="38"/>
    <x v="38"/>
    <x v="2"/>
    <n v="2"/>
  </r>
  <r>
    <x v="38"/>
    <x v="38"/>
    <x v="7"/>
    <n v="2"/>
  </r>
  <r>
    <x v="38"/>
    <x v="38"/>
    <x v="4"/>
    <n v="2"/>
  </r>
  <r>
    <x v="38"/>
    <x v="38"/>
    <x v="1"/>
    <n v="2"/>
  </r>
  <r>
    <x v="39"/>
    <x v="39"/>
    <x v="2"/>
    <n v="1"/>
  </r>
  <r>
    <x v="39"/>
    <x v="39"/>
    <x v="0"/>
    <n v="1"/>
  </r>
  <r>
    <x v="39"/>
    <x v="39"/>
    <x v="6"/>
    <n v="1"/>
  </r>
  <r>
    <x v="39"/>
    <x v="39"/>
    <x v="7"/>
    <n v="1"/>
  </r>
  <r>
    <x v="39"/>
    <x v="39"/>
    <x v="3"/>
    <n v="1"/>
  </r>
  <r>
    <x v="40"/>
    <x v="40"/>
    <x v="4"/>
    <n v="1"/>
  </r>
  <r>
    <x v="40"/>
    <x v="40"/>
    <x v="0"/>
    <n v="1"/>
  </r>
  <r>
    <x v="29"/>
    <x v="29"/>
    <x v="7"/>
    <n v="1"/>
  </r>
  <r>
    <x v="3"/>
    <x v="3"/>
    <x v="6"/>
    <n v="1"/>
  </r>
  <r>
    <x v="52"/>
    <x v="52"/>
    <x v="4"/>
    <n v="1"/>
  </r>
  <r>
    <x v="52"/>
    <x v="52"/>
    <x v="0"/>
    <n v="1"/>
  </r>
  <r>
    <x v="52"/>
    <x v="52"/>
    <x v="6"/>
    <n v="1"/>
  </r>
  <r>
    <x v="52"/>
    <x v="52"/>
    <x v="5"/>
    <n v="1"/>
  </r>
  <r>
    <x v="30"/>
    <x v="30"/>
    <x v="7"/>
    <n v="1"/>
  </r>
  <r>
    <x v="76"/>
    <x v="76"/>
    <x v="3"/>
    <n v="1"/>
  </r>
  <r>
    <x v="76"/>
    <x v="76"/>
    <x v="4"/>
    <n v="1"/>
  </r>
  <r>
    <x v="53"/>
    <x v="53"/>
    <x v="4"/>
    <n v="1"/>
  </r>
  <r>
    <x v="41"/>
    <x v="41"/>
    <x v="7"/>
    <n v="1"/>
  </r>
  <r>
    <x v="41"/>
    <x v="41"/>
    <x v="2"/>
    <n v="1"/>
  </r>
  <r>
    <x v="86"/>
    <x v="86"/>
    <x v="0"/>
    <n v="1"/>
  </r>
  <r>
    <x v="86"/>
    <x v="86"/>
    <x v="2"/>
    <n v="1"/>
  </r>
  <r>
    <x v="42"/>
    <x v="42"/>
    <x v="5"/>
    <n v="1"/>
  </r>
  <r>
    <x v="54"/>
    <x v="54"/>
    <x v="6"/>
    <n v="1"/>
  </r>
  <r>
    <x v="54"/>
    <x v="54"/>
    <x v="1"/>
    <n v="1"/>
  </r>
  <r>
    <x v="54"/>
    <x v="54"/>
    <x v="2"/>
    <n v="1"/>
  </r>
  <r>
    <x v="54"/>
    <x v="54"/>
    <x v="5"/>
    <n v="1"/>
  </r>
  <r>
    <x v="77"/>
    <x v="77"/>
    <x v="5"/>
    <n v="1"/>
  </r>
  <r>
    <x v="77"/>
    <x v="77"/>
    <x v="4"/>
    <n v="1"/>
  </r>
  <r>
    <x v="77"/>
    <x v="77"/>
    <x v="0"/>
    <n v="1"/>
  </r>
  <r>
    <x v="77"/>
    <x v="77"/>
    <x v="1"/>
    <n v="1"/>
  </r>
  <r>
    <x v="77"/>
    <x v="77"/>
    <x v="3"/>
    <n v="1"/>
  </r>
  <r>
    <x v="68"/>
    <x v="68"/>
    <x v="5"/>
    <n v="1"/>
  </r>
  <r>
    <x v="68"/>
    <x v="68"/>
    <x v="2"/>
    <n v="1"/>
  </r>
  <r>
    <x v="78"/>
    <x v="78"/>
    <x v="5"/>
    <n v="1"/>
  </r>
  <r>
    <x v="78"/>
    <x v="78"/>
    <x v="2"/>
    <n v="1"/>
  </r>
  <r>
    <x v="78"/>
    <x v="78"/>
    <x v="1"/>
    <n v="1"/>
  </r>
  <r>
    <x v="25"/>
    <x v="25"/>
    <x v="0"/>
    <n v="1"/>
  </r>
  <r>
    <x v="31"/>
    <x v="31"/>
    <x v="6"/>
    <n v="1"/>
  </r>
  <r>
    <x v="55"/>
    <x v="55"/>
    <x v="4"/>
    <n v="1"/>
  </r>
  <r>
    <x v="55"/>
    <x v="55"/>
    <x v="6"/>
    <n v="1"/>
  </r>
  <r>
    <x v="55"/>
    <x v="55"/>
    <x v="1"/>
    <n v="1"/>
  </r>
  <r>
    <x v="55"/>
    <x v="55"/>
    <x v="5"/>
    <n v="1"/>
  </r>
  <r>
    <x v="9"/>
    <x v="9"/>
    <x v="4"/>
    <n v="1"/>
  </r>
  <r>
    <x v="79"/>
    <x v="79"/>
    <x v="5"/>
    <n v="1"/>
  </r>
  <r>
    <x v="79"/>
    <x v="79"/>
    <x v="3"/>
    <n v="1"/>
  </r>
  <r>
    <x v="79"/>
    <x v="79"/>
    <x v="7"/>
    <n v="1"/>
  </r>
  <r>
    <x v="79"/>
    <x v="79"/>
    <x v="4"/>
    <n v="1"/>
  </r>
  <r>
    <x v="69"/>
    <x v="69"/>
    <x v="4"/>
    <n v="1"/>
  </r>
  <r>
    <x v="69"/>
    <x v="69"/>
    <x v="1"/>
    <n v="1"/>
  </r>
  <r>
    <x v="32"/>
    <x v="32"/>
    <x v="0"/>
    <n v="1"/>
  </r>
  <r>
    <x v="32"/>
    <x v="32"/>
    <x v="5"/>
    <n v="1"/>
  </r>
  <r>
    <x v="80"/>
    <x v="80"/>
    <x v="3"/>
    <n v="1"/>
  </r>
  <r>
    <x v="80"/>
    <x v="80"/>
    <x v="0"/>
    <n v="1"/>
  </r>
  <r>
    <x v="33"/>
    <x v="33"/>
    <x v="1"/>
    <n v="1"/>
  </r>
  <r>
    <x v="33"/>
    <x v="33"/>
    <x v="7"/>
    <n v="1"/>
  </r>
  <r>
    <x v="56"/>
    <x v="56"/>
    <x v="2"/>
    <n v="1"/>
  </r>
  <r>
    <x v="34"/>
    <x v="34"/>
    <x v="5"/>
    <n v="1"/>
  </r>
  <r>
    <x v="34"/>
    <x v="34"/>
    <x v="0"/>
    <n v="1"/>
  </r>
  <r>
    <x v="34"/>
    <x v="34"/>
    <x v="4"/>
    <n v="1"/>
  </r>
  <r>
    <x v="34"/>
    <x v="34"/>
    <x v="7"/>
    <n v="1"/>
  </r>
  <r>
    <x v="87"/>
    <x v="87"/>
    <x v="3"/>
    <n v="1"/>
  </r>
  <r>
    <x v="87"/>
    <x v="87"/>
    <x v="0"/>
    <n v="1"/>
  </r>
  <r>
    <x v="87"/>
    <x v="87"/>
    <x v="1"/>
    <n v="1"/>
  </r>
  <r>
    <x v="87"/>
    <x v="87"/>
    <x v="5"/>
    <n v="1"/>
  </r>
  <r>
    <x v="26"/>
    <x v="26"/>
    <x v="5"/>
    <n v="1"/>
  </r>
  <r>
    <x v="26"/>
    <x v="26"/>
    <x v="7"/>
    <n v="1"/>
  </r>
  <r>
    <x v="70"/>
    <x v="70"/>
    <x v="1"/>
    <n v="1"/>
  </r>
  <r>
    <x v="70"/>
    <x v="70"/>
    <x v="7"/>
    <n v="1"/>
  </r>
  <r>
    <x v="27"/>
    <x v="27"/>
    <x v="5"/>
    <n v="1"/>
  </r>
  <r>
    <x v="13"/>
    <x v="13"/>
    <x v="7"/>
    <n v="1"/>
  </r>
  <r>
    <x v="71"/>
    <x v="71"/>
    <x v="0"/>
    <n v="1"/>
  </r>
  <r>
    <x v="71"/>
    <x v="71"/>
    <x v="1"/>
    <n v="1"/>
  </r>
  <r>
    <x v="71"/>
    <x v="71"/>
    <x v="5"/>
    <n v="1"/>
  </r>
  <r>
    <x v="71"/>
    <x v="71"/>
    <x v="6"/>
    <n v="1"/>
  </r>
  <r>
    <x v="71"/>
    <x v="71"/>
    <x v="7"/>
    <n v="1"/>
  </r>
  <r>
    <x v="10"/>
    <x v="10"/>
    <x v="7"/>
    <n v="1"/>
  </r>
  <r>
    <x v="81"/>
    <x v="81"/>
    <x v="2"/>
    <n v="1"/>
  </r>
  <r>
    <x v="81"/>
    <x v="81"/>
    <x v="4"/>
    <n v="1"/>
  </r>
  <r>
    <x v="88"/>
    <x v="88"/>
    <x v="1"/>
    <n v="1"/>
  </r>
  <r>
    <x v="88"/>
    <x v="88"/>
    <x v="0"/>
    <n v="1"/>
  </r>
  <r>
    <x v="57"/>
    <x v="57"/>
    <x v="6"/>
    <n v="1"/>
  </r>
  <r>
    <x v="57"/>
    <x v="57"/>
    <x v="2"/>
    <n v="1"/>
  </r>
  <r>
    <x v="57"/>
    <x v="57"/>
    <x v="5"/>
    <n v="1"/>
  </r>
  <r>
    <x v="57"/>
    <x v="57"/>
    <x v="3"/>
    <n v="1"/>
  </r>
  <r>
    <x v="14"/>
    <x v="14"/>
    <x v="7"/>
    <n v="1"/>
  </r>
  <r>
    <x v="14"/>
    <x v="14"/>
    <x v="5"/>
    <n v="1"/>
  </r>
  <r>
    <x v="58"/>
    <x v="58"/>
    <x v="6"/>
    <n v="1"/>
  </r>
  <r>
    <x v="58"/>
    <x v="58"/>
    <x v="0"/>
    <n v="1"/>
  </r>
  <r>
    <x v="58"/>
    <x v="58"/>
    <x v="5"/>
    <n v="1"/>
  </r>
  <r>
    <x v="44"/>
    <x v="44"/>
    <x v="6"/>
    <n v="1"/>
  </r>
  <r>
    <x v="44"/>
    <x v="44"/>
    <x v="7"/>
    <n v="1"/>
  </r>
  <r>
    <x v="44"/>
    <x v="44"/>
    <x v="5"/>
    <n v="1"/>
  </r>
  <r>
    <x v="19"/>
    <x v="19"/>
    <x v="7"/>
    <n v="1"/>
  </r>
  <r>
    <x v="19"/>
    <x v="19"/>
    <x v="5"/>
    <n v="1"/>
  </r>
  <r>
    <x v="59"/>
    <x v="59"/>
    <x v="0"/>
    <n v="1"/>
  </r>
  <r>
    <x v="59"/>
    <x v="59"/>
    <x v="3"/>
    <n v="1"/>
  </r>
  <r>
    <x v="59"/>
    <x v="59"/>
    <x v="4"/>
    <n v="1"/>
  </r>
  <r>
    <x v="59"/>
    <x v="59"/>
    <x v="7"/>
    <n v="1"/>
  </r>
  <r>
    <x v="72"/>
    <x v="72"/>
    <x v="6"/>
    <n v="1"/>
  </r>
  <r>
    <x v="73"/>
    <x v="73"/>
    <x v="3"/>
    <n v="1"/>
  </r>
  <r>
    <x v="73"/>
    <x v="73"/>
    <x v="0"/>
    <n v="1"/>
  </r>
  <r>
    <x v="45"/>
    <x v="45"/>
    <x v="7"/>
    <n v="1"/>
  </r>
  <r>
    <x v="35"/>
    <x v="35"/>
    <x v="5"/>
    <n v="1"/>
  </r>
  <r>
    <x v="60"/>
    <x v="60"/>
    <x v="6"/>
    <n v="1"/>
  </r>
  <r>
    <x v="36"/>
    <x v="36"/>
    <x v="7"/>
    <n v="1"/>
  </r>
  <r>
    <x v="82"/>
    <x v="82"/>
    <x v="5"/>
    <n v="1"/>
  </r>
  <r>
    <x v="82"/>
    <x v="82"/>
    <x v="7"/>
    <n v="1"/>
  </r>
  <r>
    <x v="46"/>
    <x v="46"/>
    <x v="6"/>
    <n v="1"/>
  </r>
  <r>
    <x v="46"/>
    <x v="46"/>
    <x v="1"/>
    <n v="1"/>
  </r>
  <r>
    <x v="46"/>
    <x v="46"/>
    <x v="3"/>
    <n v="1"/>
  </r>
  <r>
    <x v="46"/>
    <x v="46"/>
    <x v="4"/>
    <n v="1"/>
  </r>
  <r>
    <x v="46"/>
    <x v="46"/>
    <x v="7"/>
    <n v="1"/>
  </r>
  <r>
    <x v="47"/>
    <x v="47"/>
    <x v="4"/>
    <n v="1"/>
  </r>
  <r>
    <x v="28"/>
    <x v="28"/>
    <x v="5"/>
    <n v="1"/>
  </r>
  <r>
    <x v="28"/>
    <x v="28"/>
    <x v="4"/>
    <n v="1"/>
  </r>
  <r>
    <x v="21"/>
    <x v="21"/>
    <x v="4"/>
    <n v="1"/>
  </r>
  <r>
    <x v="21"/>
    <x v="21"/>
    <x v="7"/>
    <n v="1"/>
  </r>
  <r>
    <x v="61"/>
    <x v="61"/>
    <x v="1"/>
    <n v="1"/>
  </r>
  <r>
    <x v="48"/>
    <x v="48"/>
    <x v="4"/>
    <n v="1"/>
  </r>
  <r>
    <x v="48"/>
    <x v="48"/>
    <x v="5"/>
    <n v="1"/>
  </r>
  <r>
    <x v="62"/>
    <x v="62"/>
    <x v="5"/>
    <n v="1"/>
  </r>
  <r>
    <x v="62"/>
    <x v="62"/>
    <x v="7"/>
    <n v="1"/>
  </r>
  <r>
    <x v="62"/>
    <x v="62"/>
    <x v="3"/>
    <n v="1"/>
  </r>
  <r>
    <x v="83"/>
    <x v="83"/>
    <x v="0"/>
    <n v="1"/>
  </r>
  <r>
    <x v="83"/>
    <x v="83"/>
    <x v="2"/>
    <n v="1"/>
  </r>
  <r>
    <x v="63"/>
    <x v="63"/>
    <x v="4"/>
    <n v="1"/>
  </r>
  <r>
    <x v="84"/>
    <x v="84"/>
    <x v="1"/>
    <n v="1"/>
  </r>
  <r>
    <x v="84"/>
    <x v="84"/>
    <x v="0"/>
    <n v="1"/>
  </r>
  <r>
    <x v="84"/>
    <x v="84"/>
    <x v="4"/>
    <n v="1"/>
  </r>
  <r>
    <x v="85"/>
    <x v="85"/>
    <x v="6"/>
    <n v="1"/>
  </r>
  <r>
    <x v="85"/>
    <x v="85"/>
    <x v="4"/>
    <n v="1"/>
  </r>
  <r>
    <x v="85"/>
    <x v="85"/>
    <x v="5"/>
    <n v="1"/>
  </r>
  <r>
    <x v="85"/>
    <x v="85"/>
    <x v="7"/>
    <n v="1"/>
  </r>
  <r>
    <x v="64"/>
    <x v="64"/>
    <x v="0"/>
    <n v="1"/>
  </r>
  <r>
    <x v="64"/>
    <x v="64"/>
    <x v="1"/>
    <n v="1"/>
  </r>
  <r>
    <x v="16"/>
    <x v="16"/>
    <x v="7"/>
    <n v="1"/>
  </r>
  <r>
    <x v="74"/>
    <x v="74"/>
    <x v="3"/>
    <n v="1"/>
  </r>
  <r>
    <x v="75"/>
    <x v="75"/>
    <x v="4"/>
    <n v="1"/>
  </r>
  <r>
    <x v="75"/>
    <x v="75"/>
    <x v="6"/>
    <n v="1"/>
  </r>
  <r>
    <x v="75"/>
    <x v="75"/>
    <x v="0"/>
    <n v="1"/>
  </r>
  <r>
    <x v="75"/>
    <x v="75"/>
    <x v="1"/>
    <n v="1"/>
  </r>
  <r>
    <x v="22"/>
    <x v="22"/>
    <x v="6"/>
    <n v="1"/>
  </r>
  <r>
    <x v="65"/>
    <x v="65"/>
    <x v="5"/>
    <n v="1"/>
  </r>
  <r>
    <x v="23"/>
    <x v="23"/>
    <x v="4"/>
    <n v="1"/>
  </r>
  <r>
    <x v="23"/>
    <x v="23"/>
    <x v="7"/>
    <n v="1"/>
  </r>
  <r>
    <x v="23"/>
    <x v="23"/>
    <x v="0"/>
    <n v="1"/>
  </r>
  <r>
    <x v="50"/>
    <x v="50"/>
    <x v="1"/>
    <n v="1"/>
  </r>
  <r>
    <x v="50"/>
    <x v="50"/>
    <x v="4"/>
    <n v="1"/>
  </r>
  <r>
    <x v="24"/>
    <x v="24"/>
    <x v="7"/>
    <n v="1"/>
  </r>
  <r>
    <x v="67"/>
    <x v="67"/>
    <x v="0"/>
    <n v="1"/>
  </r>
  <r>
    <x v="67"/>
    <x v="67"/>
    <x v="7"/>
    <n v="1"/>
  </r>
  <r>
    <x v="67"/>
    <x v="67"/>
    <x v="6"/>
    <n v="1"/>
  </r>
  <r>
    <x v="67"/>
    <x v="67"/>
    <x v="5"/>
    <n v="1"/>
  </r>
  <r>
    <x v="38"/>
    <x v="38"/>
    <x v="5"/>
    <n v="1"/>
  </r>
  <r>
    <x v="38"/>
    <x v="38"/>
    <x v="0"/>
    <n v="1"/>
  </r>
  <r>
    <x v="89"/>
    <x v="89"/>
    <x v="8"/>
    <n v="0"/>
  </r>
  <r>
    <x v="90"/>
    <x v="90"/>
    <x v="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BERGS"/>
    <s v="Berglunds snabbkÃ¶p"/>
    <s v="Janet"/>
    <s v="Leverling"/>
    <n v="6"/>
    <x v="0"/>
  </r>
  <r>
    <s v="FOLKO"/>
    <s v="Folk och fÃ¤ HB"/>
    <s v="Laura"/>
    <s v="Callahan"/>
    <n v="6"/>
    <x v="1"/>
  </r>
  <r>
    <s v="QUICK"/>
    <s v="QUICK-Stop"/>
    <s v="Andrew"/>
    <s v="Fuller"/>
    <n v="6"/>
    <x v="2"/>
  </r>
  <r>
    <s v="SAVEA"/>
    <s v="Save-a-lot Markets"/>
    <s v="Nancy"/>
    <s v="Davolio"/>
    <n v="6"/>
    <x v="3"/>
  </r>
  <r>
    <s v="ERNSH"/>
    <s v="Ernst Handel"/>
    <s v="Margaret"/>
    <s v="Peacock"/>
    <n v="5"/>
    <x v="4"/>
  </r>
  <r>
    <s v="ERNSH"/>
    <s v="Ernst Handel"/>
    <s v="Nancy"/>
    <s v="Davolio"/>
    <n v="5"/>
    <x v="3"/>
  </r>
  <r>
    <s v="FRANK"/>
    <s v="Frankenversand"/>
    <s v="Nancy"/>
    <s v="Davolio"/>
    <n v="5"/>
    <x v="3"/>
  </r>
  <r>
    <s v="HILAA"/>
    <s v="HILARIÃ“N-Abastos"/>
    <s v="Margaret"/>
    <s v="Peacock"/>
    <n v="5"/>
    <x v="4"/>
  </r>
  <r>
    <s v="HUNGO"/>
    <s v="Hungry Owl All-Night Grocers"/>
    <s v="Janet"/>
    <s v="Leverling"/>
    <n v="5"/>
    <x v="0"/>
  </r>
  <r>
    <s v="QUICK"/>
    <s v="QUICK-Stop"/>
    <s v="Janet"/>
    <s v="Leverling"/>
    <n v="5"/>
    <x v="0"/>
  </r>
  <r>
    <s v="QUICK"/>
    <s v="QUICK-Stop"/>
    <s v="Margaret"/>
    <s v="Peacock"/>
    <n v="5"/>
    <x v="4"/>
  </r>
  <r>
    <s v="RATTC"/>
    <s v="Rattlesnake Canyon Grocery"/>
    <s v="Nancy"/>
    <s v="Davolio"/>
    <n v="5"/>
    <x v="3"/>
  </r>
  <r>
    <s v="AROUT"/>
    <s v="Around the Horn"/>
    <s v="Margaret"/>
    <s v="Peacock"/>
    <n v="4"/>
    <x v="4"/>
  </r>
  <r>
    <s v="BERGS"/>
    <s v="Berglunds snabbkÃ¶p"/>
    <s v="Nancy"/>
    <s v="Davolio"/>
    <n v="4"/>
    <x v="3"/>
  </r>
  <r>
    <s v="BONAP"/>
    <s v="Bon app'"/>
    <s v="Margaret"/>
    <s v="Peacock"/>
    <n v="4"/>
    <x v="4"/>
  </r>
  <r>
    <s v="BOTTM"/>
    <s v="Bottom-Dollar Markets"/>
    <s v="Janet"/>
    <s v="Leverling"/>
    <n v="4"/>
    <x v="0"/>
  </r>
  <r>
    <s v="ERNSH"/>
    <s v="Ernst Handel"/>
    <s v="Robert"/>
    <s v="King"/>
    <n v="4"/>
    <x v="5"/>
  </r>
  <r>
    <s v="ERNSH"/>
    <s v="Ernst Handel"/>
    <s v="Laura"/>
    <s v="Callahan"/>
    <n v="4"/>
    <x v="1"/>
  </r>
  <r>
    <s v="ERNSH"/>
    <s v="Ernst Handel"/>
    <s v="Janet"/>
    <s v="Leverling"/>
    <n v="4"/>
    <x v="0"/>
  </r>
  <r>
    <s v="FRANK"/>
    <s v="Frankenversand"/>
    <s v="Margaret"/>
    <s v="Peacock"/>
    <n v="4"/>
    <x v="4"/>
  </r>
  <r>
    <s v="GREAL"/>
    <s v="Great Lakes Food Market"/>
    <s v="Margaret"/>
    <s v="Peacock"/>
    <n v="4"/>
    <x v="4"/>
  </r>
  <r>
    <s v="HANAR"/>
    <s v="Hanari Carnes"/>
    <s v="Janet"/>
    <s v="Leverling"/>
    <n v="4"/>
    <x v="0"/>
  </r>
  <r>
    <s v="ISLAT"/>
    <s v="Island Trading"/>
    <s v="Margaret"/>
    <s v="Peacock"/>
    <n v="4"/>
    <x v="4"/>
  </r>
  <r>
    <s v="KOENE"/>
    <s v="KÃ¶niglich Essen"/>
    <s v="Anne"/>
    <s v="Dodsworth"/>
    <n v="4"/>
    <x v="6"/>
  </r>
  <r>
    <s v="KOENE"/>
    <s v="KÃ¶niglich Essen"/>
    <s v="Nancy"/>
    <s v="Davolio"/>
    <n v="4"/>
    <x v="3"/>
  </r>
  <r>
    <s v="LEHMS"/>
    <s v="Lehmanns Marktstand"/>
    <s v="Janet"/>
    <s v="Leverling"/>
    <n v="4"/>
    <x v="0"/>
  </r>
  <r>
    <s v="MEREP"/>
    <s v="MÃ¨re Paillarde"/>
    <s v="Janet"/>
    <s v="Leverling"/>
    <n v="4"/>
    <x v="0"/>
  </r>
  <r>
    <s v="OTTIK"/>
    <s v="Ottilies KÃ¤seladen"/>
    <s v="Margaret"/>
    <s v="Peacock"/>
    <n v="4"/>
    <x v="4"/>
  </r>
  <r>
    <s v="QUICK"/>
    <s v="QUICK-Stop"/>
    <s v="Nancy"/>
    <s v="Davolio"/>
    <n v="4"/>
    <x v="3"/>
  </r>
  <r>
    <s v="QUICK"/>
    <s v="QUICK-Stop"/>
    <s v="Laura"/>
    <s v="Callahan"/>
    <n v="4"/>
    <x v="1"/>
  </r>
  <r>
    <s v="RATTC"/>
    <s v="Rattlesnake Canyon Grocery"/>
    <s v="Janet"/>
    <s v="Leverling"/>
    <n v="4"/>
    <x v="0"/>
  </r>
  <r>
    <s v="SAVEA"/>
    <s v="Save-a-lot Markets"/>
    <s v="Michael"/>
    <s v="Suyama"/>
    <n v="4"/>
    <x v="7"/>
  </r>
  <r>
    <s v="SAVEA"/>
    <s v="Save-a-lot Markets"/>
    <s v="Margaret"/>
    <s v="Peacock"/>
    <n v="4"/>
    <x v="4"/>
  </r>
  <r>
    <s v="SAVEA"/>
    <s v="Save-a-lot Markets"/>
    <s v="Andrew"/>
    <s v="Fuller"/>
    <n v="4"/>
    <x v="2"/>
  </r>
  <r>
    <s v="SAVEA"/>
    <s v="Save-a-lot Markets"/>
    <s v="Laura"/>
    <s v="Callahan"/>
    <n v="4"/>
    <x v="1"/>
  </r>
  <r>
    <s v="SUPRD"/>
    <s v="SuprÃªmes dÃ©lices"/>
    <s v="Margaret"/>
    <s v="Peacock"/>
    <n v="4"/>
    <x v="4"/>
  </r>
  <r>
    <s v="TORTU"/>
    <s v="Tortuga Restaurante"/>
    <s v="Nancy"/>
    <s v="Davolio"/>
    <n v="4"/>
    <x v="3"/>
  </r>
  <r>
    <s v="VAFFE"/>
    <s v="Vaffeljernet"/>
    <s v="Nancy"/>
    <s v="Davolio"/>
    <n v="4"/>
    <x v="3"/>
  </r>
  <r>
    <s v="WANDK"/>
    <s v="Die Wandernde Kuh"/>
    <s v="Laura"/>
    <s v="Callahan"/>
    <n v="4"/>
    <x v="1"/>
  </r>
  <r>
    <s v="WARTH"/>
    <s v="Wartian Herkku"/>
    <s v="Laura"/>
    <s v="Callahan"/>
    <n v="4"/>
    <x v="1"/>
  </r>
  <r>
    <s v="WHITC"/>
    <s v="White Clover Markets"/>
    <s v="Margaret"/>
    <s v="Peacock"/>
    <n v="4"/>
    <x v="4"/>
  </r>
  <r>
    <s v="ANTON"/>
    <s v="Antonio Moreno TaquerÃ­a"/>
    <s v="Janet"/>
    <s v="Leverling"/>
    <n v="3"/>
    <x v="0"/>
  </r>
  <r>
    <s v="AROUT"/>
    <s v="Around the Horn"/>
    <s v="Nancy"/>
    <s v="Davolio"/>
    <n v="3"/>
    <x v="3"/>
  </r>
  <r>
    <s v="BLAUS"/>
    <s v="Blauer See Delikatessen"/>
    <s v="Anne"/>
    <s v="Dodsworth"/>
    <n v="3"/>
    <x v="6"/>
  </r>
  <r>
    <s v="BLONP"/>
    <s v="Blondel pÃ¨re et fils"/>
    <s v="Margaret"/>
    <s v="Peacock"/>
    <n v="3"/>
    <x v="4"/>
  </r>
  <r>
    <s v="BONAP"/>
    <s v="Bon app'"/>
    <s v="Nancy"/>
    <s v="Davolio"/>
    <n v="3"/>
    <x v="3"/>
  </r>
  <r>
    <s v="BONAP"/>
    <s v="Bon app'"/>
    <s v="Janet"/>
    <s v="Leverling"/>
    <n v="3"/>
    <x v="0"/>
  </r>
  <r>
    <s v="ERNSH"/>
    <s v="Ernst Handel"/>
    <s v="Anne"/>
    <s v="Dodsworth"/>
    <n v="3"/>
    <x v="6"/>
  </r>
  <r>
    <s v="ERNSH"/>
    <s v="Ernst Handel"/>
    <s v="Andrew"/>
    <s v="Fuller"/>
    <n v="3"/>
    <x v="2"/>
  </r>
  <r>
    <s v="FOLKO"/>
    <s v="Folk och fÃ¤ HB"/>
    <s v="Andrew"/>
    <s v="Fuller"/>
    <n v="3"/>
    <x v="2"/>
  </r>
  <r>
    <s v="FRANK"/>
    <s v="Frankenversand"/>
    <s v="Laura"/>
    <s v="Callahan"/>
    <n v="3"/>
    <x v="1"/>
  </r>
  <r>
    <s v="FURIB"/>
    <s v="Furia Bacalhau e Frutos do Mar"/>
    <s v="Margaret"/>
    <s v="Peacock"/>
    <n v="3"/>
    <x v="4"/>
  </r>
  <r>
    <s v="GODOS"/>
    <s v="Godos Cocina TÃ­pica"/>
    <s v="Robert"/>
    <s v="King"/>
    <n v="3"/>
    <x v="5"/>
  </r>
  <r>
    <s v="GOURL"/>
    <s v="Gourmet Lanchonetes"/>
    <s v="Michael"/>
    <s v="Suyama"/>
    <n v="3"/>
    <x v="7"/>
  </r>
  <r>
    <s v="GREAL"/>
    <s v="Great Lakes Food Market"/>
    <s v="Janet"/>
    <s v="Leverling"/>
    <n v="3"/>
    <x v="0"/>
  </r>
  <r>
    <s v="HANAR"/>
    <s v="Hanari Carnes"/>
    <s v="Nancy"/>
    <s v="Davolio"/>
    <n v="3"/>
    <x v="3"/>
  </r>
  <r>
    <s v="HANAR"/>
    <s v="Hanari Carnes"/>
    <s v="Margaret"/>
    <s v="Peacock"/>
    <n v="3"/>
    <x v="4"/>
  </r>
  <r>
    <s v="HILAA"/>
    <s v="HILARIÃ“N-Abastos"/>
    <s v="Robert"/>
    <s v="King"/>
    <n v="3"/>
    <x v="5"/>
  </r>
  <r>
    <s v="HILAA"/>
    <s v="HILARIÃ“N-Abastos"/>
    <s v="Laura"/>
    <s v="Callahan"/>
    <n v="3"/>
    <x v="1"/>
  </r>
  <r>
    <s v="HUNGO"/>
    <s v="Hungry Owl All-Night Grocers"/>
    <s v="Andrew"/>
    <s v="Fuller"/>
    <n v="3"/>
    <x v="2"/>
  </r>
  <r>
    <s v="HUNGO"/>
    <s v="Hungry Owl All-Night Grocers"/>
    <s v="Anne"/>
    <s v="Dodsworth"/>
    <n v="3"/>
    <x v="6"/>
  </r>
  <r>
    <s v="HUNGO"/>
    <s v="Hungry Owl All-Night Grocers"/>
    <s v="Michael"/>
    <s v="Suyama"/>
    <n v="3"/>
    <x v="7"/>
  </r>
  <r>
    <s v="LAMAI"/>
    <s v="La maison d'Asie"/>
    <s v="Michael"/>
    <s v="Suyama"/>
    <n v="3"/>
    <x v="7"/>
  </r>
  <r>
    <s v="LEHMS"/>
    <s v="Lehmanns Marktstand"/>
    <s v="Robert"/>
    <s v="King"/>
    <n v="3"/>
    <x v="5"/>
  </r>
  <r>
    <s v="LEHMS"/>
    <s v="Lehmanns Marktstand"/>
    <s v="Laura"/>
    <s v="Callahan"/>
    <n v="3"/>
    <x v="1"/>
  </r>
  <r>
    <s v="LEHMS"/>
    <s v="Lehmanns Marktstand"/>
    <s v="Margaret"/>
    <s v="Peacock"/>
    <n v="3"/>
    <x v="4"/>
  </r>
  <r>
    <s v="LILAS"/>
    <s v="LILA-Supermercado"/>
    <s v="Nancy"/>
    <s v="Davolio"/>
    <n v="3"/>
    <x v="3"/>
  </r>
  <r>
    <s v="LILAS"/>
    <s v="LILA-Supermercado"/>
    <s v="Laura"/>
    <s v="Callahan"/>
    <n v="3"/>
    <x v="1"/>
  </r>
  <r>
    <s v="LILAS"/>
    <s v="LILA-Supermercado"/>
    <s v="Janet"/>
    <s v="Leverling"/>
    <n v="3"/>
    <x v="0"/>
  </r>
  <r>
    <s v="LINOD"/>
    <s v="LINO-Delicateses"/>
    <s v="Janet"/>
    <s v="Leverling"/>
    <n v="3"/>
    <x v="0"/>
  </r>
  <r>
    <s v="MAGAA"/>
    <s v="Magazzini Alimentari Riuniti"/>
    <s v="Andrew"/>
    <s v="Fuller"/>
    <n v="3"/>
    <x v="2"/>
  </r>
  <r>
    <s v="MEREP"/>
    <s v="MÃ¨re Paillarde"/>
    <s v="Nancy"/>
    <s v="Davolio"/>
    <n v="3"/>
    <x v="3"/>
  </r>
  <r>
    <s v="OLDWO"/>
    <s v="Old World Delicatessen"/>
    <s v="Laura"/>
    <s v="Callahan"/>
    <n v="3"/>
    <x v="1"/>
  </r>
  <r>
    <s v="OLDWO"/>
    <s v="Old World Delicatessen"/>
    <s v="Janet"/>
    <s v="Leverling"/>
    <n v="3"/>
    <x v="0"/>
  </r>
  <r>
    <s v="PICCO"/>
    <s v="Piccolo und mehr"/>
    <s v="Andrew"/>
    <s v="Fuller"/>
    <n v="3"/>
    <x v="2"/>
  </r>
  <r>
    <s v="QUEEN"/>
    <s v="Queen Cozinha"/>
    <s v="Laura"/>
    <s v="Callahan"/>
    <n v="3"/>
    <x v="1"/>
  </r>
  <r>
    <s v="QUEEN"/>
    <s v="Queen Cozinha"/>
    <s v="Michael"/>
    <s v="Suyama"/>
    <n v="3"/>
    <x v="7"/>
  </r>
  <r>
    <s v="QUEEN"/>
    <s v="Queen Cozinha"/>
    <s v="Robert"/>
    <s v="King"/>
    <n v="3"/>
    <x v="5"/>
  </r>
  <r>
    <s v="REGGC"/>
    <s v="Reggiani Caseifici"/>
    <s v="Margaret"/>
    <s v="Peacock"/>
    <n v="3"/>
    <x v="4"/>
  </r>
  <r>
    <s v="RICAR"/>
    <s v="Ricardo Adocicados"/>
    <s v="Margaret"/>
    <s v="Peacock"/>
    <n v="3"/>
    <x v="4"/>
  </r>
  <r>
    <s v="ROMEY"/>
    <s v="Romero y tomillo"/>
    <s v="Margaret"/>
    <s v="Peacock"/>
    <n v="3"/>
    <x v="4"/>
  </r>
  <r>
    <s v="SAVEA"/>
    <s v="Save-a-lot Markets"/>
    <s v="Robert"/>
    <s v="King"/>
    <n v="3"/>
    <x v="5"/>
  </r>
  <r>
    <s v="SAVEA"/>
    <s v="Save-a-lot Markets"/>
    <s v="Steven"/>
    <s v="Buchanan"/>
    <n v="3"/>
    <x v="8"/>
  </r>
  <r>
    <s v="SIMOB"/>
    <s v="Simons bistro"/>
    <s v="Robert"/>
    <s v="King"/>
    <n v="3"/>
    <x v="5"/>
  </r>
  <r>
    <s v="VICTE"/>
    <s v="Victuailles en stock"/>
    <s v="Janet"/>
    <s v="Leverling"/>
    <n v="3"/>
    <x v="0"/>
  </r>
  <r>
    <s v="WARTH"/>
    <s v="Wartian Herkku"/>
    <s v="Andrew"/>
    <s v="Fuller"/>
    <n v="3"/>
    <x v="2"/>
  </r>
  <r>
    <s v="WELLI"/>
    <s v="Wellington Importadora"/>
    <s v="Janet"/>
    <s v="Leverling"/>
    <n v="3"/>
    <x v="0"/>
  </r>
  <r>
    <s v="WHITC"/>
    <s v="White Clover Markets"/>
    <s v="Janet"/>
    <s v="Leverling"/>
    <n v="3"/>
    <x v="0"/>
  </r>
  <r>
    <s v="WILMK"/>
    <s v="Wilman Kala"/>
    <s v="Andrew"/>
    <s v="Fuller"/>
    <n v="3"/>
    <x v="2"/>
  </r>
  <r>
    <s v="ALFKI"/>
    <s v="Alfreds Futterkiste"/>
    <s v="Nancy"/>
    <s v="Davolio"/>
    <n v="2"/>
    <x v="3"/>
  </r>
  <r>
    <s v="ALFKI"/>
    <s v="Alfreds Futterkiste"/>
    <s v="Margaret"/>
    <s v="Peacock"/>
    <n v="2"/>
    <x v="4"/>
  </r>
  <r>
    <s v="ANATR"/>
    <s v="Ana Trujillo Emparedados y helados"/>
    <s v="Janet"/>
    <s v="Leverling"/>
    <n v="2"/>
    <x v="0"/>
  </r>
  <r>
    <s v="ANTON"/>
    <s v="Antonio Moreno TaquerÃ­a"/>
    <s v="Robert"/>
    <s v="King"/>
    <n v="2"/>
    <x v="5"/>
  </r>
  <r>
    <s v="AROUT"/>
    <s v="Around the Horn"/>
    <s v="Anne"/>
    <s v="Dodsworth"/>
    <n v="2"/>
    <x v="6"/>
  </r>
  <r>
    <s v="AROUT"/>
    <s v="Around the Horn"/>
    <s v="Janet"/>
    <s v="Leverling"/>
    <n v="2"/>
    <x v="0"/>
  </r>
  <r>
    <s v="BERGS"/>
    <s v="Berglunds snabbkÃ¶p"/>
    <s v="Steven"/>
    <s v="Buchanan"/>
    <n v="2"/>
    <x v="8"/>
  </r>
  <r>
    <s v="BERGS"/>
    <s v="Berglunds snabbkÃ¶p"/>
    <s v="Laura"/>
    <s v="Callahan"/>
    <n v="2"/>
    <x v="1"/>
  </r>
  <r>
    <s v="BERGS"/>
    <s v="Berglunds snabbkÃ¶p"/>
    <s v="Anne"/>
    <s v="Dodsworth"/>
    <n v="2"/>
    <x v="6"/>
  </r>
  <r>
    <s v="BLONP"/>
    <s v="Blondel pÃ¨re et fils"/>
    <s v="Michael"/>
    <s v="Suyama"/>
    <n v="2"/>
    <x v="7"/>
  </r>
  <r>
    <s v="BLONP"/>
    <s v="Blondel pÃ¨re et fils"/>
    <s v="Janet"/>
    <s v="Leverling"/>
    <n v="2"/>
    <x v="0"/>
  </r>
  <r>
    <s v="BOLID"/>
    <s v="BÃ³lido Comidas preparadas"/>
    <s v="Margaret"/>
    <s v="Peacock"/>
    <n v="2"/>
    <x v="4"/>
  </r>
  <r>
    <s v="BONAP"/>
    <s v="Bon app'"/>
    <s v="Laura"/>
    <s v="Callahan"/>
    <n v="2"/>
    <x v="1"/>
  </r>
  <r>
    <s v="BONAP"/>
    <s v="Bon app'"/>
    <s v="Anne"/>
    <s v="Dodsworth"/>
    <n v="2"/>
    <x v="6"/>
  </r>
  <r>
    <s v="BOTTM"/>
    <s v="Bottom-Dollar Markets"/>
    <s v="Michael"/>
    <s v="Suyama"/>
    <n v="2"/>
    <x v="7"/>
  </r>
  <r>
    <s v="BOTTM"/>
    <s v="Bottom-Dollar Markets"/>
    <s v="Nancy"/>
    <s v="Davolio"/>
    <n v="2"/>
    <x v="3"/>
  </r>
  <r>
    <s v="BOTTM"/>
    <s v="Bottom-Dollar Markets"/>
    <s v="Andrew"/>
    <s v="Fuller"/>
    <n v="2"/>
    <x v="2"/>
  </r>
  <r>
    <s v="BOTTM"/>
    <s v="Bottom-Dollar Markets"/>
    <s v="Margaret"/>
    <s v="Peacock"/>
    <n v="2"/>
    <x v="4"/>
  </r>
  <r>
    <s v="BSBEV"/>
    <s v="B's Beverages"/>
    <s v="Janet"/>
    <s v="Leverling"/>
    <n v="2"/>
    <x v="0"/>
  </r>
  <r>
    <s v="BSBEV"/>
    <s v="B's Beverages"/>
    <s v="Margaret"/>
    <s v="Peacock"/>
    <n v="2"/>
    <x v="4"/>
  </r>
  <r>
    <s v="BSBEV"/>
    <s v="B's Beverages"/>
    <s v="Michael"/>
    <s v="Suyama"/>
    <n v="2"/>
    <x v="7"/>
  </r>
  <r>
    <s v="CACTU"/>
    <s v="Cactus Comidas para llevar"/>
    <s v="Laura"/>
    <s v="Callahan"/>
    <n v="2"/>
    <x v="1"/>
  </r>
  <r>
    <s v="CHOPS"/>
    <s v="Chop-suey Chinese"/>
    <s v="Margaret"/>
    <s v="Peacock"/>
    <n v="2"/>
    <x v="4"/>
  </r>
  <r>
    <s v="CHOPS"/>
    <s v="Chop-suey Chinese"/>
    <s v="Michael"/>
    <s v="Suyama"/>
    <n v="2"/>
    <x v="7"/>
  </r>
  <r>
    <s v="COMMI"/>
    <s v="ComÃ©rcio Mineiro"/>
    <s v="Margaret"/>
    <s v="Peacock"/>
    <n v="2"/>
    <x v="4"/>
  </r>
  <r>
    <s v="DRACD"/>
    <s v="Drachenblut Delikatessen"/>
    <s v="Nancy"/>
    <s v="Davolio"/>
    <n v="2"/>
    <x v="3"/>
  </r>
  <r>
    <s v="DUMON"/>
    <s v="Du monde entier"/>
    <s v="Robert"/>
    <s v="King"/>
    <n v="2"/>
    <x v="5"/>
  </r>
  <r>
    <s v="EASTC"/>
    <s v="Eastern Connection"/>
    <s v="Laura"/>
    <s v="Callahan"/>
    <n v="2"/>
    <x v="1"/>
  </r>
  <r>
    <s v="EASTC"/>
    <s v="Eastern Connection"/>
    <s v="Robert"/>
    <s v="King"/>
    <n v="2"/>
    <x v="5"/>
  </r>
  <r>
    <s v="EASTC"/>
    <s v="Eastern Connection"/>
    <s v="Margaret"/>
    <s v="Peacock"/>
    <n v="2"/>
    <x v="4"/>
  </r>
  <r>
    <s v="EASTC"/>
    <s v="Eastern Connection"/>
    <s v="Nancy"/>
    <s v="Davolio"/>
    <n v="2"/>
    <x v="3"/>
  </r>
  <r>
    <s v="ERNSH"/>
    <s v="Ernst Handel"/>
    <s v="Michael"/>
    <s v="Suyama"/>
    <n v="2"/>
    <x v="7"/>
  </r>
  <r>
    <s v="FAMIA"/>
    <s v="Familia Arquibaldo"/>
    <s v="Margaret"/>
    <s v="Peacock"/>
    <n v="2"/>
    <x v="4"/>
  </r>
  <r>
    <s v="FOLKO"/>
    <s v="Folk och fÃ¤ HB"/>
    <s v="Robert"/>
    <s v="King"/>
    <n v="2"/>
    <x v="5"/>
  </r>
  <r>
    <s v="FOLKO"/>
    <s v="Folk och fÃ¤ HB"/>
    <s v="Margaret"/>
    <s v="Peacock"/>
    <n v="2"/>
    <x v="4"/>
  </r>
  <r>
    <s v="FOLKO"/>
    <s v="Folk och fÃ¤ HB"/>
    <s v="Janet"/>
    <s v="Leverling"/>
    <n v="2"/>
    <x v="0"/>
  </r>
  <r>
    <s v="FOLKO"/>
    <s v="Folk och fÃ¤ HB"/>
    <s v="Michael"/>
    <s v="Suyama"/>
    <n v="2"/>
    <x v="7"/>
  </r>
  <r>
    <s v="FRANK"/>
    <s v="Frankenversand"/>
    <s v="Michael"/>
    <s v="Suyama"/>
    <n v="2"/>
    <x v="7"/>
  </r>
  <r>
    <s v="FRANS"/>
    <s v="Franchi S.p.A."/>
    <s v="Andrew"/>
    <s v="Fuller"/>
    <n v="2"/>
    <x v="2"/>
  </r>
  <r>
    <s v="FRANS"/>
    <s v="Franchi S.p.A."/>
    <s v="Margaret"/>
    <s v="Peacock"/>
    <n v="2"/>
    <x v="4"/>
  </r>
  <r>
    <s v="FURIB"/>
    <s v="Furia Bacalhau e Frutos do Mar"/>
    <s v="Nancy"/>
    <s v="Davolio"/>
    <n v="2"/>
    <x v="3"/>
  </r>
  <r>
    <s v="GALED"/>
    <s v="GalerÃ­a del gastrÃ³nomo"/>
    <s v="Laura"/>
    <s v="Callahan"/>
    <n v="2"/>
    <x v="1"/>
  </r>
  <r>
    <s v="GODOS"/>
    <s v="Godos Cocina TÃ­pica"/>
    <s v="Janet"/>
    <s v="Leverling"/>
    <n v="2"/>
    <x v="0"/>
  </r>
  <r>
    <s v="GODOS"/>
    <s v="Godos Cocina TÃ­pica"/>
    <s v="Steven"/>
    <s v="Buchanan"/>
    <n v="2"/>
    <x v="8"/>
  </r>
  <r>
    <s v="GOURL"/>
    <s v="Gourmet Lanchonetes"/>
    <s v="Margaret"/>
    <s v="Peacock"/>
    <n v="2"/>
    <x v="4"/>
  </r>
  <r>
    <s v="GREAL"/>
    <s v="Great Lakes Food Market"/>
    <s v="Michael"/>
    <s v="Suyama"/>
    <n v="2"/>
    <x v="7"/>
  </r>
  <r>
    <s v="HILAA"/>
    <s v="HILARIÃ“N-Abastos"/>
    <s v="Nancy"/>
    <s v="Davolio"/>
    <n v="2"/>
    <x v="3"/>
  </r>
  <r>
    <s v="HILAA"/>
    <s v="HILARIÃ“N-Abastos"/>
    <s v="Janet"/>
    <s v="Leverling"/>
    <n v="2"/>
    <x v="0"/>
  </r>
  <r>
    <s v="HUNGC"/>
    <s v="Hungry Coyote Import Store"/>
    <s v="Janet"/>
    <s v="Leverling"/>
    <n v="2"/>
    <x v="0"/>
  </r>
  <r>
    <s v="HUNGO"/>
    <s v="Hungry Owl All-Night Grocers"/>
    <s v="Robert"/>
    <s v="King"/>
    <n v="2"/>
    <x v="5"/>
  </r>
  <r>
    <s v="KOENE"/>
    <s v="KÃ¶niglich Essen"/>
    <s v="Andrew"/>
    <s v="Fuller"/>
    <n v="2"/>
    <x v="2"/>
  </r>
  <r>
    <s v="KOENE"/>
    <s v="KÃ¶niglich Essen"/>
    <s v="Janet"/>
    <s v="Leverling"/>
    <n v="2"/>
    <x v="0"/>
  </r>
  <r>
    <s v="LACOR"/>
    <s v="La corne d'abondance"/>
    <s v="Margaret"/>
    <s v="Peacock"/>
    <n v="2"/>
    <x v="4"/>
  </r>
  <r>
    <s v="LAMAI"/>
    <s v="La maison d'Asie"/>
    <s v="Robert"/>
    <s v="King"/>
    <n v="2"/>
    <x v="5"/>
  </r>
  <r>
    <s v="LAMAI"/>
    <s v="La maison d'Asie"/>
    <s v="Andrew"/>
    <s v="Fuller"/>
    <n v="2"/>
    <x v="2"/>
  </r>
  <r>
    <s v="LAMAI"/>
    <s v="La maison d'Asie"/>
    <s v="Laura"/>
    <s v="Callahan"/>
    <n v="2"/>
    <x v="1"/>
  </r>
  <r>
    <s v="LAMAI"/>
    <s v="La maison d'Asie"/>
    <s v="Margaret"/>
    <s v="Peacock"/>
    <n v="2"/>
    <x v="4"/>
  </r>
  <r>
    <s v="LAUGB"/>
    <s v="Laughing Bacchus Wine Cellars"/>
    <s v="Andrew"/>
    <s v="Fuller"/>
    <n v="2"/>
    <x v="2"/>
  </r>
  <r>
    <s v="LILAS"/>
    <s v="LILA-Supermercado"/>
    <s v="Steven"/>
    <s v="Buchanan"/>
    <n v="2"/>
    <x v="8"/>
  </r>
  <r>
    <s v="LINOD"/>
    <s v="LINO-Delicateses"/>
    <s v="Nancy"/>
    <s v="Davolio"/>
    <n v="2"/>
    <x v="3"/>
  </r>
  <r>
    <s v="LINOD"/>
    <s v="LINO-Delicateses"/>
    <s v="Andrew"/>
    <s v="Fuller"/>
    <n v="2"/>
    <x v="2"/>
  </r>
  <r>
    <s v="LINOD"/>
    <s v="LINO-Delicateses"/>
    <s v="Margaret"/>
    <s v="Peacock"/>
    <n v="2"/>
    <x v="4"/>
  </r>
  <r>
    <s v="LINOD"/>
    <s v="LINO-Delicateses"/>
    <s v="Laura"/>
    <s v="Callahan"/>
    <n v="2"/>
    <x v="1"/>
  </r>
  <r>
    <s v="LONEP"/>
    <s v="Lonesome Pine Restaurant"/>
    <s v="Margaret"/>
    <s v="Peacock"/>
    <n v="2"/>
    <x v="4"/>
  </r>
  <r>
    <s v="LONEP"/>
    <s v="Lonesome Pine Restaurant"/>
    <s v="Michael"/>
    <s v="Suyama"/>
    <n v="2"/>
    <x v="7"/>
  </r>
  <r>
    <s v="MAGAA"/>
    <s v="Magazzini Alimentari Riuniti"/>
    <s v="Nancy"/>
    <s v="Davolio"/>
    <n v="2"/>
    <x v="3"/>
  </r>
  <r>
    <s v="MAGAA"/>
    <s v="Magazzini Alimentari Riuniti"/>
    <s v="Laura"/>
    <s v="Callahan"/>
    <n v="2"/>
    <x v="1"/>
  </r>
  <r>
    <s v="MAISD"/>
    <s v="Maison Dewey"/>
    <s v="Margaret"/>
    <s v="Peacock"/>
    <n v="2"/>
    <x v="4"/>
  </r>
  <r>
    <s v="MAISD"/>
    <s v="Maison Dewey"/>
    <s v="Steven"/>
    <s v="Buchanan"/>
    <n v="2"/>
    <x v="8"/>
  </r>
  <r>
    <s v="MEREP"/>
    <s v="MÃ¨re Paillarde"/>
    <s v="Laura"/>
    <s v="Callahan"/>
    <n v="2"/>
    <x v="1"/>
  </r>
  <r>
    <s v="MORGK"/>
    <s v="Morgenstern Gesundkost"/>
    <s v="Janet"/>
    <s v="Leverling"/>
    <n v="2"/>
    <x v="0"/>
  </r>
  <r>
    <s v="NORTS"/>
    <s v="North/South"/>
    <s v="Janet"/>
    <s v="Leverling"/>
    <n v="2"/>
    <x v="0"/>
  </r>
  <r>
    <s v="OCEAN"/>
    <s v="OcÃ©ano AtlÃ¡ntico Ltda."/>
    <s v="Robert"/>
    <s v="King"/>
    <n v="2"/>
    <x v="5"/>
  </r>
  <r>
    <s v="OTTIK"/>
    <s v="Ottilies KÃ¤seladen"/>
    <s v="Andrew"/>
    <s v="Fuller"/>
    <n v="2"/>
    <x v="2"/>
  </r>
  <r>
    <s v="OTTIK"/>
    <s v="Ottilies KÃ¤seladen"/>
    <s v="Michael"/>
    <s v="Suyama"/>
    <n v="2"/>
    <x v="7"/>
  </r>
  <r>
    <s v="PERIC"/>
    <s v="Pericles Comidas clÃ¡sicas"/>
    <s v="Andrew"/>
    <s v="Fuller"/>
    <n v="2"/>
    <x v="2"/>
  </r>
  <r>
    <s v="PICCO"/>
    <s v="Piccolo und mehr"/>
    <s v="Michael"/>
    <s v="Suyama"/>
    <n v="2"/>
    <x v="7"/>
  </r>
  <r>
    <s v="PICCO"/>
    <s v="Piccolo und mehr"/>
    <s v="Robert"/>
    <s v="King"/>
    <n v="2"/>
    <x v="5"/>
  </r>
  <r>
    <s v="PRINI"/>
    <s v="Princesa Isabel Vinhos"/>
    <s v="Steven"/>
    <s v="Buchanan"/>
    <n v="2"/>
    <x v="8"/>
  </r>
  <r>
    <s v="QUEDE"/>
    <s v="Que DelÃ­cia"/>
    <s v="Andrew"/>
    <s v="Fuller"/>
    <n v="2"/>
    <x v="2"/>
  </r>
  <r>
    <s v="QUEDE"/>
    <s v="Que DelÃ­cia"/>
    <s v="Michael"/>
    <s v="Suyama"/>
    <n v="2"/>
    <x v="7"/>
  </r>
  <r>
    <s v="QUEDE"/>
    <s v="Que DelÃ­cia"/>
    <s v="Laura"/>
    <s v="Callahan"/>
    <n v="2"/>
    <x v="1"/>
  </r>
  <r>
    <s v="QUEDE"/>
    <s v="Que DelÃ­cia"/>
    <s v="Margaret"/>
    <s v="Peacock"/>
    <n v="2"/>
    <x v="4"/>
  </r>
  <r>
    <s v="QUEEN"/>
    <s v="Queen Cozinha"/>
    <s v="Margaret"/>
    <s v="Peacock"/>
    <n v="2"/>
    <x v="4"/>
  </r>
  <r>
    <s v="QUICK"/>
    <s v="QUICK-Stop"/>
    <s v="Steven"/>
    <s v="Buchanan"/>
    <n v="2"/>
    <x v="8"/>
  </r>
  <r>
    <s v="RANCH"/>
    <s v="Rancho grande"/>
    <s v="Margaret"/>
    <s v="Peacock"/>
    <n v="2"/>
    <x v="4"/>
  </r>
  <r>
    <s v="RATTC"/>
    <s v="Rattlesnake Canyon Grocery"/>
    <s v="Laura"/>
    <s v="Callahan"/>
    <n v="2"/>
    <x v="1"/>
  </r>
  <r>
    <s v="RATTC"/>
    <s v="Rattlesnake Canyon Grocery"/>
    <s v="Steven"/>
    <s v="Buchanan"/>
    <n v="2"/>
    <x v="8"/>
  </r>
  <r>
    <s v="RATTC"/>
    <s v="Rattlesnake Canyon Grocery"/>
    <s v="Margaret"/>
    <s v="Peacock"/>
    <n v="2"/>
    <x v="4"/>
  </r>
  <r>
    <s v="REGGC"/>
    <s v="Reggiani Caseifici"/>
    <s v="Andrew"/>
    <s v="Fuller"/>
    <n v="2"/>
    <x v="2"/>
  </r>
  <r>
    <s v="REGGC"/>
    <s v="Reggiani Caseifici"/>
    <s v="Anne"/>
    <s v="Dodsworth"/>
    <n v="2"/>
    <x v="6"/>
  </r>
  <r>
    <s v="REGGC"/>
    <s v="Reggiani Caseifici"/>
    <s v="Nancy"/>
    <s v="Davolio"/>
    <n v="2"/>
    <x v="3"/>
  </r>
  <r>
    <s v="RICAR"/>
    <s v="Ricardo Adocicados"/>
    <s v="Andrew"/>
    <s v="Fuller"/>
    <n v="2"/>
    <x v="2"/>
  </r>
  <r>
    <s v="RICAR"/>
    <s v="Ricardo Adocicados"/>
    <s v="Nancy"/>
    <s v="Davolio"/>
    <n v="2"/>
    <x v="3"/>
  </r>
  <r>
    <s v="RICAR"/>
    <s v="Ricardo Adocicados"/>
    <s v="Steven"/>
    <s v="Buchanan"/>
    <n v="2"/>
    <x v="8"/>
  </r>
  <r>
    <s v="RICAR"/>
    <s v="Ricardo Adocicados"/>
    <s v="Laura"/>
    <s v="Callahan"/>
    <n v="2"/>
    <x v="1"/>
  </r>
  <r>
    <s v="RICSU"/>
    <s v="Richter Supermarkt"/>
    <s v="Robert"/>
    <s v="King"/>
    <n v="2"/>
    <x v="5"/>
  </r>
  <r>
    <s v="RICSU"/>
    <s v="Richter Supermarkt"/>
    <s v="Anne"/>
    <s v="Dodsworth"/>
    <n v="2"/>
    <x v="6"/>
  </r>
  <r>
    <s v="RICSU"/>
    <s v="Richter Supermarkt"/>
    <s v="Margaret"/>
    <s v="Peacock"/>
    <n v="2"/>
    <x v="4"/>
  </r>
  <r>
    <s v="RICSU"/>
    <s v="Richter Supermarkt"/>
    <s v="Janet"/>
    <s v="Leverling"/>
    <n v="2"/>
    <x v="0"/>
  </r>
  <r>
    <s v="SANTG"/>
    <s v="SantÃ© Gourmet"/>
    <s v="Nancy"/>
    <s v="Davolio"/>
    <n v="2"/>
    <x v="3"/>
  </r>
  <r>
    <s v="SANTG"/>
    <s v="SantÃ© Gourmet"/>
    <s v="Robert"/>
    <s v="King"/>
    <n v="2"/>
    <x v="5"/>
  </r>
  <r>
    <s v="SAVEA"/>
    <s v="Save-a-lot Markets"/>
    <s v="Janet"/>
    <s v="Leverling"/>
    <n v="2"/>
    <x v="0"/>
  </r>
  <r>
    <s v="SEVES"/>
    <s v="Seven Seas Imports"/>
    <s v="Steven"/>
    <s v="Buchanan"/>
    <n v="2"/>
    <x v="8"/>
  </r>
  <r>
    <s v="SEVES"/>
    <s v="Seven Seas Imports"/>
    <s v="Nancy"/>
    <s v="Davolio"/>
    <n v="2"/>
    <x v="3"/>
  </r>
  <r>
    <s v="SIMOB"/>
    <s v="Simons bistro"/>
    <s v="Margaret"/>
    <s v="Peacock"/>
    <n v="2"/>
    <x v="4"/>
  </r>
  <r>
    <s v="SIMOB"/>
    <s v="Simons bistro"/>
    <s v="Andrew"/>
    <s v="Fuller"/>
    <n v="2"/>
    <x v="2"/>
  </r>
  <r>
    <s v="SPLIR"/>
    <s v="Split Rail Beer &amp; Ale"/>
    <s v="Janet"/>
    <s v="Leverling"/>
    <n v="2"/>
    <x v="0"/>
  </r>
  <r>
    <s v="SPLIR"/>
    <s v="Split Rail Beer &amp; Ale"/>
    <s v="Nancy"/>
    <s v="Davolio"/>
    <n v="2"/>
    <x v="3"/>
  </r>
  <r>
    <s v="SPLIR"/>
    <s v="Split Rail Beer &amp; Ale"/>
    <s v="Laura"/>
    <s v="Callahan"/>
    <n v="2"/>
    <x v="1"/>
  </r>
  <r>
    <s v="SUPRD"/>
    <s v="SuprÃªmes dÃ©lices"/>
    <s v="Andrew"/>
    <s v="Fuller"/>
    <n v="2"/>
    <x v="2"/>
  </r>
  <r>
    <s v="SUPRD"/>
    <s v="SuprÃªmes dÃ©lices"/>
    <s v="Steven"/>
    <s v="Buchanan"/>
    <n v="2"/>
    <x v="8"/>
  </r>
  <r>
    <s v="TOMSP"/>
    <s v="Toms SpezialitÃ¤ten"/>
    <s v="Janet"/>
    <s v="Leverling"/>
    <n v="2"/>
    <x v="0"/>
  </r>
  <r>
    <s v="TOMSP"/>
    <s v="Toms SpezialitÃ¤ten"/>
    <s v="Michael"/>
    <s v="Suyama"/>
    <n v="2"/>
    <x v="7"/>
  </r>
  <r>
    <s v="TORTU"/>
    <s v="Tortuga Restaurante"/>
    <s v="Andrew"/>
    <s v="Fuller"/>
    <n v="2"/>
    <x v="2"/>
  </r>
  <r>
    <s v="TRADH"/>
    <s v="TradiÃ§Ã£o Hipermercados"/>
    <s v="Nancy"/>
    <s v="Davolio"/>
    <n v="2"/>
    <x v="3"/>
  </r>
  <r>
    <s v="TRADH"/>
    <s v="TradiÃ§Ã£o Hipermercados"/>
    <s v="Margaret"/>
    <s v="Peacock"/>
    <n v="2"/>
    <x v="4"/>
  </r>
  <r>
    <s v="VAFFE"/>
    <s v="Vaffeljernet"/>
    <s v="Laura"/>
    <s v="Callahan"/>
    <n v="2"/>
    <x v="1"/>
  </r>
  <r>
    <s v="VICTE"/>
    <s v="Victuailles en stock"/>
    <s v="Nancy"/>
    <s v="Davolio"/>
    <n v="2"/>
    <x v="3"/>
  </r>
  <r>
    <s v="VICTE"/>
    <s v="Victuailles en stock"/>
    <s v="Margaret"/>
    <s v="Peacock"/>
    <n v="2"/>
    <x v="4"/>
  </r>
  <r>
    <s v="VICTE"/>
    <s v="Victuailles en stock"/>
    <s v="Laura"/>
    <s v="Callahan"/>
    <n v="2"/>
    <x v="1"/>
  </r>
  <r>
    <s v="VINET"/>
    <s v="Vins et alcools Chevalier"/>
    <s v="Andrew"/>
    <s v="Fuller"/>
    <n v="2"/>
    <x v="2"/>
  </r>
  <r>
    <s v="WANDK"/>
    <s v="Die Wandernde Kuh"/>
    <s v="Margaret"/>
    <s v="Peacock"/>
    <n v="2"/>
    <x v="4"/>
  </r>
  <r>
    <s v="WARTH"/>
    <s v="Wartian Herkku"/>
    <s v="Margaret"/>
    <s v="Peacock"/>
    <n v="2"/>
    <x v="4"/>
  </r>
  <r>
    <s v="WARTH"/>
    <s v="Wartian Herkku"/>
    <s v="Steven"/>
    <s v="Buchanan"/>
    <n v="2"/>
    <x v="8"/>
  </r>
  <r>
    <s v="WELLI"/>
    <s v="Wellington Importadora"/>
    <s v="Margaret"/>
    <s v="Peacock"/>
    <n v="2"/>
    <x v="4"/>
  </r>
  <r>
    <s v="WELLI"/>
    <s v="Wellington Importadora"/>
    <s v="Robert"/>
    <s v="King"/>
    <n v="2"/>
    <x v="5"/>
  </r>
  <r>
    <s v="WHITC"/>
    <s v="White Clover Markets"/>
    <s v="Robert"/>
    <s v="King"/>
    <n v="2"/>
    <x v="5"/>
  </r>
  <r>
    <s v="WHITC"/>
    <s v="White Clover Markets"/>
    <s v="Laura"/>
    <s v="Callahan"/>
    <n v="2"/>
    <x v="1"/>
  </r>
  <r>
    <s v="WOLZA"/>
    <s v="Wolski  Zajazd"/>
    <s v="Margaret"/>
    <s v="Peacock"/>
    <n v="2"/>
    <x v="4"/>
  </r>
  <r>
    <s v="WOLZA"/>
    <s v="Wolski  Zajazd"/>
    <s v="Nancy"/>
    <s v="Davolio"/>
    <n v="2"/>
    <x v="3"/>
  </r>
  <r>
    <s v="ALFKI"/>
    <s v="Alfreds Futterkiste"/>
    <s v="Janet"/>
    <s v="Leverling"/>
    <n v="1"/>
    <x v="0"/>
  </r>
  <r>
    <s v="ALFKI"/>
    <s v="Alfreds Futterkiste"/>
    <s v="Michael"/>
    <s v="Suyama"/>
    <n v="1"/>
    <x v="7"/>
  </r>
  <r>
    <s v="ANATR"/>
    <s v="Ana Trujillo Emparedados y helados"/>
    <s v="Margaret"/>
    <s v="Peacock"/>
    <n v="1"/>
    <x v="4"/>
  </r>
  <r>
    <s v="ANATR"/>
    <s v="Ana Trujillo Emparedados y helados"/>
    <s v="Robert"/>
    <s v="King"/>
    <n v="1"/>
    <x v="5"/>
  </r>
  <r>
    <s v="ANTON"/>
    <s v="Antonio Moreno TaquerÃ­a"/>
    <s v="Nancy"/>
    <s v="Davolio"/>
    <n v="1"/>
    <x v="3"/>
  </r>
  <r>
    <s v="ANTON"/>
    <s v="Antonio Moreno TaquerÃ­a"/>
    <s v="Margaret"/>
    <s v="Peacock"/>
    <n v="1"/>
    <x v="4"/>
  </r>
  <r>
    <s v="AROUT"/>
    <s v="Around the Horn"/>
    <s v="Laura"/>
    <s v="Callahan"/>
    <n v="1"/>
    <x v="1"/>
  </r>
  <r>
    <s v="AROUT"/>
    <s v="Around the Horn"/>
    <s v="Michael"/>
    <s v="Suyama"/>
    <n v="1"/>
    <x v="7"/>
  </r>
  <r>
    <s v="BERGS"/>
    <s v="Berglunds snabbkÃ¶p"/>
    <s v="Margaret"/>
    <s v="Peacock"/>
    <n v="1"/>
    <x v="4"/>
  </r>
  <r>
    <s v="BERGS"/>
    <s v="Berglunds snabbkÃ¶p"/>
    <s v="Andrew"/>
    <s v="Fuller"/>
    <n v="1"/>
    <x v="2"/>
  </r>
  <r>
    <s v="BLAUS"/>
    <s v="Blauer See Delikatessen"/>
    <s v="Michael"/>
    <s v="Suyama"/>
    <n v="1"/>
    <x v="7"/>
  </r>
  <r>
    <s v="BLAUS"/>
    <s v="Blauer See Delikatessen"/>
    <s v="Laura"/>
    <s v="Callahan"/>
    <n v="1"/>
    <x v="1"/>
  </r>
  <r>
    <s v="BLAUS"/>
    <s v="Blauer See Delikatessen"/>
    <s v="Janet"/>
    <s v="Leverling"/>
    <n v="1"/>
    <x v="0"/>
  </r>
  <r>
    <s v="BLAUS"/>
    <s v="Blauer See Delikatessen"/>
    <s v="Margaret"/>
    <s v="Peacock"/>
    <n v="1"/>
    <x v="4"/>
  </r>
  <r>
    <s v="BLONP"/>
    <s v="Blondel pÃ¨re et fils"/>
    <s v="Laura"/>
    <s v="Callahan"/>
    <n v="1"/>
    <x v="1"/>
  </r>
  <r>
    <s v="BLONP"/>
    <s v="Blondel pÃ¨re et fils"/>
    <s v="Anne"/>
    <s v="Dodsworth"/>
    <n v="1"/>
    <x v="6"/>
  </r>
  <r>
    <s v="BLONP"/>
    <s v="Blondel pÃ¨re et fils"/>
    <s v="Steven"/>
    <s v="Buchanan"/>
    <n v="1"/>
    <x v="8"/>
  </r>
  <r>
    <s v="BLONP"/>
    <s v="Blondel pÃ¨re et fils"/>
    <s v="Andrew"/>
    <s v="Fuller"/>
    <n v="1"/>
    <x v="2"/>
  </r>
  <r>
    <s v="BOLID"/>
    <s v="BÃ³lido Comidas preparadas"/>
    <s v="Anne"/>
    <s v="Dodsworth"/>
    <n v="1"/>
    <x v="6"/>
  </r>
  <r>
    <s v="BONAP"/>
    <s v="Bon app'"/>
    <s v="Robert"/>
    <s v="King"/>
    <n v="1"/>
    <x v="5"/>
  </r>
  <r>
    <s v="BONAP"/>
    <s v="Bon app'"/>
    <s v="Steven"/>
    <s v="Buchanan"/>
    <n v="1"/>
    <x v="8"/>
  </r>
  <r>
    <s v="BONAP"/>
    <s v="Bon app'"/>
    <s v="Andrew"/>
    <s v="Fuller"/>
    <n v="1"/>
    <x v="2"/>
  </r>
  <r>
    <s v="BOTTM"/>
    <s v="Bottom-Dollar Markets"/>
    <s v="Robert"/>
    <s v="King"/>
    <n v="1"/>
    <x v="5"/>
  </r>
  <r>
    <s v="BOTTM"/>
    <s v="Bottom-Dollar Markets"/>
    <s v="Anne"/>
    <s v="Dodsworth"/>
    <n v="1"/>
    <x v="6"/>
  </r>
  <r>
    <s v="BSBEV"/>
    <s v="B's Beverages"/>
    <s v="Nancy"/>
    <s v="Davolio"/>
    <n v="1"/>
    <x v="3"/>
  </r>
  <r>
    <s v="BSBEV"/>
    <s v="B's Beverages"/>
    <s v="Anne"/>
    <s v="Dodsworth"/>
    <n v="1"/>
    <x v="6"/>
  </r>
  <r>
    <s v="BSBEV"/>
    <s v="B's Beverages"/>
    <s v="Andrew"/>
    <s v="Fuller"/>
    <n v="1"/>
    <x v="2"/>
  </r>
  <r>
    <s v="BSBEV"/>
    <s v="B's Beverages"/>
    <s v="Robert"/>
    <s v="King"/>
    <n v="1"/>
    <x v="5"/>
  </r>
  <r>
    <s v="CACTU"/>
    <s v="Cactus Comidas para llevar"/>
    <s v="Robert"/>
    <s v="King"/>
    <n v="1"/>
    <x v="5"/>
  </r>
  <r>
    <s v="CACTU"/>
    <s v="Cactus Comidas para llevar"/>
    <s v="Margaret"/>
    <s v="Peacock"/>
    <n v="1"/>
    <x v="4"/>
  </r>
  <r>
    <s v="CACTU"/>
    <s v="Cactus Comidas para llevar"/>
    <s v="Andrew"/>
    <s v="Fuller"/>
    <n v="1"/>
    <x v="2"/>
  </r>
  <r>
    <s v="CACTU"/>
    <s v="Cactus Comidas para llevar"/>
    <s v="Anne"/>
    <s v="Dodsworth"/>
    <n v="1"/>
    <x v="6"/>
  </r>
  <r>
    <s v="CENTC"/>
    <s v="Centro comercial Moctezuma"/>
    <s v="Margaret"/>
    <s v="Peacock"/>
    <n v="1"/>
    <x v="4"/>
  </r>
  <r>
    <s v="CHOPS"/>
    <s v="Chop-suey Chinese"/>
    <s v="Janet"/>
    <s v="Leverling"/>
    <n v="1"/>
    <x v="0"/>
  </r>
  <r>
    <s v="CHOPS"/>
    <s v="Chop-suey Chinese"/>
    <s v="Nancy"/>
    <s v="Davolio"/>
    <n v="1"/>
    <x v="3"/>
  </r>
  <r>
    <s v="CHOPS"/>
    <s v="Chop-suey Chinese"/>
    <s v="Robert"/>
    <s v="King"/>
    <n v="1"/>
    <x v="5"/>
  </r>
  <r>
    <s v="CHOPS"/>
    <s v="Chop-suey Chinese"/>
    <s v="Steven"/>
    <s v="Buchanan"/>
    <n v="1"/>
    <x v="8"/>
  </r>
  <r>
    <s v="COMMI"/>
    <s v="ComÃ©rcio Mineiro"/>
    <s v="Andrew"/>
    <s v="Fuller"/>
    <n v="1"/>
    <x v="2"/>
  </r>
  <r>
    <s v="COMMI"/>
    <s v="ComÃ©rcio Mineiro"/>
    <s v="Nancy"/>
    <s v="Davolio"/>
    <n v="1"/>
    <x v="3"/>
  </r>
  <r>
    <s v="COMMI"/>
    <s v="ComÃ©rcio Mineiro"/>
    <s v="Laura"/>
    <s v="Callahan"/>
    <n v="1"/>
    <x v="1"/>
  </r>
  <r>
    <s v="CONSH"/>
    <s v="Consolidated Holdings"/>
    <s v="Robert"/>
    <s v="King"/>
    <n v="1"/>
    <x v="5"/>
  </r>
  <r>
    <s v="CONSH"/>
    <s v="Consolidated Holdings"/>
    <s v="Andrew"/>
    <s v="Fuller"/>
    <n v="1"/>
    <x v="2"/>
  </r>
  <r>
    <s v="CONSH"/>
    <s v="Consolidated Holdings"/>
    <s v="Laura"/>
    <s v="Callahan"/>
    <n v="1"/>
    <x v="1"/>
  </r>
  <r>
    <s v="DRACD"/>
    <s v="Drachenblut Delikatessen"/>
    <s v="Laura"/>
    <s v="Callahan"/>
    <n v="1"/>
    <x v="1"/>
  </r>
  <r>
    <s v="DRACD"/>
    <s v="Drachenblut Delikatessen"/>
    <s v="Robert"/>
    <s v="King"/>
    <n v="1"/>
    <x v="5"/>
  </r>
  <r>
    <s v="DRACD"/>
    <s v="Drachenblut Delikatessen"/>
    <s v="Janet"/>
    <s v="Leverling"/>
    <n v="1"/>
    <x v="0"/>
  </r>
  <r>
    <s v="DRACD"/>
    <s v="Drachenblut Delikatessen"/>
    <s v="Margaret"/>
    <s v="Peacock"/>
    <n v="1"/>
    <x v="4"/>
  </r>
  <r>
    <s v="DUMON"/>
    <s v="Du monde entier"/>
    <s v="Andrew"/>
    <s v="Fuller"/>
    <n v="1"/>
    <x v="2"/>
  </r>
  <r>
    <s v="DUMON"/>
    <s v="Du monde entier"/>
    <s v="Nancy"/>
    <s v="Davolio"/>
    <n v="1"/>
    <x v="3"/>
  </r>
  <r>
    <s v="FAMIA"/>
    <s v="Familia Arquibaldo"/>
    <s v="Steven"/>
    <s v="Buchanan"/>
    <n v="1"/>
    <x v="8"/>
  </r>
  <r>
    <s v="FAMIA"/>
    <s v="Familia Arquibaldo"/>
    <s v="Janet"/>
    <s v="Leverling"/>
    <n v="1"/>
    <x v="0"/>
  </r>
  <r>
    <s v="FAMIA"/>
    <s v="Familia Arquibaldo"/>
    <s v="Robert"/>
    <s v="King"/>
    <n v="1"/>
    <x v="5"/>
  </r>
  <r>
    <s v="FAMIA"/>
    <s v="Familia Arquibaldo"/>
    <s v="Andrew"/>
    <s v="Fuller"/>
    <n v="1"/>
    <x v="2"/>
  </r>
  <r>
    <s v="FAMIA"/>
    <s v="Familia Arquibaldo"/>
    <s v="Anne"/>
    <s v="Dodsworth"/>
    <n v="1"/>
    <x v="6"/>
  </r>
  <r>
    <s v="FOLIG"/>
    <s v="Folies gourmandes"/>
    <s v="Nancy"/>
    <s v="Davolio"/>
    <n v="1"/>
    <x v="3"/>
  </r>
  <r>
    <s v="FOLIG"/>
    <s v="Folies gourmandes"/>
    <s v="Janet"/>
    <s v="Leverling"/>
    <n v="1"/>
    <x v="0"/>
  </r>
  <r>
    <s v="FOLIG"/>
    <s v="Folies gourmandes"/>
    <s v="Margaret"/>
    <s v="Peacock"/>
    <n v="1"/>
    <x v="4"/>
  </r>
  <r>
    <s v="FOLIG"/>
    <s v="Folies gourmandes"/>
    <s v="Michael"/>
    <s v="Suyama"/>
    <n v="1"/>
    <x v="7"/>
  </r>
  <r>
    <s v="FOLIG"/>
    <s v="Folies gourmandes"/>
    <s v="Laura"/>
    <s v="Callahan"/>
    <n v="1"/>
    <x v="1"/>
  </r>
  <r>
    <s v="FOLKO"/>
    <s v="Folk och fÃ¤ HB"/>
    <s v="Nancy"/>
    <s v="Davolio"/>
    <n v="1"/>
    <x v="3"/>
  </r>
  <r>
    <s v="FOLKO"/>
    <s v="Folk och fÃ¤ HB"/>
    <s v="Steven"/>
    <s v="Buchanan"/>
    <n v="1"/>
    <x v="8"/>
  </r>
  <r>
    <s v="FRANK"/>
    <s v="Frankenversand"/>
    <s v="Steven"/>
    <s v="Buchanan"/>
    <n v="1"/>
    <x v="8"/>
  </r>
  <r>
    <s v="FRANR"/>
    <s v="France restauration"/>
    <s v="Andrew"/>
    <s v="Fuller"/>
    <n v="1"/>
    <x v="2"/>
  </r>
  <r>
    <s v="FRANR"/>
    <s v="France restauration"/>
    <s v="Janet"/>
    <s v="Leverling"/>
    <n v="1"/>
    <x v="0"/>
  </r>
  <r>
    <s v="FRANR"/>
    <s v="France restauration"/>
    <s v="Nancy"/>
    <s v="Davolio"/>
    <n v="1"/>
    <x v="3"/>
  </r>
  <r>
    <s v="FRANS"/>
    <s v="Franchi S.p.A."/>
    <s v="Janet"/>
    <s v="Leverling"/>
    <n v="1"/>
    <x v="0"/>
  </r>
  <r>
    <s v="FRANS"/>
    <s v="Franchi S.p.A."/>
    <s v="Nancy"/>
    <s v="Davolio"/>
    <n v="1"/>
    <x v="3"/>
  </r>
  <r>
    <s v="FURIB"/>
    <s v="Furia Bacalhau e Frutos do Mar"/>
    <s v="Anne"/>
    <s v="Dodsworth"/>
    <n v="1"/>
    <x v="6"/>
  </r>
  <r>
    <s v="FURIB"/>
    <s v="Furia Bacalhau e Frutos do Mar"/>
    <s v="Laura"/>
    <s v="Callahan"/>
    <n v="1"/>
    <x v="1"/>
  </r>
  <r>
    <s v="FURIB"/>
    <s v="Furia Bacalhau e Frutos do Mar"/>
    <s v="Janet"/>
    <s v="Leverling"/>
    <n v="1"/>
    <x v="0"/>
  </r>
  <r>
    <s v="GALED"/>
    <s v="GalerÃ­a del gastrÃ³nomo"/>
    <s v="Nancy"/>
    <s v="Davolio"/>
    <n v="1"/>
    <x v="3"/>
  </r>
  <r>
    <s v="GALED"/>
    <s v="GalerÃ­a del gastrÃ³nomo"/>
    <s v="Janet"/>
    <s v="Leverling"/>
    <n v="1"/>
    <x v="0"/>
  </r>
  <r>
    <s v="GALED"/>
    <s v="GalerÃ­a del gastrÃ³nomo"/>
    <s v="Margaret"/>
    <s v="Peacock"/>
    <n v="1"/>
    <x v="4"/>
  </r>
  <r>
    <s v="GODOS"/>
    <s v="Godos Cocina TÃ­pica"/>
    <s v="Andrew"/>
    <s v="Fuller"/>
    <n v="1"/>
    <x v="2"/>
  </r>
  <r>
    <s v="GODOS"/>
    <s v="Godos Cocina TÃ­pica"/>
    <s v="Nancy"/>
    <s v="Davolio"/>
    <n v="1"/>
    <x v="3"/>
  </r>
  <r>
    <s v="GODOS"/>
    <s v="Godos Cocina TÃ­pica"/>
    <s v="Margaret"/>
    <s v="Peacock"/>
    <n v="1"/>
    <x v="4"/>
  </r>
  <r>
    <s v="GOURL"/>
    <s v="Gourmet Lanchonetes"/>
    <s v="Janet"/>
    <s v="Leverling"/>
    <n v="1"/>
    <x v="0"/>
  </r>
  <r>
    <s v="GOURL"/>
    <s v="Gourmet Lanchonetes"/>
    <s v="Robert"/>
    <s v="King"/>
    <n v="1"/>
    <x v="5"/>
  </r>
  <r>
    <s v="GOURL"/>
    <s v="Gourmet Lanchonetes"/>
    <s v="Andrew"/>
    <s v="Fuller"/>
    <n v="1"/>
    <x v="2"/>
  </r>
  <r>
    <s v="GOURL"/>
    <s v="Gourmet Lanchonetes"/>
    <s v="Nancy"/>
    <s v="Davolio"/>
    <n v="1"/>
    <x v="3"/>
  </r>
  <r>
    <s v="GREAL"/>
    <s v="Great Lakes Food Market"/>
    <s v="Nancy"/>
    <s v="Davolio"/>
    <n v="1"/>
    <x v="3"/>
  </r>
  <r>
    <s v="GREAL"/>
    <s v="Great Lakes Food Market"/>
    <s v="Laura"/>
    <s v="Callahan"/>
    <n v="1"/>
    <x v="1"/>
  </r>
  <r>
    <s v="GROSR"/>
    <s v="GROSELLA-Restaurante"/>
    <s v="Nancy"/>
    <s v="Davolio"/>
    <n v="1"/>
    <x v="3"/>
  </r>
  <r>
    <s v="GROSR"/>
    <s v="GROSELLA-Restaurante"/>
    <s v="Laura"/>
    <s v="Callahan"/>
    <n v="1"/>
    <x v="1"/>
  </r>
  <r>
    <s v="HANAR"/>
    <s v="Hanari Carnes"/>
    <s v="Anne"/>
    <s v="Dodsworth"/>
    <n v="1"/>
    <x v="6"/>
  </r>
  <r>
    <s v="HANAR"/>
    <s v="Hanari Carnes"/>
    <s v="Steven"/>
    <s v="Buchanan"/>
    <n v="1"/>
    <x v="8"/>
  </r>
  <r>
    <s v="HANAR"/>
    <s v="Hanari Carnes"/>
    <s v="Laura"/>
    <s v="Callahan"/>
    <n v="1"/>
    <x v="1"/>
  </r>
  <r>
    <s v="HANAR"/>
    <s v="Hanari Carnes"/>
    <s v="Andrew"/>
    <s v="Fuller"/>
    <n v="1"/>
    <x v="2"/>
  </r>
  <r>
    <s v="HILAA"/>
    <s v="HILARIÃ“N-Abastos"/>
    <s v="Anne"/>
    <s v="Dodsworth"/>
    <n v="1"/>
    <x v="6"/>
  </r>
  <r>
    <s v="HILAA"/>
    <s v="HILARIÃ“N-Abastos"/>
    <s v="Andrew"/>
    <s v="Fuller"/>
    <n v="1"/>
    <x v="2"/>
  </r>
  <r>
    <s v="HILAA"/>
    <s v="HILARIÃ“N-Abastos"/>
    <s v="Michael"/>
    <s v="Suyama"/>
    <n v="1"/>
    <x v="7"/>
  </r>
  <r>
    <s v="HUNGC"/>
    <s v="Hungry Coyote Import Store"/>
    <s v="Laura"/>
    <s v="Callahan"/>
    <n v="1"/>
    <x v="1"/>
  </r>
  <r>
    <s v="HUNGC"/>
    <s v="Hungry Coyote Import Store"/>
    <s v="Margaret"/>
    <s v="Peacock"/>
    <n v="1"/>
    <x v="4"/>
  </r>
  <r>
    <s v="HUNGC"/>
    <s v="Hungry Coyote Import Store"/>
    <s v="Nancy"/>
    <s v="Davolio"/>
    <n v="1"/>
    <x v="3"/>
  </r>
  <r>
    <s v="HUNGO"/>
    <s v="Hungry Owl All-Night Grocers"/>
    <s v="Nancy"/>
    <s v="Davolio"/>
    <n v="1"/>
    <x v="3"/>
  </r>
  <r>
    <s v="HUNGO"/>
    <s v="Hungry Owl All-Night Grocers"/>
    <s v="Laura"/>
    <s v="Callahan"/>
    <n v="1"/>
    <x v="1"/>
  </r>
  <r>
    <s v="HUNGO"/>
    <s v="Hungry Owl All-Night Grocers"/>
    <s v="Margaret"/>
    <s v="Peacock"/>
    <n v="1"/>
    <x v="4"/>
  </r>
  <r>
    <s v="ISLAT"/>
    <s v="Island Trading"/>
    <s v="Michael"/>
    <s v="Suyama"/>
    <n v="1"/>
    <x v="7"/>
  </r>
  <r>
    <s v="ISLAT"/>
    <s v="Island Trading"/>
    <s v="Anne"/>
    <s v="Dodsworth"/>
    <n v="1"/>
    <x v="6"/>
  </r>
  <r>
    <s v="ISLAT"/>
    <s v="Island Trading"/>
    <s v="Andrew"/>
    <s v="Fuller"/>
    <n v="1"/>
    <x v="2"/>
  </r>
  <r>
    <s v="ISLAT"/>
    <s v="Island Trading"/>
    <s v="Nancy"/>
    <s v="Davolio"/>
    <n v="1"/>
    <x v="3"/>
  </r>
  <r>
    <s v="ISLAT"/>
    <s v="Island Trading"/>
    <s v="Janet"/>
    <s v="Leverling"/>
    <n v="1"/>
    <x v="0"/>
  </r>
  <r>
    <s v="ISLAT"/>
    <s v="Island Trading"/>
    <s v="Laura"/>
    <s v="Callahan"/>
    <n v="1"/>
    <x v="1"/>
  </r>
  <r>
    <s v="KOENE"/>
    <s v="KÃ¶niglich Essen"/>
    <s v="Laura"/>
    <s v="Callahan"/>
    <n v="1"/>
    <x v="1"/>
  </r>
  <r>
    <s v="KOENE"/>
    <s v="KÃ¶niglich Essen"/>
    <s v="Margaret"/>
    <s v="Peacock"/>
    <n v="1"/>
    <x v="4"/>
  </r>
  <r>
    <s v="LACOR"/>
    <s v="La corne d'abondance"/>
    <s v="Michael"/>
    <s v="Suyama"/>
    <n v="1"/>
    <x v="7"/>
  </r>
  <r>
    <s v="LACOR"/>
    <s v="La corne d'abondance"/>
    <s v="Andrew"/>
    <s v="Fuller"/>
    <n v="1"/>
    <x v="2"/>
  </r>
  <r>
    <s v="LAMAI"/>
    <s v="La maison d'Asie"/>
    <s v="Janet"/>
    <s v="Leverling"/>
    <n v="1"/>
    <x v="0"/>
  </r>
  <r>
    <s v="LAMAI"/>
    <s v="La maison d'Asie"/>
    <s v="Nancy"/>
    <s v="Davolio"/>
    <n v="1"/>
    <x v="3"/>
  </r>
  <r>
    <s v="LAMAI"/>
    <s v="La maison d'Asie"/>
    <s v="Steven"/>
    <s v="Buchanan"/>
    <n v="1"/>
    <x v="8"/>
  </r>
  <r>
    <s v="LAUGB"/>
    <s v="Laughing Bacchus Wine Cellars"/>
    <s v="Janet"/>
    <s v="Leverling"/>
    <n v="1"/>
    <x v="0"/>
  </r>
  <r>
    <s v="LAZYK"/>
    <s v="Lazy K Kountry Store"/>
    <s v="Laura"/>
    <s v="Callahan"/>
    <n v="1"/>
    <x v="1"/>
  </r>
  <r>
    <s v="LAZYK"/>
    <s v="Lazy K Kountry Store"/>
    <s v="Nancy"/>
    <s v="Davolio"/>
    <n v="1"/>
    <x v="3"/>
  </r>
  <r>
    <s v="LEHMS"/>
    <s v="Lehmanns Marktstand"/>
    <s v="Andrew"/>
    <s v="Fuller"/>
    <n v="1"/>
    <x v="2"/>
  </r>
  <r>
    <s v="LEHMS"/>
    <s v="Lehmanns Marktstand"/>
    <s v="Anne"/>
    <s v="Dodsworth"/>
    <n v="1"/>
    <x v="6"/>
  </r>
  <r>
    <s v="LETSS"/>
    <s v="Let's Stop N Shop"/>
    <s v="Margaret"/>
    <s v="Peacock"/>
    <n v="1"/>
    <x v="4"/>
  </r>
  <r>
    <s v="LETSS"/>
    <s v="Let's Stop N Shop"/>
    <s v="Michael"/>
    <s v="Suyama"/>
    <n v="1"/>
    <x v="7"/>
  </r>
  <r>
    <s v="LETSS"/>
    <s v="Let's Stop N Shop"/>
    <s v="Laura"/>
    <s v="Callahan"/>
    <n v="1"/>
    <x v="1"/>
  </r>
  <r>
    <s v="LETSS"/>
    <s v="Let's Stop N Shop"/>
    <s v="Nancy"/>
    <s v="Davolio"/>
    <n v="1"/>
    <x v="3"/>
  </r>
  <r>
    <s v="LILAS"/>
    <s v="LILA-Supermercado"/>
    <s v="Andrew"/>
    <s v="Fuller"/>
    <n v="1"/>
    <x v="2"/>
  </r>
  <r>
    <s v="LILAS"/>
    <s v="LILA-Supermercado"/>
    <s v="Margaret"/>
    <s v="Peacock"/>
    <n v="1"/>
    <x v="4"/>
  </r>
  <r>
    <s v="LILAS"/>
    <s v="LILA-Supermercado"/>
    <s v="Michael"/>
    <s v="Suyama"/>
    <n v="1"/>
    <x v="7"/>
  </r>
  <r>
    <s v="LINOD"/>
    <s v="LINO-Delicateses"/>
    <s v="Steven"/>
    <s v="Buchanan"/>
    <n v="1"/>
    <x v="8"/>
  </r>
  <r>
    <s v="LONEP"/>
    <s v="Lonesome Pine Restaurant"/>
    <s v="Laura"/>
    <s v="Callahan"/>
    <n v="1"/>
    <x v="1"/>
  </r>
  <r>
    <s v="LONEP"/>
    <s v="Lonesome Pine Restaurant"/>
    <s v="Nancy"/>
    <s v="Davolio"/>
    <n v="1"/>
    <x v="3"/>
  </r>
  <r>
    <s v="LONEP"/>
    <s v="Lonesome Pine Restaurant"/>
    <s v="Janet"/>
    <s v="Leverling"/>
    <n v="1"/>
    <x v="0"/>
  </r>
  <r>
    <s v="LONEP"/>
    <s v="Lonesome Pine Restaurant"/>
    <s v="Andrew"/>
    <s v="Fuller"/>
    <n v="1"/>
    <x v="2"/>
  </r>
  <r>
    <s v="MAGAA"/>
    <s v="Magazzini Alimentari Riuniti"/>
    <s v="Robert"/>
    <s v="King"/>
    <n v="1"/>
    <x v="5"/>
  </r>
  <r>
    <s v="MAGAA"/>
    <s v="Magazzini Alimentari Riuniti"/>
    <s v="Margaret"/>
    <s v="Peacock"/>
    <n v="1"/>
    <x v="4"/>
  </r>
  <r>
    <s v="MAGAA"/>
    <s v="Magazzini Alimentari Riuniti"/>
    <s v="Michael"/>
    <s v="Suyama"/>
    <n v="1"/>
    <x v="7"/>
  </r>
  <r>
    <s v="MAISD"/>
    <s v="Maison Dewey"/>
    <s v="Janet"/>
    <s v="Leverling"/>
    <n v="1"/>
    <x v="0"/>
  </r>
  <r>
    <s v="MAISD"/>
    <s v="Maison Dewey"/>
    <s v="Anne"/>
    <s v="Dodsworth"/>
    <n v="1"/>
    <x v="6"/>
  </r>
  <r>
    <s v="MAISD"/>
    <s v="Maison Dewey"/>
    <s v="Robert"/>
    <s v="King"/>
    <n v="1"/>
    <x v="5"/>
  </r>
  <r>
    <s v="MEREP"/>
    <s v="MÃ¨re Paillarde"/>
    <s v="Margaret"/>
    <s v="Peacock"/>
    <n v="1"/>
    <x v="4"/>
  </r>
  <r>
    <s v="MEREP"/>
    <s v="MÃ¨re Paillarde"/>
    <s v="Michael"/>
    <s v="Suyama"/>
    <n v="1"/>
    <x v="7"/>
  </r>
  <r>
    <s v="MEREP"/>
    <s v="MÃ¨re Paillarde"/>
    <s v="Robert"/>
    <s v="King"/>
    <n v="1"/>
    <x v="5"/>
  </r>
  <r>
    <s v="MEREP"/>
    <s v="MÃ¨re Paillarde"/>
    <s v="Andrew"/>
    <s v="Fuller"/>
    <n v="1"/>
    <x v="2"/>
  </r>
  <r>
    <s v="MORGK"/>
    <s v="Morgenstern Gesundkost"/>
    <s v="Margaret"/>
    <s v="Peacock"/>
    <n v="1"/>
    <x v="4"/>
  </r>
  <r>
    <s v="MORGK"/>
    <s v="Morgenstern Gesundkost"/>
    <s v="Steven"/>
    <s v="Buchanan"/>
    <n v="1"/>
    <x v="8"/>
  </r>
  <r>
    <s v="MORGK"/>
    <s v="Morgenstern Gesundkost"/>
    <s v="Andrew"/>
    <s v="Fuller"/>
    <n v="1"/>
    <x v="2"/>
  </r>
  <r>
    <s v="NORTS"/>
    <s v="North/South"/>
    <s v="Andrew"/>
    <s v="Fuller"/>
    <n v="1"/>
    <x v="2"/>
  </r>
  <r>
    <s v="OCEAN"/>
    <s v="OcÃ©ano AtlÃ¡ntico Ltda."/>
    <s v="Laura"/>
    <s v="Callahan"/>
    <n v="1"/>
    <x v="1"/>
  </r>
  <r>
    <s v="OCEAN"/>
    <s v="OcÃ©ano AtlÃ¡ntico Ltda."/>
    <s v="Margaret"/>
    <s v="Peacock"/>
    <n v="1"/>
    <x v="4"/>
  </r>
  <r>
    <s v="OCEAN"/>
    <s v="OcÃ©ano AtlÃ¡ntico Ltda."/>
    <s v="Janet"/>
    <s v="Leverling"/>
    <n v="1"/>
    <x v="0"/>
  </r>
  <r>
    <s v="OLDWO"/>
    <s v="Old World Delicatessen"/>
    <s v="Michael"/>
    <s v="Suyama"/>
    <n v="1"/>
    <x v="7"/>
  </r>
  <r>
    <s v="OLDWO"/>
    <s v="Old World Delicatessen"/>
    <s v="Andrew"/>
    <s v="Fuller"/>
    <n v="1"/>
    <x v="2"/>
  </r>
  <r>
    <s v="OLDWO"/>
    <s v="Old World Delicatessen"/>
    <s v="Nancy"/>
    <s v="Davolio"/>
    <n v="1"/>
    <x v="3"/>
  </r>
  <r>
    <s v="OLDWO"/>
    <s v="Old World Delicatessen"/>
    <s v="Margaret"/>
    <s v="Peacock"/>
    <n v="1"/>
    <x v="4"/>
  </r>
  <r>
    <s v="OTTIK"/>
    <s v="Ottilies KÃ¤seladen"/>
    <s v="Janet"/>
    <s v="Leverling"/>
    <n v="1"/>
    <x v="0"/>
  </r>
  <r>
    <s v="OTTIK"/>
    <s v="Ottilies KÃ¤seladen"/>
    <s v="Nancy"/>
    <s v="Davolio"/>
    <n v="1"/>
    <x v="3"/>
  </r>
  <r>
    <s v="PERIC"/>
    <s v="Pericles Comidas clÃ¡sicas"/>
    <s v="Nancy"/>
    <s v="Davolio"/>
    <n v="1"/>
    <x v="3"/>
  </r>
  <r>
    <s v="PERIC"/>
    <s v="Pericles Comidas clÃ¡sicas"/>
    <s v="Steven"/>
    <s v="Buchanan"/>
    <n v="1"/>
    <x v="8"/>
  </r>
  <r>
    <s v="PERIC"/>
    <s v="Pericles Comidas clÃ¡sicas"/>
    <s v="Laura"/>
    <s v="Callahan"/>
    <n v="1"/>
    <x v="1"/>
  </r>
  <r>
    <s v="PERIC"/>
    <s v="Pericles Comidas clÃ¡sicas"/>
    <s v="Robert"/>
    <s v="King"/>
    <n v="1"/>
    <x v="5"/>
  </r>
  <r>
    <s v="PICCO"/>
    <s v="Piccolo und mehr"/>
    <s v="Laura"/>
    <s v="Callahan"/>
    <n v="1"/>
    <x v="1"/>
  </r>
  <r>
    <s v="PICCO"/>
    <s v="Piccolo und mehr"/>
    <s v="Janet"/>
    <s v="Leverling"/>
    <n v="1"/>
    <x v="0"/>
  </r>
  <r>
    <s v="PICCO"/>
    <s v="Piccolo und mehr"/>
    <s v="Margaret"/>
    <s v="Peacock"/>
    <n v="1"/>
    <x v="4"/>
  </r>
  <r>
    <s v="PRINI"/>
    <s v="Princesa Isabel Vinhos"/>
    <s v="Laura"/>
    <s v="Callahan"/>
    <n v="1"/>
    <x v="1"/>
  </r>
  <r>
    <s v="PRINI"/>
    <s v="Princesa Isabel Vinhos"/>
    <s v="Janet"/>
    <s v="Leverling"/>
    <n v="1"/>
    <x v="0"/>
  </r>
  <r>
    <s v="PRINI"/>
    <s v="Princesa Isabel Vinhos"/>
    <s v="Robert"/>
    <s v="King"/>
    <n v="1"/>
    <x v="5"/>
  </r>
  <r>
    <s v="QUEDE"/>
    <s v="Que DelÃ­cia"/>
    <s v="Nancy"/>
    <s v="Davolio"/>
    <n v="1"/>
    <x v="3"/>
  </r>
  <r>
    <s v="QUEEN"/>
    <s v="Queen Cozinha"/>
    <s v="Andrew"/>
    <s v="Fuller"/>
    <n v="1"/>
    <x v="2"/>
  </r>
  <r>
    <s v="QUEEN"/>
    <s v="Queen Cozinha"/>
    <s v="Steven"/>
    <s v="Buchanan"/>
    <n v="1"/>
    <x v="8"/>
  </r>
  <r>
    <s v="QUICK"/>
    <s v="QUICK-Stop"/>
    <s v="Anne"/>
    <s v="Dodsworth"/>
    <n v="1"/>
    <x v="6"/>
  </r>
  <r>
    <s v="QUICK"/>
    <s v="QUICK-Stop"/>
    <s v="Robert"/>
    <s v="King"/>
    <n v="1"/>
    <x v="5"/>
  </r>
  <r>
    <s v="RANCH"/>
    <s v="Rancho grande"/>
    <s v="Michael"/>
    <s v="Suyama"/>
    <n v="1"/>
    <x v="7"/>
  </r>
  <r>
    <s v="RANCH"/>
    <s v="Rancho grande"/>
    <s v="Nancy"/>
    <s v="Davolio"/>
    <n v="1"/>
    <x v="3"/>
  </r>
  <r>
    <s v="RANCH"/>
    <s v="Rancho grande"/>
    <s v="Anne"/>
    <s v="Dodsworth"/>
    <n v="1"/>
    <x v="6"/>
  </r>
  <r>
    <s v="RATTC"/>
    <s v="Rattlesnake Canyon Grocery"/>
    <s v="Andrew"/>
    <s v="Fuller"/>
    <n v="1"/>
    <x v="2"/>
  </r>
  <r>
    <s v="RATTC"/>
    <s v="Rattlesnake Canyon Grocery"/>
    <s v="Anne"/>
    <s v="Dodsworth"/>
    <n v="1"/>
    <x v="6"/>
  </r>
  <r>
    <s v="RATTC"/>
    <s v="Rattlesnake Canyon Grocery"/>
    <s v="Michael"/>
    <s v="Suyama"/>
    <n v="1"/>
    <x v="7"/>
  </r>
  <r>
    <s v="REGGC"/>
    <s v="Reggiani Caseifici"/>
    <s v="Steven"/>
    <s v="Buchanan"/>
    <n v="1"/>
    <x v="8"/>
  </r>
  <r>
    <s v="REGGC"/>
    <s v="Reggiani Caseifici"/>
    <s v="Laura"/>
    <s v="Callahan"/>
    <n v="1"/>
    <x v="1"/>
  </r>
  <r>
    <s v="REGGC"/>
    <s v="Reggiani Caseifici"/>
    <s v="Robert"/>
    <s v="King"/>
    <n v="1"/>
    <x v="5"/>
  </r>
  <r>
    <s v="RICSU"/>
    <s v="Richter Supermarkt"/>
    <s v="Laura"/>
    <s v="Callahan"/>
    <n v="1"/>
    <x v="1"/>
  </r>
  <r>
    <s v="RICSU"/>
    <s v="Richter Supermarkt"/>
    <s v="Nancy"/>
    <s v="Davolio"/>
    <n v="1"/>
    <x v="3"/>
  </r>
  <r>
    <s v="ROMEY"/>
    <s v="Romero y tomillo"/>
    <s v="Andrew"/>
    <s v="Fuller"/>
    <n v="1"/>
    <x v="2"/>
  </r>
  <r>
    <s v="ROMEY"/>
    <s v="Romero y tomillo"/>
    <s v="Nancy"/>
    <s v="Davolio"/>
    <n v="1"/>
    <x v="3"/>
  </r>
  <r>
    <s v="SANTG"/>
    <s v="SantÃ© Gourmet"/>
    <s v="Andrew"/>
    <s v="Fuller"/>
    <n v="1"/>
    <x v="2"/>
  </r>
  <r>
    <s v="SANTG"/>
    <s v="SantÃ© Gourmet"/>
    <s v="Janet"/>
    <s v="Leverling"/>
    <n v="1"/>
    <x v="0"/>
  </r>
  <r>
    <s v="SAVEA"/>
    <s v="Save-a-lot Markets"/>
    <s v="Anne"/>
    <s v="Dodsworth"/>
    <n v="1"/>
    <x v="6"/>
  </r>
  <r>
    <s v="SEVES"/>
    <s v="Seven Seas Imports"/>
    <s v="Michael"/>
    <s v="Suyama"/>
    <n v="1"/>
    <x v="7"/>
  </r>
  <r>
    <s v="SEVES"/>
    <s v="Seven Seas Imports"/>
    <s v="Janet"/>
    <s v="Leverling"/>
    <n v="1"/>
    <x v="0"/>
  </r>
  <r>
    <s v="SEVES"/>
    <s v="Seven Seas Imports"/>
    <s v="Robert"/>
    <s v="King"/>
    <n v="1"/>
    <x v="5"/>
  </r>
  <r>
    <s v="SEVES"/>
    <s v="Seven Seas Imports"/>
    <s v="Laura"/>
    <s v="Callahan"/>
    <n v="1"/>
    <x v="1"/>
  </r>
  <r>
    <s v="SEVES"/>
    <s v="Seven Seas Imports"/>
    <s v="Andrew"/>
    <s v="Fuller"/>
    <n v="1"/>
    <x v="2"/>
  </r>
  <r>
    <s v="SPECD"/>
    <s v="SpÃ©cialitÃ©s du monde"/>
    <s v="Steven"/>
    <s v="Buchanan"/>
    <n v="1"/>
    <x v="8"/>
  </r>
  <r>
    <s v="SPECD"/>
    <s v="SpÃ©cialitÃ©s du monde"/>
    <s v="Janet"/>
    <s v="Leverling"/>
    <n v="1"/>
    <x v="0"/>
  </r>
  <r>
    <s v="SPECD"/>
    <s v="SpÃ©cialitÃ©s du monde"/>
    <s v="Michael"/>
    <s v="Suyama"/>
    <n v="1"/>
    <x v="7"/>
  </r>
  <r>
    <s v="SPECD"/>
    <s v="SpÃ©cialitÃ©s du monde"/>
    <s v="Andrew"/>
    <s v="Fuller"/>
    <n v="1"/>
    <x v="2"/>
  </r>
  <r>
    <s v="SPLIR"/>
    <s v="Split Rail Beer &amp; Ale"/>
    <s v="Robert"/>
    <s v="King"/>
    <n v="1"/>
    <x v="5"/>
  </r>
  <r>
    <s v="SPLIR"/>
    <s v="Split Rail Beer &amp; Ale"/>
    <s v="Margaret"/>
    <s v="Peacock"/>
    <n v="1"/>
    <x v="4"/>
  </r>
  <r>
    <s v="SPLIR"/>
    <s v="Split Rail Beer &amp; Ale"/>
    <s v="Michael"/>
    <s v="Suyama"/>
    <n v="1"/>
    <x v="7"/>
  </r>
  <r>
    <s v="SUPRD"/>
    <s v="SuprÃªmes dÃ©lices"/>
    <s v="Nancy"/>
    <s v="Davolio"/>
    <n v="1"/>
    <x v="3"/>
  </r>
  <r>
    <s v="SUPRD"/>
    <s v="SuprÃªmes dÃ©lices"/>
    <s v="Michael"/>
    <s v="Suyama"/>
    <n v="1"/>
    <x v="7"/>
  </r>
  <r>
    <s v="SUPRD"/>
    <s v="SuprÃªmes dÃ©lices"/>
    <s v="Anne"/>
    <s v="Dodsworth"/>
    <n v="1"/>
    <x v="6"/>
  </r>
  <r>
    <s v="SUPRD"/>
    <s v="SuprÃªmes dÃ©lices"/>
    <s v="Robert"/>
    <s v="King"/>
    <n v="1"/>
    <x v="5"/>
  </r>
  <r>
    <s v="THEBI"/>
    <s v="The Big Cheese"/>
    <s v="Nancy"/>
    <s v="Davolio"/>
    <n v="1"/>
    <x v="3"/>
  </r>
  <r>
    <s v="THEBI"/>
    <s v="The Big Cheese"/>
    <s v="Andrew"/>
    <s v="Fuller"/>
    <n v="1"/>
    <x v="2"/>
  </r>
  <r>
    <s v="THEBI"/>
    <s v="The Big Cheese"/>
    <s v="Michael"/>
    <s v="Suyama"/>
    <n v="1"/>
    <x v="7"/>
  </r>
  <r>
    <s v="THEBI"/>
    <s v="The Big Cheese"/>
    <s v="Laura"/>
    <s v="Callahan"/>
    <n v="1"/>
    <x v="1"/>
  </r>
  <r>
    <s v="THECR"/>
    <s v="The Cracker Box"/>
    <s v="Janet"/>
    <s v="Leverling"/>
    <n v="1"/>
    <x v="0"/>
  </r>
  <r>
    <s v="THECR"/>
    <s v="The Cracker Box"/>
    <s v="Robert"/>
    <s v="King"/>
    <n v="1"/>
    <x v="5"/>
  </r>
  <r>
    <s v="THECR"/>
    <s v="The Cracker Box"/>
    <s v="Margaret"/>
    <s v="Peacock"/>
    <n v="1"/>
    <x v="4"/>
  </r>
  <r>
    <s v="TOMSP"/>
    <s v="Toms SpezialitÃ¤ten"/>
    <s v="Andrew"/>
    <s v="Fuller"/>
    <n v="1"/>
    <x v="2"/>
  </r>
  <r>
    <s v="TOMSP"/>
    <s v="Toms SpezialitÃ¤ten"/>
    <s v="Margaret"/>
    <s v="Peacock"/>
    <n v="1"/>
    <x v="4"/>
  </r>
  <r>
    <s v="TORTU"/>
    <s v="Tortuga Restaurante"/>
    <s v="Janet"/>
    <s v="Leverling"/>
    <n v="1"/>
    <x v="0"/>
  </r>
  <r>
    <s v="TORTU"/>
    <s v="Tortuga Restaurante"/>
    <s v="Margaret"/>
    <s v="Peacock"/>
    <n v="1"/>
    <x v="4"/>
  </r>
  <r>
    <s v="TORTU"/>
    <s v="Tortuga Restaurante"/>
    <s v="Robert"/>
    <s v="King"/>
    <n v="1"/>
    <x v="5"/>
  </r>
  <r>
    <s v="TORTU"/>
    <s v="Tortuga Restaurante"/>
    <s v="Laura"/>
    <s v="Callahan"/>
    <n v="1"/>
    <x v="1"/>
  </r>
  <r>
    <s v="TRADH"/>
    <s v="TradiÃ§Ã£o Hipermercados"/>
    <s v="Janet"/>
    <s v="Leverling"/>
    <n v="1"/>
    <x v="0"/>
  </r>
  <r>
    <s v="TRADH"/>
    <s v="TradiÃ§Ã£o Hipermercados"/>
    <s v="Robert"/>
    <s v="King"/>
    <n v="1"/>
    <x v="5"/>
  </r>
  <r>
    <s v="TRAIH"/>
    <s v="Trail's Head Gourmet Provisioners"/>
    <s v="Michael"/>
    <s v="Suyama"/>
    <n v="1"/>
    <x v="7"/>
  </r>
  <r>
    <s v="TRAIH"/>
    <s v="Trail's Head Gourmet Provisioners"/>
    <s v="Anne"/>
    <s v="Dodsworth"/>
    <n v="1"/>
    <x v="6"/>
  </r>
  <r>
    <s v="TRAIH"/>
    <s v="Trail's Head Gourmet Provisioners"/>
    <s v="Margaret"/>
    <s v="Peacock"/>
    <n v="1"/>
    <x v="4"/>
  </r>
  <r>
    <s v="VAFFE"/>
    <s v="Vaffeljernet"/>
    <s v="Andrew"/>
    <s v="Fuller"/>
    <n v="1"/>
    <x v="2"/>
  </r>
  <r>
    <s v="VAFFE"/>
    <s v="Vaffeljernet"/>
    <s v="Janet"/>
    <s v="Leverling"/>
    <n v="1"/>
    <x v="0"/>
  </r>
  <r>
    <s v="VAFFE"/>
    <s v="Vaffeljernet"/>
    <s v="Michael"/>
    <s v="Suyama"/>
    <n v="1"/>
    <x v="7"/>
  </r>
  <r>
    <s v="VAFFE"/>
    <s v="Vaffeljernet"/>
    <s v="Margaret"/>
    <s v="Peacock"/>
    <n v="1"/>
    <x v="4"/>
  </r>
  <r>
    <s v="VAFFE"/>
    <s v="Vaffeljernet"/>
    <s v="Robert"/>
    <s v="King"/>
    <n v="1"/>
    <x v="5"/>
  </r>
  <r>
    <s v="VICTE"/>
    <s v="Victuailles en stock"/>
    <s v="Andrew"/>
    <s v="Fuller"/>
    <n v="1"/>
    <x v="2"/>
  </r>
  <r>
    <s v="VINET"/>
    <s v="Vins et alcools Chevalier"/>
    <s v="Janet"/>
    <s v="Leverling"/>
    <n v="1"/>
    <x v="0"/>
  </r>
  <r>
    <s v="VINET"/>
    <s v="Vins et alcools Chevalier"/>
    <s v="Michael"/>
    <s v="Suyama"/>
    <n v="1"/>
    <x v="7"/>
  </r>
  <r>
    <s v="VINET"/>
    <s v="Vins et alcools Chevalier"/>
    <s v="Steven"/>
    <s v="Buchanan"/>
    <n v="1"/>
    <x v="8"/>
  </r>
  <r>
    <s v="WANDK"/>
    <s v="Die Wandernde Kuh"/>
    <s v="Nancy"/>
    <s v="Davolio"/>
    <n v="1"/>
    <x v="3"/>
  </r>
  <r>
    <s v="WANDK"/>
    <s v="Die Wandernde Kuh"/>
    <s v="Robert"/>
    <s v="King"/>
    <n v="1"/>
    <x v="5"/>
  </r>
  <r>
    <s v="WANDK"/>
    <s v="Die Wandernde Kuh"/>
    <s v="Michael"/>
    <s v="Suyama"/>
    <n v="1"/>
    <x v="7"/>
  </r>
  <r>
    <s v="WANDK"/>
    <s v="Die Wandernde Kuh"/>
    <s v="Andrew"/>
    <s v="Fuller"/>
    <n v="1"/>
    <x v="2"/>
  </r>
  <r>
    <s v="WARTH"/>
    <s v="Wartian Herkku"/>
    <s v="Michael"/>
    <s v="Suyama"/>
    <n v="1"/>
    <x v="7"/>
  </r>
  <r>
    <s v="WARTH"/>
    <s v="Wartian Herkku"/>
    <s v="Anne"/>
    <s v="Dodsworth"/>
    <n v="1"/>
    <x v="6"/>
  </r>
  <r>
    <s v="WARTH"/>
    <s v="Wartian Herkku"/>
    <s v="Nancy"/>
    <s v="Davolio"/>
    <n v="1"/>
    <x v="3"/>
  </r>
  <r>
    <s v="WARTH"/>
    <s v="Wartian Herkku"/>
    <s v="Janet"/>
    <s v="Leverling"/>
    <n v="1"/>
    <x v="0"/>
  </r>
  <r>
    <s v="WELLI"/>
    <s v="Wellington Importadora"/>
    <s v="Anne"/>
    <s v="Dodsworth"/>
    <n v="1"/>
    <x v="6"/>
  </r>
  <r>
    <s v="WELLI"/>
    <s v="Wellington Importadora"/>
    <s v="Nancy"/>
    <s v="Davolio"/>
    <n v="1"/>
    <x v="3"/>
  </r>
  <r>
    <s v="WHITC"/>
    <s v="White Clover Markets"/>
    <s v="Andrew"/>
    <s v="Fuller"/>
    <n v="1"/>
    <x v="2"/>
  </r>
  <r>
    <s v="WHITC"/>
    <s v="White Clover Markets"/>
    <s v="Nancy"/>
    <s v="Davolio"/>
    <n v="1"/>
    <x v="3"/>
  </r>
  <r>
    <s v="WHITC"/>
    <s v="White Clover Markets"/>
    <s v="Steven"/>
    <s v="Buchanan"/>
    <n v="1"/>
    <x v="8"/>
  </r>
  <r>
    <s v="WILMK"/>
    <s v="Wilman Kala"/>
    <s v="Nancy"/>
    <s v="Davolio"/>
    <n v="1"/>
    <x v="3"/>
  </r>
  <r>
    <s v="WILMK"/>
    <s v="Wilman Kala"/>
    <s v="Janet"/>
    <s v="Leverling"/>
    <n v="1"/>
    <x v="0"/>
  </r>
  <r>
    <s v="WILMK"/>
    <s v="Wilman Kala"/>
    <s v="Margaret"/>
    <s v="Peacock"/>
    <n v="1"/>
    <x v="4"/>
  </r>
  <r>
    <s v="WILMK"/>
    <s v="Wilman Kala"/>
    <s v="Robert"/>
    <s v="King"/>
    <n v="1"/>
    <x v="5"/>
  </r>
  <r>
    <s v="WOLZA"/>
    <s v="Wolski  Zajazd"/>
    <s v="Laura"/>
    <s v="Callahan"/>
    <n v="1"/>
    <x v="1"/>
  </r>
  <r>
    <s v="WOLZA"/>
    <s v="Wolski  Zajazd"/>
    <s v="Steven"/>
    <s v="Buchanan"/>
    <n v="1"/>
    <x v="8"/>
  </r>
  <r>
    <s v="WOLZA"/>
    <s v="Wolski  Zajazd"/>
    <s v="Michael"/>
    <s v="Suyama"/>
    <n v="1"/>
    <x v="7"/>
  </r>
  <r>
    <s v="FISSA"/>
    <s v="FISSA Fabrica Inter. Salchichas S.A."/>
    <m/>
    <m/>
    <n v="0"/>
    <x v="9"/>
  </r>
  <r>
    <s v="PARIS"/>
    <s v="Paris spÃ©cialitÃ©s"/>
    <m/>
    <m/>
    <n v="0"/>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lfreds Futterkiste"/>
    <s v="FlÃ¸temysost"/>
    <n v="26"/>
    <n v="0"/>
  </r>
  <r>
    <x v="0"/>
    <s v="Alfreds Futterkiste"/>
    <s v="Escargots de Bourgogne"/>
    <n v="62"/>
    <n v="0"/>
  </r>
  <r>
    <x v="0"/>
    <s v="Alfreds Futterkiste"/>
    <s v="RÃ¶ssle Sauerkraut"/>
    <n v="26"/>
    <n v="1"/>
  </r>
  <r>
    <x v="0"/>
    <s v="Alfreds Futterkiste"/>
    <s v="Grandma's Boysenberry Spread"/>
    <n v="120"/>
    <n v="0"/>
  </r>
  <r>
    <x v="0"/>
    <s v="Alfreds Futterkiste"/>
    <s v="Original Frankfurter grÃ¼ne SoÃŸe"/>
    <n v="32"/>
    <n v="0"/>
  </r>
  <r>
    <x v="0"/>
    <s v="Alfreds Futterkiste"/>
    <s v="Raclette Courdavault"/>
    <n v="79"/>
    <n v="0"/>
  </r>
  <r>
    <x v="0"/>
    <s v="Alfreds Futterkiste"/>
    <s v="LakkalikÃ¶Ã¶ri"/>
    <n v="57"/>
    <n v="0"/>
  </r>
  <r>
    <x v="0"/>
    <s v="Alfreds Futterkiste"/>
    <s v="Aniseed Syrup"/>
    <n v="13"/>
    <n v="0"/>
  </r>
  <r>
    <x v="0"/>
    <s v="Alfreds Futterkiste"/>
    <s v="Vegie-spread"/>
    <n v="24"/>
    <n v="0"/>
  </r>
  <r>
    <x v="0"/>
    <s v="Alfreds Futterkiste"/>
    <s v="Spegesild"/>
    <n v="95"/>
    <n v="0"/>
  </r>
  <r>
    <x v="0"/>
    <s v="Alfreds Futterkiste"/>
    <s v="Chartreuse verte"/>
    <n v="69"/>
    <n v="0"/>
  </r>
  <r>
    <x v="0"/>
    <s v="Alfreds Futterkiste"/>
    <s v="RÃ¶ssle Sauerkraut"/>
    <n v="26"/>
    <n v="1"/>
  </r>
  <r>
    <x v="1"/>
    <s v="Ana Trujillo Emparedados y helados"/>
    <s v="Mozzarella di Giovanni"/>
    <n v="14"/>
    <n v="0"/>
  </r>
  <r>
    <x v="1"/>
    <s v="Ana Trujillo Emparedados y helados"/>
    <s v="Teatime Chocolate Biscuits"/>
    <n v="25"/>
    <n v="0"/>
  </r>
  <r>
    <x v="1"/>
    <s v="Ana Trujillo Emparedados y helados"/>
    <s v="Konbu"/>
    <n v="24"/>
    <n v="0"/>
  </r>
  <r>
    <x v="1"/>
    <s v="Ana Trujillo Emparedados y helados"/>
    <s v="Queso Cabrales"/>
    <n v="22"/>
    <n v="0"/>
  </r>
  <r>
    <x v="1"/>
    <s v="Ana Trujillo Emparedados y helados"/>
    <s v="Mascarpone Fabioli"/>
    <n v="9"/>
    <n v="0"/>
  </r>
  <r>
    <x v="1"/>
    <s v="Ana Trujillo Emparedados y helados"/>
    <s v="Camembert Pierrot"/>
    <n v="19"/>
    <n v="0"/>
  </r>
  <r>
    <x v="1"/>
    <s v="Ana Trujillo Emparedados y helados"/>
    <s v="Singaporean Hokkien Fried Mee"/>
    <n v="26"/>
    <n v="1"/>
  </r>
  <r>
    <x v="1"/>
    <s v="Ana Trujillo Emparedados y helados"/>
    <s v="Tofu"/>
    <n v="35"/>
    <n v="0"/>
  </r>
  <r>
    <x v="1"/>
    <s v="Ana Trujillo Emparedados y helados"/>
    <s v="Outback Lager"/>
    <n v="15"/>
    <n v="0"/>
  </r>
  <r>
    <x v="1"/>
    <s v="Ana Trujillo Emparedados y helados"/>
    <s v="Gudbrandsdalsost"/>
    <n v="26"/>
    <n v="0"/>
  </r>
  <r>
    <x v="2"/>
    <s v="Antonio Moreno TaquerÃ­a"/>
    <s v="Singaporean Hokkien Fried Mee"/>
    <n v="26"/>
    <n v="1"/>
  </r>
  <r>
    <x v="2"/>
    <s v="Antonio Moreno TaquerÃ­a"/>
    <s v="Chang"/>
    <n v="17"/>
    <n v="0"/>
  </r>
  <r>
    <x v="2"/>
    <s v="Antonio Moreno TaquerÃ­a"/>
    <s v="RhÃ¶nbrÃ¤u Klosterbier"/>
    <n v="125"/>
    <n v="0"/>
  </r>
  <r>
    <x v="2"/>
    <s v="Antonio Moreno TaquerÃ­a"/>
    <s v="Louisiana Hot Spiced Okra"/>
    <n v="4"/>
    <n v="0"/>
  </r>
  <r>
    <x v="2"/>
    <s v="Antonio Moreno TaquerÃ­a"/>
    <s v="Geitost"/>
    <n v="112"/>
    <n v="0"/>
  </r>
  <r>
    <x v="2"/>
    <s v="Antonio Moreno TaquerÃ­a"/>
    <s v="Geitost"/>
    <n v="112"/>
    <n v="0"/>
  </r>
  <r>
    <x v="2"/>
    <s v="Antonio Moreno TaquerÃ­a"/>
    <s v="GumbÃ¤r GummibÃ¤rchen"/>
    <n v="15"/>
    <n v="0"/>
  </r>
  <r>
    <x v="2"/>
    <s v="Antonio Moreno TaquerÃ­a"/>
    <s v="Perth Pasties"/>
    <n v="0"/>
    <n v="1"/>
  </r>
  <r>
    <x v="2"/>
    <s v="Antonio Moreno TaquerÃ­a"/>
    <s v="Sasquatch Ale"/>
    <n v="111"/>
    <n v="0"/>
  </r>
  <r>
    <x v="2"/>
    <s v="Antonio Moreno TaquerÃ­a"/>
    <s v="Alice Mutton"/>
    <n v="0"/>
    <n v="1"/>
  </r>
  <r>
    <x v="2"/>
    <s v="Antonio Moreno TaquerÃ­a"/>
    <s v="Raclette Courdavault"/>
    <n v="79"/>
    <n v="0"/>
  </r>
  <r>
    <x v="2"/>
    <s v="Antonio Moreno TaquerÃ­a"/>
    <s v="Ravioli Angelo"/>
    <n v="36"/>
    <n v="0"/>
  </r>
  <r>
    <x v="2"/>
    <s v="Antonio Moreno TaquerÃ­a"/>
    <s v="Boston Crab Meat"/>
    <n v="123"/>
    <n v="0"/>
  </r>
  <r>
    <x v="2"/>
    <s v="Antonio Moreno TaquerÃ­a"/>
    <s v="Queso Cabrales"/>
    <n v="22"/>
    <n v="0"/>
  </r>
  <r>
    <x v="2"/>
    <s v="Antonio Moreno TaquerÃ­a"/>
    <s v="Chocolade"/>
    <n v="15"/>
    <n v="0"/>
  </r>
  <r>
    <x v="2"/>
    <s v="Antonio Moreno TaquerÃ­a"/>
    <s v="Ipoh Coffee"/>
    <n v="17"/>
    <n v="0"/>
  </r>
  <r>
    <x v="2"/>
    <s v="Antonio Moreno TaquerÃ­a"/>
    <s v="Queso Cabrales"/>
    <n v="22"/>
    <n v="0"/>
  </r>
  <r>
    <x v="3"/>
    <s v="Around the Horn"/>
    <s v="Inlagd Sill"/>
    <n v="112"/>
    <n v="0"/>
  </r>
  <r>
    <x v="3"/>
    <s v="Around the Horn"/>
    <s v="Gorgonzola Telino"/>
    <n v="0"/>
    <n v="0"/>
  </r>
  <r>
    <x v="3"/>
    <s v="Around the Horn"/>
    <s v="Gorgonzola Telino"/>
    <n v="0"/>
    <n v="0"/>
  </r>
  <r>
    <x v="3"/>
    <s v="Around the Horn"/>
    <s v="Sir Rodney's Marmalade"/>
    <n v="40"/>
    <n v="0"/>
  </r>
  <r>
    <x v="3"/>
    <s v="Around the Horn"/>
    <s v="Valkoinen suklaa"/>
    <n v="65"/>
    <n v="0"/>
  </r>
  <r>
    <x v="3"/>
    <s v="Around the Horn"/>
    <s v="Laughing Lumberjack Lager"/>
    <n v="52"/>
    <n v="0"/>
  </r>
  <r>
    <x v="3"/>
    <s v="Around the Horn"/>
    <s v="Steeleye Stout"/>
    <n v="20"/>
    <n v="0"/>
  </r>
  <r>
    <x v="3"/>
    <s v="Around the Horn"/>
    <s v="Filo Mix"/>
    <n v="38"/>
    <n v="0"/>
  </r>
  <r>
    <x v="3"/>
    <s v="Around the Horn"/>
    <s v="Jack's New England Clam Chowder"/>
    <n v="85"/>
    <n v="0"/>
  </r>
  <r>
    <x v="3"/>
    <s v="Around the Horn"/>
    <s v="FlÃ¸temysost"/>
    <n v="26"/>
    <n v="0"/>
  </r>
  <r>
    <x v="3"/>
    <s v="Around the Horn"/>
    <s v="Camembert Pierrot"/>
    <n v="19"/>
    <n v="0"/>
  </r>
  <r>
    <x v="3"/>
    <s v="Around the Horn"/>
    <s v="Gorgonzola Telino"/>
    <n v="0"/>
    <n v="0"/>
  </r>
  <r>
    <x v="3"/>
    <s v="Around the Horn"/>
    <s v="Gustaf's KnÃ¤ckebrÃ¶d"/>
    <n v="104"/>
    <n v="0"/>
  </r>
  <r>
    <x v="3"/>
    <s v="Around the Horn"/>
    <s v="Spegesild"/>
    <n v="95"/>
    <n v="0"/>
  </r>
  <r>
    <x v="3"/>
    <s v="Around the Horn"/>
    <s v="Chang"/>
    <n v="17"/>
    <n v="0"/>
  </r>
  <r>
    <x v="3"/>
    <s v="Around the Horn"/>
    <s v="Outback Lager"/>
    <n v="15"/>
    <n v="0"/>
  </r>
  <r>
    <x v="3"/>
    <s v="Around the Horn"/>
    <s v="Ravioli Angelo"/>
    <n v="36"/>
    <n v="0"/>
  </r>
  <r>
    <x v="3"/>
    <s v="Around the Horn"/>
    <s v="PÃ¢tÃ© chinois"/>
    <n v="115"/>
    <n v="0"/>
  </r>
  <r>
    <x v="3"/>
    <s v="Around the Horn"/>
    <s v="RÃ¶d Kaviar"/>
    <n v="101"/>
    <n v="0"/>
  </r>
  <r>
    <x v="3"/>
    <s v="Around the Horn"/>
    <s v="Perth Pasties"/>
    <n v="0"/>
    <n v="1"/>
  </r>
  <r>
    <x v="3"/>
    <s v="Around the Horn"/>
    <s v="Filo Mix"/>
    <n v="38"/>
    <n v="0"/>
  </r>
  <r>
    <x v="3"/>
    <s v="Around the Horn"/>
    <s v="Manjimup Dried Apples"/>
    <n v="20"/>
    <n v="0"/>
  </r>
  <r>
    <x v="3"/>
    <s v="Around the Horn"/>
    <s v="Zaanse koeken"/>
    <n v="36"/>
    <n v="0"/>
  </r>
  <r>
    <x v="3"/>
    <s v="Around the Horn"/>
    <s v="Outback Lager"/>
    <n v="15"/>
    <n v="0"/>
  </r>
  <r>
    <x v="3"/>
    <s v="Around the Horn"/>
    <s v="Chocolade"/>
    <n v="15"/>
    <n v="0"/>
  </r>
  <r>
    <x v="3"/>
    <s v="Around the Horn"/>
    <s v="Gnocchi di nonna Alice"/>
    <n v="21"/>
    <n v="0"/>
  </r>
  <r>
    <x v="3"/>
    <s v="Around the Horn"/>
    <s v="Valkoinen suklaa"/>
    <n v="65"/>
    <n v="0"/>
  </r>
  <r>
    <x v="3"/>
    <s v="Around the Horn"/>
    <s v="Konbu"/>
    <n v="24"/>
    <n v="0"/>
  </r>
  <r>
    <x v="3"/>
    <s v="Around the Horn"/>
    <s v="Ravioli Angelo"/>
    <n v="36"/>
    <n v="0"/>
  </r>
  <r>
    <x v="3"/>
    <s v="Around the Horn"/>
    <s v="GuaranÃ¡ FantÃ¡stica"/>
    <n v="20"/>
    <n v="1"/>
  </r>
  <r>
    <x v="4"/>
    <s v="Berglunds snabbkÃ¶p"/>
    <s v="RhÃ¶nbrÃ¤u Klosterbier"/>
    <n v="125"/>
    <n v="0"/>
  </r>
  <r>
    <x v="4"/>
    <s v="Berglunds snabbkÃ¶p"/>
    <s v="RÃ¶ssle Sauerkraut"/>
    <n v="26"/>
    <n v="1"/>
  </r>
  <r>
    <x v="4"/>
    <s v="Berglunds snabbkÃ¶p"/>
    <s v="Ikura"/>
    <n v="31"/>
    <n v="0"/>
  </r>
  <r>
    <x v="4"/>
    <s v="Berglunds snabbkÃ¶p"/>
    <s v="Maxilaku"/>
    <n v="10"/>
    <n v="0"/>
  </r>
  <r>
    <x v="4"/>
    <s v="Berglunds snabbkÃ¶p"/>
    <s v="Zaanse koeken"/>
    <n v="36"/>
    <n v="0"/>
  </r>
  <r>
    <x v="4"/>
    <s v="Berglunds snabbkÃ¶p"/>
    <s v="Teatime Chocolate Biscuits"/>
    <n v="25"/>
    <n v="0"/>
  </r>
  <r>
    <x v="4"/>
    <s v="Berglunds snabbkÃ¶p"/>
    <s v="Nord-Ost Matjeshering"/>
    <n v="10"/>
    <n v="0"/>
  </r>
  <r>
    <x v="4"/>
    <s v="Berglunds snabbkÃ¶p"/>
    <s v="GuaranÃ¡ FantÃ¡stica"/>
    <n v="20"/>
    <n v="1"/>
  </r>
  <r>
    <x v="4"/>
    <s v="Berglunds snabbkÃ¶p"/>
    <s v="Chang"/>
    <n v="17"/>
    <n v="0"/>
  </r>
  <r>
    <x v="4"/>
    <s v="Berglunds snabbkÃ¶p"/>
    <s v="ThÃ¼ringer Rostbratwurst"/>
    <n v="0"/>
    <n v="1"/>
  </r>
  <r>
    <x v="4"/>
    <s v="Berglunds snabbkÃ¶p"/>
    <s v="GumbÃ¤r GummibÃ¤rchen"/>
    <n v="15"/>
    <n v="0"/>
  </r>
  <r>
    <x v="4"/>
    <s v="Berglunds snabbkÃ¶p"/>
    <s v="Aniseed Syrup"/>
    <n v="13"/>
    <n v="0"/>
  </r>
  <r>
    <x v="4"/>
    <s v="Berglunds snabbkÃ¶p"/>
    <s v="LakkalikÃ¶Ã¶ri"/>
    <n v="57"/>
    <n v="0"/>
  </r>
  <r>
    <x v="4"/>
    <s v="Berglunds snabbkÃ¶p"/>
    <s v="Zaanse koeken"/>
    <n v="36"/>
    <n v="0"/>
  </r>
  <r>
    <x v="4"/>
    <s v="Berglunds snabbkÃ¶p"/>
    <s v="Boston Crab Meat"/>
    <n v="123"/>
    <n v="0"/>
  </r>
  <r>
    <x v="4"/>
    <s v="Berglunds snabbkÃ¶p"/>
    <s v="Konbu"/>
    <n v="24"/>
    <n v="0"/>
  </r>
  <r>
    <x v="4"/>
    <s v="Berglunds snabbkÃ¶p"/>
    <s v="Jack's New England Clam Chowder"/>
    <n v="85"/>
    <n v="0"/>
  </r>
  <r>
    <x v="4"/>
    <s v="Berglunds snabbkÃ¶p"/>
    <s v="Filo Mix"/>
    <n v="38"/>
    <n v="0"/>
  </r>
  <r>
    <x v="4"/>
    <s v="Berglunds snabbkÃ¶p"/>
    <s v="RÃ¶ssle Sauerkraut"/>
    <n v="26"/>
    <n v="1"/>
  </r>
  <r>
    <x v="4"/>
    <s v="Berglunds snabbkÃ¶p"/>
    <s v="Tofu"/>
    <n v="35"/>
    <n v="0"/>
  </r>
  <r>
    <x v="4"/>
    <s v="Berglunds snabbkÃ¶p"/>
    <s v="Chai"/>
    <n v="39"/>
    <n v="0"/>
  </r>
  <r>
    <x v="4"/>
    <s v="Berglunds snabbkÃ¶p"/>
    <s v="FlÃ¸temysost"/>
    <n v="26"/>
    <n v="0"/>
  </r>
  <r>
    <x v="4"/>
    <s v="Berglunds snabbkÃ¶p"/>
    <s v="CÃ´te de Blaye"/>
    <n v="17"/>
    <n v="0"/>
  </r>
  <r>
    <x v="4"/>
    <s v="Berglunds snabbkÃ¶p"/>
    <s v="TourtiÃ¨re"/>
    <n v="21"/>
    <n v="0"/>
  </r>
  <r>
    <x v="4"/>
    <s v="Berglunds snabbkÃ¶p"/>
    <s v="Chartreuse verte"/>
    <n v="69"/>
    <n v="0"/>
  </r>
  <r>
    <x v="4"/>
    <s v="Berglunds snabbkÃ¶p"/>
    <s v="Chef Anton's Cajun Seasoning"/>
    <n v="53"/>
    <n v="0"/>
  </r>
  <r>
    <x v="4"/>
    <s v="Berglunds snabbkÃ¶p"/>
    <s v="FlÃ¸temysost"/>
    <n v="26"/>
    <n v="0"/>
  </r>
  <r>
    <x v="4"/>
    <s v="Berglunds snabbkÃ¶p"/>
    <s v="Camembert Pierrot"/>
    <n v="19"/>
    <n v="0"/>
  </r>
  <r>
    <x v="4"/>
    <s v="Berglunds snabbkÃ¶p"/>
    <s v="Perth Pasties"/>
    <n v="0"/>
    <n v="1"/>
  </r>
  <r>
    <x v="4"/>
    <s v="Berglunds snabbkÃ¶p"/>
    <s v="RhÃ¶nbrÃ¤u Klosterbier"/>
    <n v="125"/>
    <n v="0"/>
  </r>
  <r>
    <x v="4"/>
    <s v="Berglunds snabbkÃ¶p"/>
    <s v="Boston Crab Meat"/>
    <n v="123"/>
    <n v="0"/>
  </r>
  <r>
    <x v="4"/>
    <s v="Berglunds snabbkÃ¶p"/>
    <s v="Mascarpone Fabioli"/>
    <n v="9"/>
    <n v="0"/>
  </r>
  <r>
    <x v="4"/>
    <s v="Berglunds snabbkÃ¶p"/>
    <s v="Pavlova"/>
    <n v="29"/>
    <n v="0"/>
  </r>
  <r>
    <x v="4"/>
    <s v="Berglunds snabbkÃ¶p"/>
    <s v="TourtiÃ¨re"/>
    <n v="21"/>
    <n v="0"/>
  </r>
  <r>
    <x v="4"/>
    <s v="Berglunds snabbkÃ¶p"/>
    <s v="Ipoh Coffee"/>
    <n v="17"/>
    <n v="0"/>
  </r>
  <r>
    <x v="4"/>
    <s v="Berglunds snabbkÃ¶p"/>
    <s v="Nord-Ost Matjeshering"/>
    <n v="10"/>
    <n v="0"/>
  </r>
  <r>
    <x v="4"/>
    <s v="Berglunds snabbkÃ¶p"/>
    <s v="Ikura"/>
    <n v="31"/>
    <n v="0"/>
  </r>
  <r>
    <x v="4"/>
    <s v="Berglunds snabbkÃ¶p"/>
    <s v="TourtiÃ¨re"/>
    <n v="21"/>
    <n v="0"/>
  </r>
  <r>
    <x v="4"/>
    <s v="Berglunds snabbkÃ¶p"/>
    <s v="Chartreuse verte"/>
    <n v="69"/>
    <n v="0"/>
  </r>
  <r>
    <x v="4"/>
    <s v="Berglunds snabbkÃ¶p"/>
    <s v="Jack's New England Clam Chowder"/>
    <n v="85"/>
    <n v="0"/>
  </r>
  <r>
    <x v="4"/>
    <s v="Berglunds snabbkÃ¶p"/>
    <s v="Steeleye Stout"/>
    <n v="20"/>
    <n v="0"/>
  </r>
  <r>
    <x v="4"/>
    <s v="Berglunds snabbkÃ¶p"/>
    <s v="GumbÃ¤r GummibÃ¤rchen"/>
    <n v="15"/>
    <n v="0"/>
  </r>
  <r>
    <x v="4"/>
    <s v="Berglunds snabbkÃ¶p"/>
    <s v="Alice Mutton"/>
    <n v="0"/>
    <n v="1"/>
  </r>
  <r>
    <x v="4"/>
    <s v="Berglunds snabbkÃ¶p"/>
    <s v="Camembert Pierrot"/>
    <n v="19"/>
    <n v="0"/>
  </r>
  <r>
    <x v="4"/>
    <s v="Berglunds snabbkÃ¶p"/>
    <s v="Sir Rodney's Marmalade"/>
    <n v="40"/>
    <n v="0"/>
  </r>
  <r>
    <x v="4"/>
    <s v="Berglunds snabbkÃ¶p"/>
    <s v="RhÃ¶nbrÃ¤u Klosterbier"/>
    <n v="125"/>
    <n v="0"/>
  </r>
  <r>
    <x v="4"/>
    <s v="Berglunds snabbkÃ¶p"/>
    <s v="PÃ¢tÃ© chinois"/>
    <n v="115"/>
    <n v="0"/>
  </r>
  <r>
    <x v="4"/>
    <s v="Berglunds snabbkÃ¶p"/>
    <s v="GuaranÃ¡ FantÃ¡stica"/>
    <n v="20"/>
    <n v="1"/>
  </r>
  <r>
    <x v="4"/>
    <s v="Berglunds snabbkÃ¶p"/>
    <s v="RÃ¶d Kaviar"/>
    <n v="101"/>
    <n v="0"/>
  </r>
  <r>
    <x v="4"/>
    <s v="Berglunds snabbkÃ¶p"/>
    <s v="Vegie-spread"/>
    <n v="24"/>
    <n v="0"/>
  </r>
  <r>
    <x v="4"/>
    <s v="Berglunds snabbkÃ¶p"/>
    <s v="Raclette Courdavault"/>
    <n v="79"/>
    <n v="0"/>
  </r>
  <r>
    <x v="4"/>
    <s v="Berglunds snabbkÃ¶p"/>
    <s v="Gula Malacca"/>
    <n v="27"/>
    <n v="0"/>
  </r>
  <r>
    <x v="5"/>
    <s v="Blauer See Delikatessen"/>
    <s v="Sirop d'Ã©rable"/>
    <n v="113"/>
    <n v="0"/>
  </r>
  <r>
    <x v="5"/>
    <s v="Blauer See Delikatessen"/>
    <s v="Camembert Pierrot"/>
    <n v="19"/>
    <n v="0"/>
  </r>
  <r>
    <x v="5"/>
    <s v="Blauer See Delikatessen"/>
    <s v="Sir Rodney's Scones"/>
    <n v="3"/>
    <n v="0"/>
  </r>
  <r>
    <x v="5"/>
    <s v="Blauer See Delikatessen"/>
    <s v="Manjimup Dried Apples"/>
    <n v="20"/>
    <n v="0"/>
  </r>
  <r>
    <x v="5"/>
    <s v="Blauer See Delikatessen"/>
    <s v="Zaanse koeken"/>
    <n v="36"/>
    <n v="0"/>
  </r>
  <r>
    <x v="5"/>
    <s v="Blauer See Delikatessen"/>
    <s v="Sir Rodney's Scones"/>
    <n v="3"/>
    <n v="0"/>
  </r>
  <r>
    <x v="5"/>
    <s v="Blauer See Delikatessen"/>
    <s v="Carnarvon Tigers"/>
    <n v="42"/>
    <n v="0"/>
  </r>
  <r>
    <x v="5"/>
    <s v="Blauer See Delikatessen"/>
    <s v="Chartreuse verte"/>
    <n v="69"/>
    <n v="0"/>
  </r>
  <r>
    <x v="5"/>
    <s v="Blauer See Delikatessen"/>
    <s v="Sir Rodney's Scones"/>
    <n v="3"/>
    <n v="0"/>
  </r>
  <r>
    <x v="5"/>
    <s v="Blauer See Delikatessen"/>
    <s v="Queso Cabrales"/>
    <n v="22"/>
    <n v="0"/>
  </r>
  <r>
    <x v="5"/>
    <s v="Blauer See Delikatessen"/>
    <s v="LakkalikÃ¶Ã¶ri"/>
    <n v="57"/>
    <n v="0"/>
  </r>
  <r>
    <x v="5"/>
    <s v="Blauer See Delikatessen"/>
    <s v="Ravioli Angelo"/>
    <n v="36"/>
    <n v="0"/>
  </r>
  <r>
    <x v="5"/>
    <s v="Blauer See Delikatessen"/>
    <s v="RÃ¶ssle Sauerkraut"/>
    <n v="26"/>
    <n v="1"/>
  </r>
  <r>
    <x v="5"/>
    <s v="Blauer See Delikatessen"/>
    <s v="TourtiÃ¨re"/>
    <n v="21"/>
    <n v="0"/>
  </r>
  <r>
    <x v="6"/>
    <s v="Blondel pÃ¨re et fils"/>
    <s v="Ravioli Angelo"/>
    <n v="36"/>
    <n v="0"/>
  </r>
  <r>
    <x v="6"/>
    <s v="Blondel pÃ¨re et fils"/>
    <s v="Gorgonzola Telino"/>
    <n v="0"/>
    <n v="0"/>
  </r>
  <r>
    <x v="6"/>
    <s v="Blondel pÃ¨re et fils"/>
    <s v="Raclette Courdavault"/>
    <n v="79"/>
    <n v="0"/>
  </r>
  <r>
    <x v="6"/>
    <s v="Blondel pÃ¨re et fils"/>
    <s v="Chai"/>
    <n v="39"/>
    <n v="0"/>
  </r>
  <r>
    <x v="6"/>
    <s v="Blondel pÃ¨re et fils"/>
    <s v="Gorgonzola Telino"/>
    <n v="0"/>
    <n v="0"/>
  </r>
  <r>
    <x v="6"/>
    <s v="Blondel pÃ¨re et fils"/>
    <s v="LakkalikÃ¶Ã¶ri"/>
    <n v="57"/>
    <n v="0"/>
  </r>
  <r>
    <x v="6"/>
    <s v="Blondel pÃ¨re et fils"/>
    <s v="Carnarvon Tigers"/>
    <n v="42"/>
    <n v="0"/>
  </r>
  <r>
    <x v="6"/>
    <s v="Blondel pÃ¨re et fils"/>
    <s v="Queso Cabrales"/>
    <n v="22"/>
    <n v="0"/>
  </r>
  <r>
    <x v="6"/>
    <s v="Blondel pÃ¨re et fils"/>
    <s v="PÃ¢tÃ© chinois"/>
    <n v="115"/>
    <n v="0"/>
  </r>
  <r>
    <x v="6"/>
    <s v="Blondel pÃ¨re et fils"/>
    <s v="Jack's New England Clam Chowder"/>
    <n v="85"/>
    <n v="0"/>
  </r>
  <r>
    <x v="6"/>
    <s v="Blondel pÃ¨re et fils"/>
    <s v="Tarte au sucre"/>
    <n v="17"/>
    <n v="0"/>
  </r>
  <r>
    <x v="6"/>
    <s v="Blondel pÃ¨re et fils"/>
    <s v="Filo Mix"/>
    <n v="38"/>
    <n v="0"/>
  </r>
  <r>
    <x v="6"/>
    <s v="Blondel pÃ¨re et fils"/>
    <s v="Ikura"/>
    <n v="31"/>
    <n v="0"/>
  </r>
  <r>
    <x v="6"/>
    <s v="Blondel pÃ¨re et fils"/>
    <s v="RhÃ¶nbrÃ¤u Klosterbier"/>
    <n v="125"/>
    <n v="0"/>
  </r>
  <r>
    <x v="6"/>
    <s v="Blondel pÃ¨re et fils"/>
    <s v="Wimmers gute SemmelknÃ¶del"/>
    <n v="22"/>
    <n v="0"/>
  </r>
  <r>
    <x v="6"/>
    <s v="Blondel pÃ¨re et fils"/>
    <s v="Gnocchi di nonna Alice"/>
    <n v="21"/>
    <n v="0"/>
  </r>
  <r>
    <x v="6"/>
    <s v="Blondel pÃ¨re et fils"/>
    <s v="Spegesild"/>
    <n v="95"/>
    <n v="0"/>
  </r>
  <r>
    <x v="6"/>
    <s v="Blondel pÃ¨re et fils"/>
    <s v="TourtiÃ¨re"/>
    <n v="21"/>
    <n v="0"/>
  </r>
  <r>
    <x v="6"/>
    <s v="Blondel pÃ¨re et fils"/>
    <s v="Maxilaku"/>
    <n v="10"/>
    <n v="0"/>
  </r>
  <r>
    <x v="6"/>
    <s v="Blondel pÃ¨re et fils"/>
    <s v="CÃ´te de Blaye"/>
    <n v="17"/>
    <n v="0"/>
  </r>
  <r>
    <x v="6"/>
    <s v="Blondel pÃ¨re et fils"/>
    <s v="ThÃ¼ringer Rostbratwurst"/>
    <n v="0"/>
    <n v="1"/>
  </r>
  <r>
    <x v="6"/>
    <s v="Blondel pÃ¨re et fils"/>
    <s v="RÃ¶ssle Sauerkraut"/>
    <n v="26"/>
    <n v="1"/>
  </r>
  <r>
    <x v="6"/>
    <s v="Blondel pÃ¨re et fils"/>
    <s v="Mozzarella di Giovanni"/>
    <n v="14"/>
    <n v="0"/>
  </r>
  <r>
    <x v="6"/>
    <s v="Blondel pÃ¨re et fils"/>
    <s v="Chartreuse verte"/>
    <n v="69"/>
    <n v="0"/>
  </r>
  <r>
    <x v="6"/>
    <s v="Blondel pÃ¨re et fils"/>
    <s v="Outback Lager"/>
    <n v="15"/>
    <n v="0"/>
  </r>
  <r>
    <x v="6"/>
    <s v="Blondel pÃ¨re et fils"/>
    <s v="Alice Mutton"/>
    <n v="0"/>
    <n v="1"/>
  </r>
  <r>
    <x v="7"/>
    <s v="BÃ³lido Comidas preparadas"/>
    <s v="Filo Mix"/>
    <n v="38"/>
    <n v="0"/>
  </r>
  <r>
    <x v="7"/>
    <s v="BÃ³lido Comidas preparadas"/>
    <s v="ThÃ¼ringer Rostbratwurst"/>
    <n v="0"/>
    <n v="1"/>
  </r>
  <r>
    <x v="7"/>
    <s v="BÃ³lido Comidas preparadas"/>
    <s v="Alice Mutton"/>
    <n v="0"/>
    <n v="1"/>
  </r>
  <r>
    <x v="7"/>
    <s v="BÃ³lido Comidas preparadas"/>
    <s v="RhÃ¶nbrÃ¤u Klosterbier"/>
    <n v="125"/>
    <n v="0"/>
  </r>
  <r>
    <x v="7"/>
    <s v="BÃ³lido Comidas preparadas"/>
    <s v="Ravioli Angelo"/>
    <n v="36"/>
    <n v="0"/>
  </r>
  <r>
    <x v="7"/>
    <s v="BÃ³lido Comidas preparadas"/>
    <s v="Chef Anton's Cajun Seasoning"/>
    <n v="53"/>
    <n v="0"/>
  </r>
  <r>
    <x v="8"/>
    <s v="Bon app'"/>
    <s v="Teatime Chocolate Biscuits"/>
    <n v="25"/>
    <n v="0"/>
  </r>
  <r>
    <x v="8"/>
    <s v="Bon app'"/>
    <s v="Tofu"/>
    <n v="35"/>
    <n v="0"/>
  </r>
  <r>
    <x v="8"/>
    <s v="Bon app'"/>
    <s v="Grandma's Boysenberry Spread"/>
    <n v="120"/>
    <n v="0"/>
  </r>
  <r>
    <x v="8"/>
    <s v="Bon app'"/>
    <s v="Konbu"/>
    <n v="24"/>
    <n v="0"/>
  </r>
  <r>
    <x v="8"/>
    <s v="Bon app'"/>
    <s v="Uncle Bob's Organic Dried Pears"/>
    <n v="15"/>
    <n v="0"/>
  </r>
  <r>
    <x v="8"/>
    <s v="Bon app'"/>
    <s v="RhÃ¶nbrÃ¤u Klosterbier"/>
    <n v="125"/>
    <n v="0"/>
  </r>
  <r>
    <x v="8"/>
    <s v="Bon app'"/>
    <s v="Mozzarella di Giovanni"/>
    <n v="14"/>
    <n v="0"/>
  </r>
  <r>
    <x v="8"/>
    <s v="Bon app'"/>
    <s v="Tarte au sucre"/>
    <n v="17"/>
    <n v="0"/>
  </r>
  <r>
    <x v="8"/>
    <s v="Bon app'"/>
    <s v="Pavlova"/>
    <n v="29"/>
    <n v="0"/>
  </r>
  <r>
    <x v="8"/>
    <s v="Bon app'"/>
    <s v="Wimmers gute SemmelknÃ¶del"/>
    <n v="22"/>
    <n v="0"/>
  </r>
  <r>
    <x v="8"/>
    <s v="Bon app'"/>
    <s v="Spegesild"/>
    <n v="95"/>
    <n v="0"/>
  </r>
  <r>
    <x v="8"/>
    <s v="Bon app'"/>
    <s v="Alice Mutton"/>
    <n v="0"/>
    <n v="1"/>
  </r>
  <r>
    <x v="8"/>
    <s v="Bon app'"/>
    <s v="Pavlova"/>
    <n v="29"/>
    <n v="0"/>
  </r>
  <r>
    <x v="8"/>
    <s v="Bon app'"/>
    <s v="Grandma's Boysenberry Spread"/>
    <n v="120"/>
    <n v="0"/>
  </r>
  <r>
    <x v="8"/>
    <s v="Bon app'"/>
    <s v="Chartreuse verte"/>
    <n v="69"/>
    <n v="0"/>
  </r>
  <r>
    <x v="8"/>
    <s v="Bon app'"/>
    <s v="Ikura"/>
    <n v="31"/>
    <n v="0"/>
  </r>
  <r>
    <x v="8"/>
    <s v="Bon app'"/>
    <s v="Gudbrandsdalsost"/>
    <n v="26"/>
    <n v="0"/>
  </r>
  <r>
    <x v="8"/>
    <s v="Bon app'"/>
    <s v="Ravioli Angelo"/>
    <n v="36"/>
    <n v="0"/>
  </r>
  <r>
    <x v="8"/>
    <s v="Bon app'"/>
    <s v="Gnocchi di nonna Alice"/>
    <n v="21"/>
    <n v="0"/>
  </r>
  <r>
    <x v="8"/>
    <s v="Bon app'"/>
    <s v="Zaanse koeken"/>
    <n v="36"/>
    <n v="0"/>
  </r>
  <r>
    <x v="8"/>
    <s v="Bon app'"/>
    <s v="LakkalikÃ¶Ã¶ri"/>
    <n v="57"/>
    <n v="0"/>
  </r>
  <r>
    <x v="8"/>
    <s v="Bon app'"/>
    <s v="Louisiana Fiery Hot Pepper Sauce"/>
    <n v="76"/>
    <n v="0"/>
  </r>
  <r>
    <x v="8"/>
    <s v="Bon app'"/>
    <s v="Gorgonzola Telino"/>
    <n v="0"/>
    <n v="0"/>
  </r>
  <r>
    <x v="8"/>
    <s v="Bon app'"/>
    <s v="Pavlova"/>
    <n v="29"/>
    <n v="0"/>
  </r>
  <r>
    <x v="8"/>
    <s v="Bon app'"/>
    <s v="FlÃ¸temysost"/>
    <n v="26"/>
    <n v="0"/>
  </r>
  <r>
    <x v="8"/>
    <s v="Bon app'"/>
    <s v="Ikura"/>
    <n v="31"/>
    <n v="0"/>
  </r>
  <r>
    <x v="8"/>
    <s v="Bon app'"/>
    <s v="Manjimup Dried Apples"/>
    <n v="20"/>
    <n v="0"/>
  </r>
  <r>
    <x v="8"/>
    <s v="Bon app'"/>
    <s v="Singaporean Hokkien Fried Mee"/>
    <n v="26"/>
    <n v="1"/>
  </r>
  <r>
    <x v="8"/>
    <s v="Bon app'"/>
    <s v="Boston Crab Meat"/>
    <n v="123"/>
    <n v="0"/>
  </r>
  <r>
    <x v="8"/>
    <s v="Bon app'"/>
    <s v="Boston Crab Meat"/>
    <n v="123"/>
    <n v="0"/>
  </r>
  <r>
    <x v="8"/>
    <s v="Bon app'"/>
    <s v="Inlagd Sill"/>
    <n v="112"/>
    <n v="0"/>
  </r>
  <r>
    <x v="8"/>
    <s v="Bon app'"/>
    <s v="Northwoods Cranberry Sauce"/>
    <n v="6"/>
    <n v="0"/>
  </r>
  <r>
    <x v="8"/>
    <s v="Bon app'"/>
    <s v="Uncle Bob's Organic Dried Pears"/>
    <n v="15"/>
    <n v="0"/>
  </r>
  <r>
    <x v="8"/>
    <s v="Bon app'"/>
    <s v="Chef Anton's Cajun Seasoning"/>
    <n v="53"/>
    <n v="0"/>
  </r>
  <r>
    <x v="8"/>
    <s v="Bon app'"/>
    <s v="Wimmers gute SemmelknÃ¶del"/>
    <n v="22"/>
    <n v="0"/>
  </r>
  <r>
    <x v="8"/>
    <s v="Bon app'"/>
    <s v="TunnbrÃ¶d"/>
    <n v="61"/>
    <n v="0"/>
  </r>
  <r>
    <x v="8"/>
    <s v="Bon app'"/>
    <s v="Carnarvon Tigers"/>
    <n v="42"/>
    <n v="0"/>
  </r>
  <r>
    <x v="8"/>
    <s v="Bon app'"/>
    <s v="TourtiÃ¨re"/>
    <n v="21"/>
    <n v="0"/>
  </r>
  <r>
    <x v="8"/>
    <s v="Bon app'"/>
    <s v="Manjimup Dried Apples"/>
    <n v="20"/>
    <n v="0"/>
  </r>
  <r>
    <x v="8"/>
    <s v="Bon app'"/>
    <s v="NuNuCa NuÃŸ-Nougat-Creme"/>
    <n v="76"/>
    <n v="0"/>
  </r>
  <r>
    <x v="8"/>
    <s v="Bon app'"/>
    <s v="Ipoh Coffee"/>
    <n v="17"/>
    <n v="0"/>
  </r>
  <r>
    <x v="8"/>
    <s v="Bon app'"/>
    <s v="Jack's New England Clam Chowder"/>
    <n v="85"/>
    <n v="0"/>
  </r>
  <r>
    <x v="8"/>
    <s v="Bon app'"/>
    <s v="Carnarvon Tigers"/>
    <n v="42"/>
    <n v="0"/>
  </r>
  <r>
    <x v="8"/>
    <s v="Bon app'"/>
    <s v="TourtiÃ¨re"/>
    <n v="21"/>
    <n v="0"/>
  </r>
  <r>
    <x v="9"/>
    <s v="Bottom-Dollar Markets"/>
    <s v="Scottish Longbreads"/>
    <n v="6"/>
    <n v="0"/>
  </r>
  <r>
    <x v="9"/>
    <s v="Bottom-Dollar Markets"/>
    <s v="Manjimup Dried Apples"/>
    <n v="20"/>
    <n v="0"/>
  </r>
  <r>
    <x v="9"/>
    <s v="Bottom-Dollar Markets"/>
    <s v="Geitost"/>
    <n v="112"/>
    <n v="0"/>
  </r>
  <r>
    <x v="9"/>
    <s v="Bottom-Dollar Markets"/>
    <s v="Tarte au sucre"/>
    <n v="17"/>
    <n v="0"/>
  </r>
  <r>
    <x v="9"/>
    <s v="Bottom-Dollar Markets"/>
    <s v="GuaranÃ¡ FantÃ¡stica"/>
    <n v="20"/>
    <n v="1"/>
  </r>
  <r>
    <x v="9"/>
    <s v="Bottom-Dollar Markets"/>
    <s v="Ipoh Coffee"/>
    <n v="17"/>
    <n v="0"/>
  </r>
  <r>
    <x v="9"/>
    <s v="Bottom-Dollar Markets"/>
    <s v="Uncle Bob's Organic Dried Pears"/>
    <n v="15"/>
    <n v="0"/>
  </r>
  <r>
    <x v="9"/>
    <s v="Bottom-Dollar Markets"/>
    <s v="RhÃ¶nbrÃ¤u Klosterbier"/>
    <n v="125"/>
    <n v="0"/>
  </r>
  <r>
    <x v="9"/>
    <s v="Bottom-Dollar Markets"/>
    <s v="Northwoods Cranberry Sauce"/>
    <n v="6"/>
    <n v="0"/>
  </r>
  <r>
    <x v="9"/>
    <s v="Bottom-Dollar Markets"/>
    <s v="Tarte au sucre"/>
    <n v="17"/>
    <n v="0"/>
  </r>
  <r>
    <x v="9"/>
    <s v="Bottom-Dollar Markets"/>
    <s v="Alice Mutton"/>
    <n v="0"/>
    <n v="1"/>
  </r>
  <r>
    <x v="9"/>
    <s v="Bottom-Dollar Markets"/>
    <s v="Ikura"/>
    <n v="31"/>
    <n v="0"/>
  </r>
  <r>
    <x v="9"/>
    <s v="Bottom-Dollar Markets"/>
    <s v="Grandma's Boysenberry Spread"/>
    <n v="120"/>
    <n v="0"/>
  </r>
  <r>
    <x v="9"/>
    <s v="Bottom-Dollar Markets"/>
    <s v="Gnocchi di nonna Alice"/>
    <n v="21"/>
    <n v="0"/>
  </r>
  <r>
    <x v="9"/>
    <s v="Bottom-Dollar Markets"/>
    <s v="Gula Malacca"/>
    <n v="27"/>
    <n v="0"/>
  </r>
  <r>
    <x v="9"/>
    <s v="Bottom-Dollar Markets"/>
    <s v="Queso Cabrales"/>
    <n v="22"/>
    <n v="0"/>
  </r>
  <r>
    <x v="9"/>
    <s v="Bottom-Dollar Markets"/>
    <s v="Camembert Pierrot"/>
    <n v="19"/>
    <n v="0"/>
  </r>
  <r>
    <x v="9"/>
    <s v="Bottom-Dollar Markets"/>
    <s v="Chai"/>
    <n v="39"/>
    <n v="0"/>
  </r>
  <r>
    <x v="9"/>
    <s v="Bottom-Dollar Markets"/>
    <s v="Mozzarella di Giovanni"/>
    <n v="14"/>
    <n v="0"/>
  </r>
  <r>
    <x v="9"/>
    <s v="Bottom-Dollar Markets"/>
    <s v="Camembert Pierrot"/>
    <n v="19"/>
    <n v="0"/>
  </r>
  <r>
    <x v="9"/>
    <s v="Bottom-Dollar Markets"/>
    <s v="Aniseed Syrup"/>
    <n v="13"/>
    <n v="0"/>
  </r>
  <r>
    <x v="9"/>
    <s v="Bottom-Dollar Markets"/>
    <s v="Singaporean Hokkien Fried Mee"/>
    <n v="26"/>
    <n v="1"/>
  </r>
  <r>
    <x v="9"/>
    <s v="Bottom-Dollar Markets"/>
    <s v="NuNuCa NuÃŸ-Nougat-Creme"/>
    <n v="76"/>
    <n v="0"/>
  </r>
  <r>
    <x v="9"/>
    <s v="Bottom-Dollar Markets"/>
    <s v="Zaanse koeken"/>
    <n v="36"/>
    <n v="0"/>
  </r>
  <r>
    <x v="9"/>
    <s v="Bottom-Dollar Markets"/>
    <s v="Boston Crab Meat"/>
    <n v="123"/>
    <n v="0"/>
  </r>
  <r>
    <x v="9"/>
    <s v="Bottom-Dollar Markets"/>
    <s v="Alice Mutton"/>
    <n v="0"/>
    <n v="1"/>
  </r>
  <r>
    <x v="9"/>
    <s v="Bottom-Dollar Markets"/>
    <s v="Raclette Courdavault"/>
    <n v="79"/>
    <n v="0"/>
  </r>
  <r>
    <x v="9"/>
    <s v="Bottom-Dollar Markets"/>
    <s v="Gula Malacca"/>
    <n v="27"/>
    <n v="0"/>
  </r>
  <r>
    <x v="9"/>
    <s v="Bottom-Dollar Markets"/>
    <s v="Jack's New England Clam Chowder"/>
    <n v="85"/>
    <n v="0"/>
  </r>
  <r>
    <x v="9"/>
    <s v="Bottom-Dollar Markets"/>
    <s v="Raclette Courdavault"/>
    <n v="79"/>
    <n v="0"/>
  </r>
  <r>
    <x v="9"/>
    <s v="Bottom-Dollar Markets"/>
    <s v="Geitost"/>
    <n v="112"/>
    <n v="0"/>
  </r>
  <r>
    <x v="9"/>
    <s v="Bottom-Dollar Markets"/>
    <s v="Outback Lager"/>
    <n v="15"/>
    <n v="0"/>
  </r>
  <r>
    <x v="9"/>
    <s v="Bottom-Dollar Markets"/>
    <s v="Tarte au sucre"/>
    <n v="17"/>
    <n v="0"/>
  </r>
  <r>
    <x v="9"/>
    <s v="Bottom-Dollar Markets"/>
    <s v="PÃ¢tÃ© chinois"/>
    <n v="115"/>
    <n v="0"/>
  </r>
  <r>
    <x v="9"/>
    <s v="Bottom-Dollar Markets"/>
    <s v="Ikura"/>
    <n v="31"/>
    <n v="0"/>
  </r>
  <r>
    <x v="10"/>
    <s v="B's Beverages"/>
    <s v="Ipoh Coffee"/>
    <n v="17"/>
    <n v="0"/>
  </r>
  <r>
    <x v="10"/>
    <s v="B's Beverages"/>
    <s v="Uncle Bob's Organic Dried Pears"/>
    <n v="15"/>
    <n v="0"/>
  </r>
  <r>
    <x v="10"/>
    <s v="B's Beverages"/>
    <s v="Raclette Courdavault"/>
    <n v="79"/>
    <n v="0"/>
  </r>
  <r>
    <x v="10"/>
    <s v="B's Beverages"/>
    <s v="Spegesild"/>
    <n v="95"/>
    <n v="0"/>
  </r>
  <r>
    <x v="10"/>
    <s v="B's Beverages"/>
    <s v="Gustaf's KnÃ¤ckebrÃ¶d"/>
    <n v="104"/>
    <n v="0"/>
  </r>
  <r>
    <x v="10"/>
    <s v="B's Beverages"/>
    <s v="Konbu"/>
    <n v="24"/>
    <n v="0"/>
  </r>
  <r>
    <x v="10"/>
    <s v="B's Beverages"/>
    <s v="Tarte au sucre"/>
    <n v="17"/>
    <n v="0"/>
  </r>
  <r>
    <x v="10"/>
    <s v="B's Beverages"/>
    <s v="Ravioli Angelo"/>
    <n v="36"/>
    <n v="0"/>
  </r>
  <r>
    <x v="10"/>
    <s v="B's Beverages"/>
    <s v="Steeleye Stout"/>
    <n v="20"/>
    <n v="0"/>
  </r>
  <r>
    <x v="10"/>
    <s v="B's Beverages"/>
    <s v="Maxilaku"/>
    <n v="10"/>
    <n v="0"/>
  </r>
  <r>
    <x v="10"/>
    <s v="B's Beverages"/>
    <s v="Geitost"/>
    <n v="112"/>
    <n v="0"/>
  </r>
  <r>
    <x v="10"/>
    <s v="B's Beverages"/>
    <s v="Sir Rodney's Scones"/>
    <n v="3"/>
    <n v="0"/>
  </r>
  <r>
    <x v="10"/>
    <s v="B's Beverages"/>
    <s v="Konbu"/>
    <n v="24"/>
    <n v="0"/>
  </r>
  <r>
    <x v="10"/>
    <s v="B's Beverages"/>
    <s v="Mozzarella di Giovanni"/>
    <n v="14"/>
    <n v="0"/>
  </r>
  <r>
    <x v="10"/>
    <s v="B's Beverages"/>
    <s v="Outback Lager"/>
    <n v="15"/>
    <n v="0"/>
  </r>
  <r>
    <x v="10"/>
    <s v="B's Beverages"/>
    <s v="Manjimup Dried Apples"/>
    <n v="20"/>
    <n v="0"/>
  </r>
  <r>
    <x v="10"/>
    <s v="B's Beverages"/>
    <s v="Boston Crab Meat"/>
    <n v="123"/>
    <n v="0"/>
  </r>
  <r>
    <x v="10"/>
    <s v="B's Beverages"/>
    <s v="Sir Rodney's Scones"/>
    <n v="3"/>
    <n v="0"/>
  </r>
  <r>
    <x v="10"/>
    <s v="B's Beverages"/>
    <s v="Gnocchi di nonna Alice"/>
    <n v="21"/>
    <n v="0"/>
  </r>
  <r>
    <x v="10"/>
    <s v="B's Beverages"/>
    <s v="Uncle Bob's Organic Dried Pears"/>
    <n v="15"/>
    <n v="0"/>
  </r>
  <r>
    <x v="10"/>
    <s v="B's Beverages"/>
    <s v="Wimmers gute SemmelknÃ¶del"/>
    <n v="22"/>
    <n v="0"/>
  </r>
  <r>
    <x v="10"/>
    <s v="B's Beverages"/>
    <s v="Aniseed Syrup"/>
    <n v="13"/>
    <n v="0"/>
  </r>
  <r>
    <x v="11"/>
    <s v="Cactus Comidas para llevar"/>
    <s v="Laughing Lumberjack Lager"/>
    <n v="52"/>
    <n v="0"/>
  </r>
  <r>
    <x v="11"/>
    <s v="Cactus Comidas para llevar"/>
    <s v="Geitost"/>
    <n v="112"/>
    <n v="0"/>
  </r>
  <r>
    <x v="11"/>
    <s v="Cactus Comidas para llevar"/>
    <s v="Sasquatch Ale"/>
    <n v="111"/>
    <n v="0"/>
  </r>
  <r>
    <x v="11"/>
    <s v="Cactus Comidas para llevar"/>
    <s v="RÃ¶ssle Sauerkraut"/>
    <n v="26"/>
    <n v="1"/>
  </r>
  <r>
    <x v="11"/>
    <s v="Cactus Comidas para llevar"/>
    <s v="RÃ¶d Kaviar"/>
    <n v="101"/>
    <n v="0"/>
  </r>
  <r>
    <x v="11"/>
    <s v="Cactus Comidas para llevar"/>
    <s v="RhÃ¶nbrÃ¤u Klosterbier"/>
    <n v="125"/>
    <n v="0"/>
  </r>
  <r>
    <x v="11"/>
    <s v="Cactus Comidas para llevar"/>
    <s v="Ipoh Coffee"/>
    <n v="17"/>
    <n v="0"/>
  </r>
  <r>
    <x v="11"/>
    <s v="Cactus Comidas para llevar"/>
    <s v="Gorgonzola Telino"/>
    <n v="0"/>
    <n v="0"/>
  </r>
  <r>
    <x v="11"/>
    <s v="Cactus Comidas para llevar"/>
    <s v="Scottish Longbreads"/>
    <n v="6"/>
    <n v="0"/>
  </r>
  <r>
    <x v="11"/>
    <s v="Cactus Comidas para llevar"/>
    <s v="Jack's New England Clam Chowder"/>
    <n v="85"/>
    <n v="0"/>
  </r>
  <r>
    <x v="11"/>
    <s v="Cactus Comidas para llevar"/>
    <s v="Steeleye Stout"/>
    <n v="20"/>
    <n v="0"/>
  </r>
  <r>
    <x v="12"/>
    <s v="Centro comercial Moctezuma"/>
    <s v="Gravad lax"/>
    <n v="11"/>
    <n v="0"/>
  </r>
  <r>
    <x v="12"/>
    <s v="Centro comercial Moctezuma"/>
    <s v="Sir Rodney's Scones"/>
    <n v="3"/>
    <n v="0"/>
  </r>
  <r>
    <x v="13"/>
    <s v="Chop-suey Chinese"/>
    <s v="Vegie-spread"/>
    <n v="24"/>
    <n v="0"/>
  </r>
  <r>
    <x v="13"/>
    <s v="Chop-suey Chinese"/>
    <s v="Chang"/>
    <n v="17"/>
    <n v="0"/>
  </r>
  <r>
    <x v="13"/>
    <s v="Chop-suey Chinese"/>
    <s v="Vegie-spread"/>
    <n v="24"/>
    <n v="0"/>
  </r>
  <r>
    <x v="13"/>
    <s v="Chop-suey Chinese"/>
    <s v="Gnocchi di nonna Alice"/>
    <n v="21"/>
    <n v="0"/>
  </r>
  <r>
    <x v="13"/>
    <s v="Chop-suey Chinese"/>
    <s v="Tarte au sucre"/>
    <n v="17"/>
    <n v="0"/>
  </r>
  <r>
    <x v="13"/>
    <s v="Chop-suey Chinese"/>
    <s v="Gnocchi di nonna Alice"/>
    <n v="21"/>
    <n v="0"/>
  </r>
  <r>
    <x v="13"/>
    <s v="Chop-suey Chinese"/>
    <s v="Gravad lax"/>
    <n v="11"/>
    <n v="0"/>
  </r>
  <r>
    <x v="13"/>
    <s v="Chop-suey Chinese"/>
    <s v="Gudbrandsdalsost"/>
    <n v="26"/>
    <n v="0"/>
  </r>
  <r>
    <x v="13"/>
    <s v="Chop-suey Chinese"/>
    <s v="Tarte au sucre"/>
    <n v="17"/>
    <n v="0"/>
  </r>
  <r>
    <x v="13"/>
    <s v="Chop-suey Chinese"/>
    <s v="Singaporean Hokkien Fried Mee"/>
    <n v="26"/>
    <n v="1"/>
  </r>
  <r>
    <x v="13"/>
    <s v="Chop-suey Chinese"/>
    <s v="Konbu"/>
    <n v="24"/>
    <n v="0"/>
  </r>
  <r>
    <x v="13"/>
    <s v="Chop-suey Chinese"/>
    <s v="Manjimup Dried Apples"/>
    <n v="20"/>
    <n v="0"/>
  </r>
  <r>
    <x v="13"/>
    <s v="Chop-suey Chinese"/>
    <s v="Sir Rodney's Scones"/>
    <n v="3"/>
    <n v="0"/>
  </r>
  <r>
    <x v="13"/>
    <s v="Chop-suey Chinese"/>
    <s v="Camembert Pierrot"/>
    <n v="19"/>
    <n v="0"/>
  </r>
  <r>
    <x v="13"/>
    <s v="Chop-suey Chinese"/>
    <s v="Gnocchi di nonna Alice"/>
    <n v="21"/>
    <n v="0"/>
  </r>
  <r>
    <x v="13"/>
    <s v="Chop-suey Chinese"/>
    <s v="Ikura"/>
    <n v="31"/>
    <n v="0"/>
  </r>
  <r>
    <x v="13"/>
    <s v="Chop-suey Chinese"/>
    <s v="Longlife Tofu"/>
    <n v="4"/>
    <n v="0"/>
  </r>
  <r>
    <x v="13"/>
    <s v="Chop-suey Chinese"/>
    <s v="Wimmers gute SemmelknÃ¶del"/>
    <n v="22"/>
    <n v="0"/>
  </r>
  <r>
    <x v="13"/>
    <s v="Chop-suey Chinese"/>
    <s v="Chai"/>
    <n v="39"/>
    <n v="0"/>
  </r>
  <r>
    <x v="13"/>
    <s v="Chop-suey Chinese"/>
    <s v="Longlife Tofu"/>
    <n v="4"/>
    <n v="0"/>
  </r>
  <r>
    <x v="13"/>
    <s v="Chop-suey Chinese"/>
    <s v="PÃ¢tÃ© chinois"/>
    <n v="115"/>
    <n v="0"/>
  </r>
  <r>
    <x v="13"/>
    <s v="Chop-suey Chinese"/>
    <s v="GuaranÃ¡ FantÃ¡stica"/>
    <n v="20"/>
    <n v="1"/>
  </r>
  <r>
    <x v="14"/>
    <s v="ComÃ©rcio Mineiro"/>
    <s v="Sirop d'Ã©rable"/>
    <n v="113"/>
    <n v="0"/>
  </r>
  <r>
    <x v="14"/>
    <s v="ComÃ©rcio Mineiro"/>
    <s v="Gula Malacca"/>
    <n v="27"/>
    <n v="0"/>
  </r>
  <r>
    <x v="14"/>
    <s v="ComÃ©rcio Mineiro"/>
    <s v="Spegesild"/>
    <n v="95"/>
    <n v="0"/>
  </r>
  <r>
    <x v="14"/>
    <s v="ComÃ©rcio Mineiro"/>
    <s v="Gnocchi di nonna Alice"/>
    <n v="21"/>
    <n v="0"/>
  </r>
  <r>
    <x v="14"/>
    <s v="ComÃ©rcio Mineiro"/>
    <s v="Spegesild"/>
    <n v="95"/>
    <n v="0"/>
  </r>
  <r>
    <x v="14"/>
    <s v="ComÃ©rcio Mineiro"/>
    <s v="Queso Cabrales"/>
    <n v="22"/>
    <n v="0"/>
  </r>
  <r>
    <x v="14"/>
    <s v="ComÃ©rcio Mineiro"/>
    <s v="Original Frankfurter grÃ¼ne SoÃŸe"/>
    <n v="32"/>
    <n v="0"/>
  </r>
  <r>
    <x v="14"/>
    <s v="ComÃ©rcio Mineiro"/>
    <s v="Maxilaku"/>
    <n v="10"/>
    <n v="0"/>
  </r>
  <r>
    <x v="14"/>
    <s v="ComÃ©rcio Mineiro"/>
    <s v="ThÃ¼ringer Rostbratwurst"/>
    <n v="0"/>
    <n v="1"/>
  </r>
  <r>
    <x v="14"/>
    <s v="ComÃ©rcio Mineiro"/>
    <s v="Chef Anton's Gumbo Mix"/>
    <n v="0"/>
    <n v="1"/>
  </r>
  <r>
    <x v="15"/>
    <s v="Consolidated Holdings"/>
    <s v="Mishi Kobe Niku"/>
    <n v="29"/>
    <n v="1"/>
  </r>
  <r>
    <x v="15"/>
    <s v="Consolidated Holdings"/>
    <s v="Chef Anton's Gumbo Mix"/>
    <n v="0"/>
    <n v="1"/>
  </r>
  <r>
    <x v="15"/>
    <s v="Consolidated Holdings"/>
    <s v="TunnbrÃ¶d"/>
    <n v="61"/>
    <n v="0"/>
  </r>
  <r>
    <x v="15"/>
    <s v="Consolidated Holdings"/>
    <s v="Konbu"/>
    <n v="24"/>
    <n v="0"/>
  </r>
  <r>
    <x v="15"/>
    <s v="Consolidated Holdings"/>
    <s v="Mozzarella di Giovanni"/>
    <n v="14"/>
    <n v="0"/>
  </r>
  <r>
    <x v="15"/>
    <s v="Consolidated Holdings"/>
    <s v="Gustaf's KnÃ¤ckebrÃ¶d"/>
    <n v="104"/>
    <n v="0"/>
  </r>
  <r>
    <x v="15"/>
    <s v="Consolidated Holdings"/>
    <s v="Chang"/>
    <n v="17"/>
    <n v="0"/>
  </r>
  <r>
    <x v="16"/>
    <s v="Drachenblut Delikatessen"/>
    <s v="Jack's New England Clam Chowder"/>
    <n v="85"/>
    <n v="0"/>
  </r>
  <r>
    <x v="16"/>
    <s v="Drachenblut Delikatessen"/>
    <s v="Raclette Courdavault"/>
    <n v="79"/>
    <n v="0"/>
  </r>
  <r>
    <x v="16"/>
    <s v="Drachenblut Delikatessen"/>
    <s v="Konbu"/>
    <n v="24"/>
    <n v="0"/>
  </r>
  <r>
    <x v="16"/>
    <s v="Drachenblut Delikatessen"/>
    <s v="Perth Pasties"/>
    <n v="0"/>
    <n v="1"/>
  </r>
  <r>
    <x v="16"/>
    <s v="Drachenblut Delikatessen"/>
    <s v="GumbÃ¤r GummibÃ¤rchen"/>
    <n v="15"/>
    <n v="0"/>
  </r>
  <r>
    <x v="16"/>
    <s v="Drachenblut Delikatessen"/>
    <s v="Queso Cabrales"/>
    <n v="22"/>
    <n v="0"/>
  </r>
  <r>
    <x v="16"/>
    <s v="Drachenblut Delikatessen"/>
    <s v="Konbu"/>
    <n v="24"/>
    <n v="0"/>
  </r>
  <r>
    <x v="16"/>
    <s v="Drachenblut Delikatessen"/>
    <s v="LakkalikÃ¶Ã¶ri"/>
    <n v="57"/>
    <n v="0"/>
  </r>
  <r>
    <x v="16"/>
    <s v="Drachenblut Delikatessen"/>
    <s v="RhÃ¶nbrÃ¤u Klosterbier"/>
    <n v="125"/>
    <n v="0"/>
  </r>
  <r>
    <x v="16"/>
    <s v="Drachenblut Delikatessen"/>
    <s v="Gorgonzola Telino"/>
    <n v="0"/>
    <n v="0"/>
  </r>
  <r>
    <x v="17"/>
    <s v="Du monde entier"/>
    <s v="Jack's New England Clam Chowder"/>
    <n v="85"/>
    <n v="0"/>
  </r>
  <r>
    <x v="17"/>
    <s v="Du monde entier"/>
    <s v="Sasquatch Ale"/>
    <n v="111"/>
    <n v="0"/>
  </r>
  <r>
    <x v="17"/>
    <s v="Du monde entier"/>
    <s v="Alice Mutton"/>
    <n v="0"/>
    <n v="1"/>
  </r>
  <r>
    <x v="17"/>
    <s v="Du monde entier"/>
    <s v="Filo Mix"/>
    <n v="38"/>
    <n v="0"/>
  </r>
  <r>
    <x v="17"/>
    <s v="Du monde entier"/>
    <s v="Sir Rodney's Scones"/>
    <n v="3"/>
    <n v="0"/>
  </r>
  <r>
    <x v="17"/>
    <s v="Du monde entier"/>
    <s v="Ikura"/>
    <n v="31"/>
    <n v="0"/>
  </r>
  <r>
    <x v="17"/>
    <s v="Du monde entier"/>
    <s v="Chai"/>
    <n v="39"/>
    <n v="0"/>
  </r>
  <r>
    <x v="17"/>
    <s v="Du monde entier"/>
    <s v="Gudbrandsdalsost"/>
    <n v="26"/>
    <n v="0"/>
  </r>
  <r>
    <x v="17"/>
    <s v="Du monde entier"/>
    <s v="Singaporean Hokkien Fried Mee"/>
    <n v="26"/>
    <n v="1"/>
  </r>
  <r>
    <x v="18"/>
    <s v="Eastern Connection"/>
    <s v="Camembert Pierrot"/>
    <n v="19"/>
    <n v="0"/>
  </r>
  <r>
    <x v="18"/>
    <s v="Eastern Connection"/>
    <s v="PÃ¢tÃ© chinois"/>
    <n v="115"/>
    <n v="0"/>
  </r>
  <r>
    <x v="18"/>
    <s v="Eastern Connection"/>
    <s v="Uncle Bob's Organic Dried Pears"/>
    <n v="15"/>
    <n v="0"/>
  </r>
  <r>
    <x v="18"/>
    <s v="Eastern Connection"/>
    <s v="Chef Anton's Gumbo Mix"/>
    <n v="0"/>
    <n v="1"/>
  </r>
  <r>
    <x v="18"/>
    <s v="Eastern Connection"/>
    <s v="Chai"/>
    <n v="39"/>
    <n v="0"/>
  </r>
  <r>
    <x v="18"/>
    <s v="Eastern Connection"/>
    <s v="FlÃ¸temysost"/>
    <n v="26"/>
    <n v="0"/>
  </r>
  <r>
    <x v="18"/>
    <s v="Eastern Connection"/>
    <s v="Louisiana Fiery Hot Pepper Sauce"/>
    <n v="76"/>
    <n v="0"/>
  </r>
  <r>
    <x v="18"/>
    <s v="Eastern Connection"/>
    <s v="Geitost"/>
    <n v="112"/>
    <n v="0"/>
  </r>
  <r>
    <x v="18"/>
    <s v="Eastern Connection"/>
    <s v="GumbÃ¤r GummibÃ¤rchen"/>
    <n v="15"/>
    <n v="0"/>
  </r>
  <r>
    <x v="18"/>
    <s v="Eastern Connection"/>
    <s v="Mozzarella di Giovanni"/>
    <n v="14"/>
    <n v="0"/>
  </r>
  <r>
    <x v="18"/>
    <s v="Eastern Connection"/>
    <s v="Ipoh Coffee"/>
    <n v="17"/>
    <n v="0"/>
  </r>
  <r>
    <x v="18"/>
    <s v="Eastern Connection"/>
    <s v="Uncle Bob's Organic Dried Pears"/>
    <n v="15"/>
    <n v="0"/>
  </r>
  <r>
    <x v="18"/>
    <s v="Eastern Connection"/>
    <s v="Queso Cabrales"/>
    <n v="22"/>
    <n v="0"/>
  </r>
  <r>
    <x v="18"/>
    <s v="Eastern Connection"/>
    <s v="Chef Anton's Cajun Seasoning"/>
    <n v="53"/>
    <n v="0"/>
  </r>
  <r>
    <x v="18"/>
    <s v="Eastern Connection"/>
    <s v="Louisiana Hot Spiced Okra"/>
    <n v="4"/>
    <n v="0"/>
  </r>
  <r>
    <x v="18"/>
    <s v="Eastern Connection"/>
    <s v="Nord-Ost Matjeshering"/>
    <n v="10"/>
    <n v="0"/>
  </r>
  <r>
    <x v="18"/>
    <s v="Eastern Connection"/>
    <s v="Maxilaku"/>
    <n v="10"/>
    <n v="0"/>
  </r>
  <r>
    <x v="18"/>
    <s v="Eastern Connection"/>
    <s v="Steeleye Stout"/>
    <n v="20"/>
    <n v="0"/>
  </r>
  <r>
    <x v="18"/>
    <s v="Eastern Connection"/>
    <s v="ThÃ¼ringer Rostbratwurst"/>
    <n v="0"/>
    <n v="1"/>
  </r>
  <r>
    <x v="18"/>
    <s v="Eastern Connection"/>
    <s v="FlÃ¸temysost"/>
    <n v="26"/>
    <n v="0"/>
  </r>
  <r>
    <x v="18"/>
    <s v="Eastern Connection"/>
    <s v="Gudbrandsdalsost"/>
    <n v="26"/>
    <n v="0"/>
  </r>
  <r>
    <x v="19"/>
    <s v="Ernst Handel"/>
    <s v="Wimmers gute SemmelknÃ¶del"/>
    <n v="22"/>
    <n v="0"/>
  </r>
  <r>
    <x v="19"/>
    <s v="Ernst Handel"/>
    <s v="Valkoinen suklaa"/>
    <n v="65"/>
    <n v="0"/>
  </r>
  <r>
    <x v="19"/>
    <s v="Ernst Handel"/>
    <s v="Jack's New England Clam Chowder"/>
    <n v="85"/>
    <n v="0"/>
  </r>
  <r>
    <x v="19"/>
    <s v="Ernst Handel"/>
    <s v="Chang"/>
    <n v="17"/>
    <n v="0"/>
  </r>
  <r>
    <x v="19"/>
    <s v="Ernst Handel"/>
    <s v="Outback Lager"/>
    <n v="15"/>
    <n v="0"/>
  </r>
  <r>
    <x v="19"/>
    <s v="Ernst Handel"/>
    <s v="Raclette Courdavault"/>
    <n v="79"/>
    <n v="0"/>
  </r>
  <r>
    <x v="19"/>
    <s v="Ernst Handel"/>
    <s v="Aniseed Syrup"/>
    <n v="13"/>
    <n v="0"/>
  </r>
  <r>
    <x v="19"/>
    <s v="Ernst Handel"/>
    <s v="FlÃ¸temysost"/>
    <n v="26"/>
    <n v="0"/>
  </r>
  <r>
    <x v="19"/>
    <s v="Ernst Handel"/>
    <s v="Sasquatch Ale"/>
    <n v="111"/>
    <n v="0"/>
  </r>
  <r>
    <x v="19"/>
    <s v="Ernst Handel"/>
    <s v="RÃ¶ssle Sauerkraut"/>
    <n v="26"/>
    <n v="1"/>
  </r>
  <r>
    <x v="19"/>
    <s v="Ernst Handel"/>
    <s v="Sirop d'Ã©rable"/>
    <n v="113"/>
    <n v="0"/>
  </r>
  <r>
    <x v="19"/>
    <s v="Ernst Handel"/>
    <s v="PÃ¢tÃ© chinois"/>
    <n v="115"/>
    <n v="0"/>
  </r>
  <r>
    <x v="19"/>
    <s v="Ernst Handel"/>
    <s v="Sasquatch Ale"/>
    <n v="111"/>
    <n v="0"/>
  </r>
  <r>
    <x v="19"/>
    <s v="Ernst Handel"/>
    <s v="Sir Rodney's Scones"/>
    <n v="3"/>
    <n v="0"/>
  </r>
  <r>
    <x v="19"/>
    <s v="Ernst Handel"/>
    <s v="Vegie-spread"/>
    <n v="24"/>
    <n v="0"/>
  </r>
  <r>
    <x v="19"/>
    <s v="Ernst Handel"/>
    <s v="Gorgonzola Telino"/>
    <n v="0"/>
    <n v="0"/>
  </r>
  <r>
    <x v="19"/>
    <s v="Ernst Handel"/>
    <s v="Schoggi Schokolade"/>
    <n v="49"/>
    <n v="0"/>
  </r>
  <r>
    <x v="19"/>
    <s v="Ernst Handel"/>
    <s v="GuaranÃ¡ FantÃ¡stica"/>
    <n v="20"/>
    <n v="1"/>
  </r>
  <r>
    <x v="19"/>
    <s v="Ernst Handel"/>
    <s v="Queso Manchego La Pastora"/>
    <n v="86"/>
    <n v="0"/>
  </r>
  <r>
    <x v="19"/>
    <s v="Ernst Handel"/>
    <s v="Uncle Bob's Organic Dried Pears"/>
    <n v="15"/>
    <n v="0"/>
  </r>
  <r>
    <x v="19"/>
    <s v="Ernst Handel"/>
    <s v="Wimmers gute SemmelknÃ¶del"/>
    <n v="22"/>
    <n v="0"/>
  </r>
  <r>
    <x v="19"/>
    <s v="Ernst Handel"/>
    <s v="GuaranÃ¡ FantÃ¡stica"/>
    <n v="20"/>
    <n v="1"/>
  </r>
  <r>
    <x v="19"/>
    <s v="Ernst Handel"/>
    <s v="Queso Manchego La Pastora"/>
    <n v="86"/>
    <n v="0"/>
  </r>
  <r>
    <x v="19"/>
    <s v="Ernst Handel"/>
    <s v="Camembert Pierrot"/>
    <n v="19"/>
    <n v="0"/>
  </r>
  <r>
    <x v="19"/>
    <s v="Ernst Handel"/>
    <s v="Boston Crab Meat"/>
    <n v="123"/>
    <n v="0"/>
  </r>
  <r>
    <x v="19"/>
    <s v="Ernst Handel"/>
    <s v="Chartreuse verte"/>
    <n v="69"/>
    <n v="0"/>
  </r>
  <r>
    <x v="19"/>
    <s v="Ernst Handel"/>
    <s v="GuaranÃ¡ FantÃ¡stica"/>
    <n v="20"/>
    <n v="1"/>
  </r>
  <r>
    <x v="19"/>
    <s v="Ernst Handel"/>
    <s v="Konbu"/>
    <n v="24"/>
    <n v="0"/>
  </r>
  <r>
    <x v="19"/>
    <s v="Ernst Handel"/>
    <s v="Ikura"/>
    <n v="31"/>
    <n v="0"/>
  </r>
  <r>
    <x v="19"/>
    <s v="Ernst Handel"/>
    <s v="Wimmers gute SemmelknÃ¶del"/>
    <n v="22"/>
    <n v="0"/>
  </r>
  <r>
    <x v="19"/>
    <s v="Ernst Handel"/>
    <s v="Camembert Pierrot"/>
    <n v="19"/>
    <n v="0"/>
  </r>
  <r>
    <x v="19"/>
    <s v="Ernst Handel"/>
    <s v="Ravioli Angelo"/>
    <n v="36"/>
    <n v="0"/>
  </r>
  <r>
    <x v="19"/>
    <s v="Ernst Handel"/>
    <s v="Steeleye Stout"/>
    <n v="20"/>
    <n v="0"/>
  </r>
  <r>
    <x v="19"/>
    <s v="Ernst Handel"/>
    <s v="Gustaf's KnÃ¤ckebrÃ¶d"/>
    <n v="104"/>
    <n v="0"/>
  </r>
  <r>
    <x v="19"/>
    <s v="Ernst Handel"/>
    <s v="Alice Mutton"/>
    <n v="0"/>
    <n v="1"/>
  </r>
  <r>
    <x v="19"/>
    <s v="Ernst Handel"/>
    <s v="Pavlova"/>
    <n v="29"/>
    <n v="0"/>
  </r>
  <r>
    <x v="19"/>
    <s v="Ernst Handel"/>
    <s v="Manjimup Dried Apples"/>
    <n v="20"/>
    <n v="0"/>
  </r>
  <r>
    <x v="19"/>
    <s v="Ernst Handel"/>
    <s v="RÃ¸gede sild"/>
    <n v="5"/>
    <n v="0"/>
  </r>
  <r>
    <x v="19"/>
    <s v="Ernst Handel"/>
    <s v="Singaporean Hokkien Fried Mee"/>
    <n v="26"/>
    <n v="1"/>
  </r>
  <r>
    <x v="19"/>
    <s v="Ernst Handel"/>
    <s v="Gorgonzola Telino"/>
    <n v="0"/>
    <n v="0"/>
  </r>
  <r>
    <x v="19"/>
    <s v="Ernst Handel"/>
    <s v="RhÃ¶nbrÃ¤u Klosterbier"/>
    <n v="125"/>
    <n v="0"/>
  </r>
  <r>
    <x v="19"/>
    <s v="Ernst Handel"/>
    <s v="Gorgonzola Telino"/>
    <n v="0"/>
    <n v="0"/>
  </r>
  <r>
    <x v="19"/>
    <s v="Ernst Handel"/>
    <s v="Alice Mutton"/>
    <n v="0"/>
    <n v="1"/>
  </r>
  <r>
    <x v="19"/>
    <s v="Ernst Handel"/>
    <s v="FlÃ¸temysost"/>
    <n v="26"/>
    <n v="0"/>
  </r>
  <r>
    <x v="19"/>
    <s v="Ernst Handel"/>
    <s v="Chartreuse verte"/>
    <n v="69"/>
    <n v="0"/>
  </r>
  <r>
    <x v="19"/>
    <s v="Ernst Handel"/>
    <s v="Aniseed Syrup"/>
    <n v="13"/>
    <n v="0"/>
  </r>
  <r>
    <x v="19"/>
    <s v="Ernst Handel"/>
    <s v="Outback Lager"/>
    <n v="15"/>
    <n v="0"/>
  </r>
  <r>
    <x v="19"/>
    <s v="Ernst Handel"/>
    <s v="Louisiana Fiery Hot Pepper Sauce"/>
    <n v="76"/>
    <n v="0"/>
  </r>
  <r>
    <x v="19"/>
    <s v="Ernst Handel"/>
    <s v="ThÃ¼ringer Rostbratwurst"/>
    <n v="0"/>
    <n v="1"/>
  </r>
  <r>
    <x v="19"/>
    <s v="Ernst Handel"/>
    <s v="Alice Mutton"/>
    <n v="0"/>
    <n v="1"/>
  </r>
  <r>
    <x v="19"/>
    <s v="Ernst Handel"/>
    <s v="Queso Cabrales"/>
    <n v="22"/>
    <n v="0"/>
  </r>
  <r>
    <x v="19"/>
    <s v="Ernst Handel"/>
    <s v="FlÃ¸temysost"/>
    <n v="26"/>
    <n v="0"/>
  </r>
  <r>
    <x v="19"/>
    <s v="Ernst Handel"/>
    <s v="Gudbrandsdalsost"/>
    <n v="26"/>
    <n v="0"/>
  </r>
  <r>
    <x v="19"/>
    <s v="Ernst Handel"/>
    <s v="Tarte au sucre"/>
    <n v="17"/>
    <n v="0"/>
  </r>
  <r>
    <x v="19"/>
    <s v="Ernst Handel"/>
    <s v="GumbÃ¤r GummibÃ¤rchen"/>
    <n v="15"/>
    <n v="0"/>
  </r>
  <r>
    <x v="19"/>
    <s v="Ernst Handel"/>
    <s v="Konbu"/>
    <n v="24"/>
    <n v="0"/>
  </r>
  <r>
    <x v="19"/>
    <s v="Ernst Handel"/>
    <s v="Queso Manchego La Pastora"/>
    <n v="86"/>
    <n v="0"/>
  </r>
  <r>
    <x v="19"/>
    <s v="Ernst Handel"/>
    <s v="Gudbrandsdalsost"/>
    <n v="26"/>
    <n v="0"/>
  </r>
  <r>
    <x v="19"/>
    <s v="Ernst Handel"/>
    <s v="Sirop d'Ã©rable"/>
    <n v="113"/>
    <n v="0"/>
  </r>
  <r>
    <x v="19"/>
    <s v="Ernst Handel"/>
    <s v="Steeleye Stout"/>
    <n v="20"/>
    <n v="0"/>
  </r>
  <r>
    <x v="19"/>
    <s v="Ernst Handel"/>
    <s v="Singaporean Hokkien Fried Mee"/>
    <n v="26"/>
    <n v="1"/>
  </r>
  <r>
    <x v="19"/>
    <s v="Ernst Handel"/>
    <s v="Tofu"/>
    <n v="35"/>
    <n v="0"/>
  </r>
  <r>
    <x v="19"/>
    <s v="Ernst Handel"/>
    <s v="RhÃ¶nbrÃ¤u Klosterbier"/>
    <n v="125"/>
    <n v="0"/>
  </r>
  <r>
    <x v="19"/>
    <s v="Ernst Handel"/>
    <s v="Louisiana Fiery Hot Pepper Sauce"/>
    <n v="76"/>
    <n v="0"/>
  </r>
  <r>
    <x v="19"/>
    <s v="Ernst Handel"/>
    <s v="Gnocchi di nonna Alice"/>
    <n v="21"/>
    <n v="0"/>
  </r>
  <r>
    <x v="19"/>
    <s v="Ernst Handel"/>
    <s v="RÃ¶ssle Sauerkraut"/>
    <n v="26"/>
    <n v="1"/>
  </r>
  <r>
    <x v="19"/>
    <s v="Ernst Handel"/>
    <s v="Sir Rodney's Marmalade"/>
    <n v="40"/>
    <n v="0"/>
  </r>
  <r>
    <x v="19"/>
    <s v="Ernst Handel"/>
    <s v="Louisiana Hot Spiced Okra"/>
    <n v="4"/>
    <n v="0"/>
  </r>
  <r>
    <x v="19"/>
    <s v="Ernst Handel"/>
    <s v="TourtiÃ¨re"/>
    <n v="21"/>
    <n v="0"/>
  </r>
  <r>
    <x v="19"/>
    <s v="Ernst Handel"/>
    <s v="Queso Cabrales"/>
    <n v="22"/>
    <n v="0"/>
  </r>
  <r>
    <x v="19"/>
    <s v="Ernst Handel"/>
    <s v="Raclette Courdavault"/>
    <n v="79"/>
    <n v="0"/>
  </r>
  <r>
    <x v="19"/>
    <s v="Ernst Handel"/>
    <s v="Gnocchi di nonna Alice"/>
    <n v="21"/>
    <n v="0"/>
  </r>
  <r>
    <x v="19"/>
    <s v="Ernst Handel"/>
    <s v="Sir Rodney's Scones"/>
    <n v="3"/>
    <n v="0"/>
  </r>
  <r>
    <x v="19"/>
    <s v="Ernst Handel"/>
    <s v="Alice Mutton"/>
    <n v="0"/>
    <n v="1"/>
  </r>
  <r>
    <x v="19"/>
    <s v="Ernst Handel"/>
    <s v="Chocolade"/>
    <n v="15"/>
    <n v="0"/>
  </r>
  <r>
    <x v="19"/>
    <s v="Ernst Handel"/>
    <s v="Pavlova"/>
    <n v="29"/>
    <n v="0"/>
  </r>
  <r>
    <x v="19"/>
    <s v="Ernst Handel"/>
    <s v="Vegie-spread"/>
    <n v="24"/>
    <n v="0"/>
  </r>
  <r>
    <x v="19"/>
    <s v="Ernst Handel"/>
    <s v="TunnbrÃ¶d"/>
    <n v="61"/>
    <n v="0"/>
  </r>
  <r>
    <x v="19"/>
    <s v="Ernst Handel"/>
    <s v="Mozzarella di Giovanni"/>
    <n v="14"/>
    <n v="0"/>
  </r>
  <r>
    <x v="19"/>
    <s v="Ernst Handel"/>
    <s v="Spegesild"/>
    <n v="95"/>
    <n v="0"/>
  </r>
  <r>
    <x v="19"/>
    <s v="Ernst Handel"/>
    <s v="Steeleye Stout"/>
    <n v="20"/>
    <n v="0"/>
  </r>
  <r>
    <x v="19"/>
    <s v="Ernst Handel"/>
    <s v="Gorgonzola Telino"/>
    <n v="0"/>
    <n v="0"/>
  </r>
  <r>
    <x v="19"/>
    <s v="Ernst Handel"/>
    <s v="Longlife Tofu"/>
    <n v="4"/>
    <n v="0"/>
  </r>
  <r>
    <x v="19"/>
    <s v="Ernst Handel"/>
    <s v="Geitost"/>
    <n v="112"/>
    <n v="0"/>
  </r>
  <r>
    <x v="19"/>
    <s v="Ernst Handel"/>
    <s v="ThÃ¼ringer Rostbratwurst"/>
    <n v="0"/>
    <n v="1"/>
  </r>
  <r>
    <x v="19"/>
    <s v="Ernst Handel"/>
    <s v="Carnarvon Tigers"/>
    <n v="42"/>
    <n v="0"/>
  </r>
  <r>
    <x v="19"/>
    <s v="Ernst Handel"/>
    <s v="Chef Anton's Gumbo Mix"/>
    <n v="0"/>
    <n v="1"/>
  </r>
  <r>
    <x v="19"/>
    <s v="Ernst Handel"/>
    <s v="Wimmers gute SemmelknÃ¶del"/>
    <n v="22"/>
    <n v="0"/>
  </r>
  <r>
    <x v="19"/>
    <s v="Ernst Handel"/>
    <s v="Ravioli Angelo"/>
    <n v="36"/>
    <n v="0"/>
  </r>
  <r>
    <x v="19"/>
    <s v="Ernst Handel"/>
    <s v="RÃ¶ssle Sauerkraut"/>
    <n v="26"/>
    <n v="1"/>
  </r>
  <r>
    <x v="19"/>
    <s v="Ernst Handel"/>
    <s v="Sir Rodney's Scones"/>
    <n v="3"/>
    <n v="0"/>
  </r>
  <r>
    <x v="19"/>
    <s v="Ernst Handel"/>
    <s v="Louisiana Fiery Hot Pepper Sauce"/>
    <n v="76"/>
    <n v="0"/>
  </r>
  <r>
    <x v="19"/>
    <s v="Ernst Handel"/>
    <s v="Gula Malacca"/>
    <n v="27"/>
    <n v="0"/>
  </r>
  <r>
    <x v="19"/>
    <s v="Ernst Handel"/>
    <s v="Jack's New England Clam Chowder"/>
    <n v="85"/>
    <n v="0"/>
  </r>
  <r>
    <x v="19"/>
    <s v="Ernst Handel"/>
    <s v="CÃ´te de Blaye"/>
    <n v="17"/>
    <n v="0"/>
  </r>
  <r>
    <x v="19"/>
    <s v="Ernst Handel"/>
    <s v="Longlife Tofu"/>
    <n v="4"/>
    <n v="0"/>
  </r>
  <r>
    <x v="19"/>
    <s v="Ernst Handel"/>
    <s v="Nord-Ost Matjeshering"/>
    <n v="10"/>
    <n v="0"/>
  </r>
  <r>
    <x v="19"/>
    <s v="Ernst Handel"/>
    <s v="GuaranÃ¡ FantÃ¡stica"/>
    <n v="20"/>
    <n v="1"/>
  </r>
  <r>
    <x v="19"/>
    <s v="Ernst Handel"/>
    <s v="Pavlova"/>
    <n v="29"/>
    <n v="0"/>
  </r>
  <r>
    <x v="19"/>
    <s v="Ernst Handel"/>
    <s v="Mascarpone Fabioli"/>
    <n v="9"/>
    <n v="0"/>
  </r>
  <r>
    <x v="19"/>
    <s v="Ernst Handel"/>
    <s v="Chef Anton's Gumbo Mix"/>
    <n v="0"/>
    <n v="1"/>
  </r>
  <r>
    <x v="19"/>
    <s v="Ernst Handel"/>
    <s v="Chang"/>
    <n v="17"/>
    <n v="0"/>
  </r>
  <r>
    <x v="20"/>
    <s v="Familia Arquibaldo"/>
    <s v="PÃ¢tÃ© chinois"/>
    <n v="115"/>
    <n v="0"/>
  </r>
  <r>
    <x v="20"/>
    <s v="Familia Arquibaldo"/>
    <s v="Filo Mix"/>
    <n v="38"/>
    <n v="0"/>
  </r>
  <r>
    <x v="20"/>
    <s v="Familia Arquibaldo"/>
    <s v="Jack's New England Clam Chowder"/>
    <n v="85"/>
    <n v="0"/>
  </r>
  <r>
    <x v="20"/>
    <s v="Familia Arquibaldo"/>
    <s v="TourtiÃ¨re"/>
    <n v="21"/>
    <n v="0"/>
  </r>
  <r>
    <x v="20"/>
    <s v="Familia Arquibaldo"/>
    <s v="Perth Pasties"/>
    <n v="0"/>
    <n v="1"/>
  </r>
  <r>
    <x v="20"/>
    <s v="Familia Arquibaldo"/>
    <s v="Nord-Ost Matjeshering"/>
    <n v="10"/>
    <n v="0"/>
  </r>
  <r>
    <x v="20"/>
    <s v="Familia Arquibaldo"/>
    <s v="RhÃ¶nbrÃ¤u Klosterbier"/>
    <n v="125"/>
    <n v="0"/>
  </r>
  <r>
    <x v="20"/>
    <s v="Familia Arquibaldo"/>
    <s v="Camembert Pierrot"/>
    <n v="19"/>
    <n v="0"/>
  </r>
  <r>
    <x v="20"/>
    <s v="Familia Arquibaldo"/>
    <s v="Zaanse koeken"/>
    <n v="36"/>
    <n v="0"/>
  </r>
  <r>
    <x v="20"/>
    <s v="Familia Arquibaldo"/>
    <s v="Spegesild"/>
    <n v="95"/>
    <n v="0"/>
  </r>
  <r>
    <x v="20"/>
    <s v="Familia Arquibaldo"/>
    <s v="GuaranÃ¡ FantÃ¡stica"/>
    <n v="20"/>
    <n v="1"/>
  </r>
  <r>
    <x v="20"/>
    <s v="Familia Arquibaldo"/>
    <s v="Geitost"/>
    <n v="112"/>
    <n v="0"/>
  </r>
  <r>
    <x v="20"/>
    <s v="Familia Arquibaldo"/>
    <s v="Teatime Chocolate Biscuits"/>
    <n v="25"/>
    <n v="0"/>
  </r>
  <r>
    <x v="20"/>
    <s v="Familia Arquibaldo"/>
    <s v="Sasquatch Ale"/>
    <n v="111"/>
    <n v="0"/>
  </r>
  <r>
    <x v="20"/>
    <s v="Familia Arquibaldo"/>
    <s v="GuaranÃ¡ FantÃ¡stica"/>
    <n v="20"/>
    <n v="1"/>
  </r>
  <r>
    <x v="20"/>
    <s v="Familia Arquibaldo"/>
    <s v="RhÃ¶nbrÃ¤u Klosterbier"/>
    <n v="125"/>
    <n v="0"/>
  </r>
  <r>
    <x v="20"/>
    <s v="Familia Arquibaldo"/>
    <s v="Boston Crab Meat"/>
    <n v="123"/>
    <n v="0"/>
  </r>
  <r>
    <x v="20"/>
    <s v="Familia Arquibaldo"/>
    <s v="Chartreuse verte"/>
    <n v="69"/>
    <n v="0"/>
  </r>
  <r>
    <x v="20"/>
    <s v="Familia Arquibaldo"/>
    <s v="NuNuCa NuÃŸ-Nougat-Creme"/>
    <n v="76"/>
    <n v="0"/>
  </r>
  <r>
    <x v="21"/>
    <s v="FISSA Fabrica Inter. Salchichas S.A."/>
    <m/>
    <m/>
    <m/>
  </r>
  <r>
    <x v="22"/>
    <s v="Folies gourmandes"/>
    <s v="Scottish Longbreads"/>
    <n v="6"/>
    <n v="0"/>
  </r>
  <r>
    <x v="22"/>
    <s v="Folies gourmandes"/>
    <s v="Vegie-spread"/>
    <n v="24"/>
    <n v="0"/>
  </r>
  <r>
    <x v="22"/>
    <s v="Folies gourmandes"/>
    <s v="Steeleye Stout"/>
    <n v="20"/>
    <n v="0"/>
  </r>
  <r>
    <x v="22"/>
    <s v="Folies gourmandes"/>
    <s v="Carnarvon Tigers"/>
    <n v="42"/>
    <n v="0"/>
  </r>
  <r>
    <x v="22"/>
    <s v="Folies gourmandes"/>
    <s v="GuaranÃ¡ FantÃ¡stica"/>
    <n v="20"/>
    <n v="1"/>
  </r>
  <r>
    <x v="22"/>
    <s v="Folies gourmandes"/>
    <s v="Gustaf's KnÃ¤ckebrÃ¶d"/>
    <n v="104"/>
    <n v="0"/>
  </r>
  <r>
    <x v="22"/>
    <s v="Folies gourmandes"/>
    <s v="Sir Rodney's Scones"/>
    <n v="3"/>
    <n v="0"/>
  </r>
  <r>
    <x v="22"/>
    <s v="Folies gourmandes"/>
    <s v="RhÃ¶nbrÃ¤u Klosterbier"/>
    <n v="125"/>
    <n v="0"/>
  </r>
  <r>
    <x v="22"/>
    <s v="Folies gourmandes"/>
    <s v="Manjimup Dried Apples"/>
    <n v="20"/>
    <n v="0"/>
  </r>
  <r>
    <x v="22"/>
    <s v="Folies gourmandes"/>
    <s v="Carnarvon Tigers"/>
    <n v="42"/>
    <n v="0"/>
  </r>
  <r>
    <x v="22"/>
    <s v="Folies gourmandes"/>
    <s v="Uncle Bob's Organic Dried Pears"/>
    <n v="15"/>
    <n v="0"/>
  </r>
  <r>
    <x v="22"/>
    <s v="Folies gourmandes"/>
    <s v="Raclette Courdavault"/>
    <n v="79"/>
    <n v="0"/>
  </r>
  <r>
    <x v="22"/>
    <s v="Folies gourmandes"/>
    <s v="Zaanse koeken"/>
    <n v="36"/>
    <n v="0"/>
  </r>
  <r>
    <x v="22"/>
    <s v="Folies gourmandes"/>
    <s v="Tarte au sucre"/>
    <n v="17"/>
    <n v="0"/>
  </r>
  <r>
    <x v="22"/>
    <s v="Folies gourmandes"/>
    <s v="TourtiÃ¨re"/>
    <n v="21"/>
    <n v="0"/>
  </r>
  <r>
    <x v="22"/>
    <s v="Folies gourmandes"/>
    <s v="Gravad lax"/>
    <n v="11"/>
    <n v="0"/>
  </r>
  <r>
    <x v="23"/>
    <s v="Folk och fÃ¤ HB"/>
    <s v="LakkalikÃ¶Ã¶ri"/>
    <n v="57"/>
    <n v="0"/>
  </r>
  <r>
    <x v="23"/>
    <s v="Folk och fÃ¤ HB"/>
    <s v="PÃ¢tÃ© chinois"/>
    <n v="115"/>
    <n v="0"/>
  </r>
  <r>
    <x v="23"/>
    <s v="Folk och fÃ¤ HB"/>
    <s v="Spegesild"/>
    <n v="95"/>
    <n v="0"/>
  </r>
  <r>
    <x v="23"/>
    <s v="Folk och fÃ¤ HB"/>
    <s v="Gustaf's KnÃ¤ckebrÃ¶d"/>
    <n v="104"/>
    <n v="0"/>
  </r>
  <r>
    <x v="23"/>
    <s v="Folk och fÃ¤ HB"/>
    <s v="Uncle Bob's Organic Dried Pears"/>
    <n v="15"/>
    <n v="0"/>
  </r>
  <r>
    <x v="23"/>
    <s v="Folk och fÃ¤ HB"/>
    <s v="Jack's New England Clam Chowder"/>
    <n v="85"/>
    <n v="0"/>
  </r>
  <r>
    <x v="23"/>
    <s v="Folk och fÃ¤ HB"/>
    <s v="ThÃ¼ringer Rostbratwurst"/>
    <n v="0"/>
    <n v="1"/>
  </r>
  <r>
    <x v="23"/>
    <s v="Folk och fÃ¤ HB"/>
    <s v="RhÃ¶nbrÃ¤u Klosterbier"/>
    <n v="125"/>
    <n v="0"/>
  </r>
  <r>
    <x v="23"/>
    <s v="Folk och fÃ¤ HB"/>
    <s v="Vegie-spread"/>
    <n v="24"/>
    <n v="0"/>
  </r>
  <r>
    <x v="23"/>
    <s v="Folk och fÃ¤ HB"/>
    <s v="Manjimup Dried Apples"/>
    <n v="20"/>
    <n v="0"/>
  </r>
  <r>
    <x v="23"/>
    <s v="Folk och fÃ¤ HB"/>
    <s v="Zaanse koeken"/>
    <n v="36"/>
    <n v="0"/>
  </r>
  <r>
    <x v="23"/>
    <s v="Folk och fÃ¤ HB"/>
    <s v="Chartreuse verte"/>
    <n v="69"/>
    <n v="0"/>
  </r>
  <r>
    <x v="23"/>
    <s v="Folk och fÃ¤ HB"/>
    <s v="RhÃ¶nbrÃ¤u Klosterbier"/>
    <n v="125"/>
    <n v="0"/>
  </r>
  <r>
    <x v="23"/>
    <s v="Folk och fÃ¤ HB"/>
    <s v="Tarte au sucre"/>
    <n v="17"/>
    <n v="0"/>
  </r>
  <r>
    <x v="23"/>
    <s v="Folk och fÃ¤ HB"/>
    <s v="PÃ¢tÃ© chinois"/>
    <n v="115"/>
    <n v="0"/>
  </r>
  <r>
    <x v="23"/>
    <s v="Folk och fÃ¤ HB"/>
    <s v="Outback Lager"/>
    <n v="15"/>
    <n v="0"/>
  </r>
  <r>
    <x v="23"/>
    <s v="Folk och fÃ¤ HB"/>
    <s v="Sirop d'Ã©rable"/>
    <n v="113"/>
    <n v="0"/>
  </r>
  <r>
    <x v="23"/>
    <s v="Folk och fÃ¤ HB"/>
    <s v="TunnbrÃ¶d"/>
    <n v="61"/>
    <n v="0"/>
  </r>
  <r>
    <x v="23"/>
    <s v="Folk och fÃ¤ HB"/>
    <s v="Outback Lager"/>
    <n v="15"/>
    <n v="0"/>
  </r>
  <r>
    <x v="23"/>
    <s v="Folk och fÃ¤ HB"/>
    <s v="Jack's New England Clam Chowder"/>
    <n v="85"/>
    <n v="0"/>
  </r>
  <r>
    <x v="23"/>
    <s v="Folk och fÃ¤ HB"/>
    <s v="Louisiana Hot Spiced Okra"/>
    <n v="4"/>
    <n v="0"/>
  </r>
  <r>
    <x v="23"/>
    <s v="Folk och fÃ¤ HB"/>
    <s v="Gorgonzola Telino"/>
    <n v="0"/>
    <n v="0"/>
  </r>
  <r>
    <x v="23"/>
    <s v="Folk och fÃ¤ HB"/>
    <s v="Gnocchi di nonna Alice"/>
    <n v="21"/>
    <n v="0"/>
  </r>
  <r>
    <x v="23"/>
    <s v="Folk och fÃ¤ HB"/>
    <s v="Manjimup Dried Apples"/>
    <n v="20"/>
    <n v="0"/>
  </r>
  <r>
    <x v="23"/>
    <s v="Folk och fÃ¤ HB"/>
    <s v="Zaanse koeken"/>
    <n v="36"/>
    <n v="0"/>
  </r>
  <r>
    <x v="23"/>
    <s v="Folk och fÃ¤ HB"/>
    <s v="Chartreuse verte"/>
    <n v="69"/>
    <n v="0"/>
  </r>
  <r>
    <x v="23"/>
    <s v="Folk och fÃ¤ HB"/>
    <s v="RÃ¶d Kaviar"/>
    <n v="101"/>
    <n v="0"/>
  </r>
  <r>
    <x v="23"/>
    <s v="Folk och fÃ¤ HB"/>
    <s v="Raclette Courdavault"/>
    <n v="79"/>
    <n v="0"/>
  </r>
  <r>
    <x v="23"/>
    <s v="Folk och fÃ¤ HB"/>
    <s v="Chang"/>
    <n v="17"/>
    <n v="0"/>
  </r>
  <r>
    <x v="23"/>
    <s v="Folk och fÃ¤ HB"/>
    <s v="Manjimup Dried Apples"/>
    <n v="20"/>
    <n v="0"/>
  </r>
  <r>
    <x v="23"/>
    <s v="Folk och fÃ¤ HB"/>
    <s v="Gula Malacca"/>
    <n v="27"/>
    <n v="0"/>
  </r>
  <r>
    <x v="23"/>
    <s v="Folk och fÃ¤ HB"/>
    <s v="RÃ¶d Kaviar"/>
    <n v="101"/>
    <n v="0"/>
  </r>
  <r>
    <x v="23"/>
    <s v="Folk och fÃ¤ HB"/>
    <s v="Mozzarella di Giovanni"/>
    <n v="14"/>
    <n v="0"/>
  </r>
  <r>
    <x v="23"/>
    <s v="Folk och fÃ¤ HB"/>
    <s v="Chef Anton's Cajun Seasoning"/>
    <n v="53"/>
    <n v="0"/>
  </r>
  <r>
    <x v="23"/>
    <s v="Folk och fÃ¤ HB"/>
    <s v="RhÃ¶nbrÃ¤u Klosterbier"/>
    <n v="125"/>
    <n v="0"/>
  </r>
  <r>
    <x v="23"/>
    <s v="Folk och fÃ¤ HB"/>
    <s v="Scottish Longbreads"/>
    <n v="6"/>
    <n v="0"/>
  </r>
  <r>
    <x v="23"/>
    <s v="Folk och fÃ¤ HB"/>
    <s v="LakkalikÃ¶Ã¶ri"/>
    <n v="57"/>
    <n v="0"/>
  </r>
  <r>
    <x v="23"/>
    <s v="Folk och fÃ¤ HB"/>
    <s v="Queso Cabrales"/>
    <n v="22"/>
    <n v="0"/>
  </r>
  <r>
    <x v="23"/>
    <s v="Folk och fÃ¤ HB"/>
    <s v="FlÃ¸temysost"/>
    <n v="26"/>
    <n v="0"/>
  </r>
  <r>
    <x v="23"/>
    <s v="Folk och fÃ¤ HB"/>
    <s v="Escargots de Bourgogne"/>
    <n v="62"/>
    <n v="0"/>
  </r>
  <r>
    <x v="23"/>
    <s v="Folk och fÃ¤ HB"/>
    <s v="Nord-Ost Matjeshering"/>
    <n v="10"/>
    <n v="0"/>
  </r>
  <r>
    <x v="23"/>
    <s v="Folk och fÃ¤ HB"/>
    <s v="Queso Cabrales"/>
    <n v="22"/>
    <n v="0"/>
  </r>
  <r>
    <x v="23"/>
    <s v="Folk och fÃ¤ HB"/>
    <s v="Chang"/>
    <n v="17"/>
    <n v="0"/>
  </r>
  <r>
    <x v="23"/>
    <s v="Folk och fÃ¤ HB"/>
    <s v="Jack's New England Clam Chowder"/>
    <n v="85"/>
    <n v="0"/>
  </r>
  <r>
    <x v="23"/>
    <s v="Folk och fÃ¤ HB"/>
    <s v="Chang"/>
    <n v="17"/>
    <n v="0"/>
  </r>
  <r>
    <x v="24"/>
    <s v="Frankenversand"/>
    <s v="FlÃ¸temysost"/>
    <n v="26"/>
    <n v="0"/>
  </r>
  <r>
    <x v="24"/>
    <s v="Frankenversand"/>
    <s v="Camembert Pierrot"/>
    <n v="19"/>
    <n v="0"/>
  </r>
  <r>
    <x v="24"/>
    <s v="Frankenversand"/>
    <s v="Teatime Chocolate Biscuits"/>
    <n v="25"/>
    <n v="0"/>
  </r>
  <r>
    <x v="24"/>
    <s v="Frankenversand"/>
    <s v="Original Frankfurter grÃ¼ne SoÃŸe"/>
    <n v="32"/>
    <n v="0"/>
  </r>
  <r>
    <x v="24"/>
    <s v="Frankenversand"/>
    <s v="RhÃ¶nbrÃ¤u Klosterbier"/>
    <n v="125"/>
    <n v="0"/>
  </r>
  <r>
    <x v="24"/>
    <s v="Frankenversand"/>
    <s v="Sir Rodney's Scones"/>
    <n v="3"/>
    <n v="0"/>
  </r>
  <r>
    <x v="24"/>
    <s v="Frankenversand"/>
    <s v="Wimmers gute SemmelknÃ¶del"/>
    <n v="22"/>
    <n v="0"/>
  </r>
  <r>
    <x v="24"/>
    <s v="Frankenversand"/>
    <s v="TourtiÃ¨re"/>
    <n v="21"/>
    <n v="0"/>
  </r>
  <r>
    <x v="24"/>
    <s v="Frankenversand"/>
    <s v="GuaranÃ¡ FantÃ¡stica"/>
    <n v="20"/>
    <n v="1"/>
  </r>
  <r>
    <x v="24"/>
    <s v="Frankenversand"/>
    <s v="Jack's New England Clam Chowder"/>
    <n v="85"/>
    <n v="0"/>
  </r>
  <r>
    <x v="24"/>
    <s v="Frankenversand"/>
    <s v="ThÃ¼ringer Rostbratwurst"/>
    <n v="0"/>
    <n v="1"/>
  </r>
  <r>
    <x v="24"/>
    <s v="Frankenversand"/>
    <s v="Gudbrandsdalsost"/>
    <n v="26"/>
    <n v="0"/>
  </r>
  <r>
    <x v="24"/>
    <s v="Frankenversand"/>
    <s v="TourtiÃ¨re"/>
    <n v="21"/>
    <n v="0"/>
  </r>
  <r>
    <x v="24"/>
    <s v="Frankenversand"/>
    <s v="Sir Rodney's Scones"/>
    <n v="3"/>
    <n v="0"/>
  </r>
  <r>
    <x v="24"/>
    <s v="Frankenversand"/>
    <s v="Escargots de Bourgogne"/>
    <n v="62"/>
    <n v="0"/>
  </r>
  <r>
    <x v="24"/>
    <s v="Frankenversand"/>
    <s v="Perth Pasties"/>
    <n v="0"/>
    <n v="1"/>
  </r>
  <r>
    <x v="24"/>
    <s v="Frankenversand"/>
    <s v="Tofu"/>
    <n v="35"/>
    <n v="0"/>
  </r>
  <r>
    <x v="24"/>
    <s v="Frankenversand"/>
    <s v="RhÃ¶nbrÃ¤u Klosterbier"/>
    <n v="125"/>
    <n v="0"/>
  </r>
  <r>
    <x v="24"/>
    <s v="Frankenversand"/>
    <s v="RÃ¶d Kaviar"/>
    <n v="101"/>
    <n v="0"/>
  </r>
  <r>
    <x v="24"/>
    <s v="Frankenversand"/>
    <s v="Laughing Lumberjack Lager"/>
    <n v="52"/>
    <n v="0"/>
  </r>
  <r>
    <x v="24"/>
    <s v="Frankenversand"/>
    <s v="Spegesild"/>
    <n v="95"/>
    <n v="0"/>
  </r>
  <r>
    <x v="24"/>
    <s v="Frankenversand"/>
    <s v="TunnbrÃ¶d"/>
    <n v="61"/>
    <n v="0"/>
  </r>
  <r>
    <x v="24"/>
    <s v="Frankenversand"/>
    <s v="Camembert Pierrot"/>
    <n v="19"/>
    <n v="0"/>
  </r>
  <r>
    <x v="24"/>
    <s v="Frankenversand"/>
    <s v="Pavlova"/>
    <n v="29"/>
    <n v="0"/>
  </r>
  <r>
    <x v="24"/>
    <s v="Frankenversand"/>
    <s v="Steeleye Stout"/>
    <n v="20"/>
    <n v="0"/>
  </r>
  <r>
    <x v="24"/>
    <s v="Frankenversand"/>
    <s v="GuaranÃ¡ FantÃ¡stica"/>
    <n v="20"/>
    <n v="1"/>
  </r>
  <r>
    <x v="24"/>
    <s v="Frankenversand"/>
    <s v="Sir Rodney's Scones"/>
    <n v="3"/>
    <n v="0"/>
  </r>
  <r>
    <x v="24"/>
    <s v="Frankenversand"/>
    <s v="Teatime Chocolate Biscuits"/>
    <n v="25"/>
    <n v="0"/>
  </r>
  <r>
    <x v="24"/>
    <s v="Frankenversand"/>
    <s v="Tofu"/>
    <n v="35"/>
    <n v="0"/>
  </r>
  <r>
    <x v="24"/>
    <s v="Frankenversand"/>
    <s v="Tarte au sucre"/>
    <n v="17"/>
    <n v="0"/>
  </r>
  <r>
    <x v="24"/>
    <s v="Frankenversand"/>
    <s v="Nord-Ost Matjeshering"/>
    <n v="10"/>
    <n v="0"/>
  </r>
  <r>
    <x v="24"/>
    <s v="Frankenversand"/>
    <s v="RÃ¶d Kaviar"/>
    <n v="101"/>
    <n v="0"/>
  </r>
  <r>
    <x v="24"/>
    <s v="Frankenversand"/>
    <s v="Raclette Courdavault"/>
    <n v="79"/>
    <n v="0"/>
  </r>
  <r>
    <x v="24"/>
    <s v="Frankenversand"/>
    <s v="Mozzarella di Giovanni"/>
    <n v="14"/>
    <n v="0"/>
  </r>
  <r>
    <x v="24"/>
    <s v="Frankenversand"/>
    <s v="FlÃ¸temysost"/>
    <n v="26"/>
    <n v="0"/>
  </r>
  <r>
    <x v="24"/>
    <s v="Frankenversand"/>
    <s v="TunnbrÃ¶d"/>
    <n v="61"/>
    <n v="0"/>
  </r>
  <r>
    <x v="24"/>
    <s v="Frankenversand"/>
    <s v="PÃ¢tÃ© chinois"/>
    <n v="115"/>
    <n v="0"/>
  </r>
  <r>
    <x v="24"/>
    <s v="Frankenversand"/>
    <s v="Inlagd Sill"/>
    <n v="112"/>
    <n v="0"/>
  </r>
  <r>
    <x v="24"/>
    <s v="Frankenversand"/>
    <s v="Gorgonzola Telino"/>
    <n v="0"/>
    <n v="0"/>
  </r>
  <r>
    <x v="24"/>
    <s v="Frankenversand"/>
    <s v="Chang"/>
    <n v="17"/>
    <n v="0"/>
  </r>
  <r>
    <x v="24"/>
    <s v="Frankenversand"/>
    <s v="Mozzarella di Giovanni"/>
    <n v="14"/>
    <n v="0"/>
  </r>
  <r>
    <x v="24"/>
    <s v="Frankenversand"/>
    <s v="Gravad lax"/>
    <n v="11"/>
    <n v="0"/>
  </r>
  <r>
    <x v="24"/>
    <s v="Frankenversand"/>
    <s v="Inlagd Sill"/>
    <n v="112"/>
    <n v="0"/>
  </r>
  <r>
    <x v="24"/>
    <s v="Frankenversand"/>
    <s v="GumbÃ¤r GummibÃ¤rchen"/>
    <n v="15"/>
    <n v="0"/>
  </r>
  <r>
    <x v="24"/>
    <s v="Frankenversand"/>
    <s v="TunnbrÃ¶d"/>
    <n v="61"/>
    <n v="0"/>
  </r>
  <r>
    <x v="24"/>
    <s v="Frankenversand"/>
    <s v="LakkalikÃ¶Ã¶ri"/>
    <n v="57"/>
    <n v="0"/>
  </r>
  <r>
    <x v="24"/>
    <s v="Frankenversand"/>
    <s v="Raclette Courdavault"/>
    <n v="79"/>
    <n v="0"/>
  </r>
  <r>
    <x v="24"/>
    <s v="Frankenversand"/>
    <s v="Boston Crab Meat"/>
    <n v="123"/>
    <n v="0"/>
  </r>
  <r>
    <x v="25"/>
    <s v="France restauration"/>
    <s v="ThÃ¼ringer Rostbratwurst"/>
    <n v="0"/>
    <n v="1"/>
  </r>
  <r>
    <x v="25"/>
    <s v="France restauration"/>
    <s v="LakkalikÃ¶Ã¶ri"/>
    <n v="57"/>
    <n v="0"/>
  </r>
  <r>
    <x v="25"/>
    <s v="France restauration"/>
    <s v="Manjimup Dried Apples"/>
    <n v="20"/>
    <n v="0"/>
  </r>
  <r>
    <x v="25"/>
    <s v="France restauration"/>
    <s v="Louisiana Fiery Hot Pepper Sauce"/>
    <n v="76"/>
    <n v="0"/>
  </r>
  <r>
    <x v="25"/>
    <s v="France restauration"/>
    <s v="Tarte au sucre"/>
    <n v="17"/>
    <n v="0"/>
  </r>
  <r>
    <x v="25"/>
    <s v="France restauration"/>
    <s v="Pavlova"/>
    <n v="29"/>
    <n v="0"/>
  </r>
  <r>
    <x v="26"/>
    <s v="Franchi S.p.A."/>
    <s v="Original Frankfurter grÃ¼ne SoÃŸe"/>
    <n v="32"/>
    <n v="0"/>
  </r>
  <r>
    <x v="26"/>
    <s v="Franchi S.p.A."/>
    <s v="Camembert Pierrot"/>
    <n v="19"/>
    <n v="0"/>
  </r>
  <r>
    <x v="26"/>
    <s v="Franchi S.p.A."/>
    <s v="Manjimup Dried Apples"/>
    <n v="20"/>
    <n v="0"/>
  </r>
  <r>
    <x v="26"/>
    <s v="Franchi S.p.A."/>
    <s v="Carnarvon Tigers"/>
    <n v="42"/>
    <n v="0"/>
  </r>
  <r>
    <x v="26"/>
    <s v="Franchi S.p.A."/>
    <s v="Boston Crab Meat"/>
    <n v="123"/>
    <n v="0"/>
  </r>
  <r>
    <x v="26"/>
    <s v="Franchi S.p.A."/>
    <s v="Longlife Tofu"/>
    <n v="4"/>
    <n v="0"/>
  </r>
  <r>
    <x v="26"/>
    <s v="Franchi S.p.A."/>
    <s v="RÃ¸gede sild"/>
    <n v="5"/>
    <n v="0"/>
  </r>
  <r>
    <x v="26"/>
    <s v="Franchi S.p.A."/>
    <s v="Zaanse koeken"/>
    <n v="36"/>
    <n v="0"/>
  </r>
  <r>
    <x v="26"/>
    <s v="Franchi S.p.A."/>
    <s v="Teatime Chocolate Biscuits"/>
    <n v="25"/>
    <n v="0"/>
  </r>
  <r>
    <x v="26"/>
    <s v="Franchi S.p.A."/>
    <s v="GumbÃ¤r GummibÃ¤rchen"/>
    <n v="15"/>
    <n v="0"/>
  </r>
  <r>
    <x v="27"/>
    <s v="Furia Bacalhau e Frutos do Mar"/>
    <s v="Camembert Pierrot"/>
    <n v="19"/>
    <n v="0"/>
  </r>
  <r>
    <x v="27"/>
    <s v="Furia Bacalhau e Frutos do Mar"/>
    <s v="Louisiana Fiery Hot Pepper Sauce"/>
    <n v="76"/>
    <n v="0"/>
  </r>
  <r>
    <x v="27"/>
    <s v="Furia Bacalhau e Frutos do Mar"/>
    <s v="Gnocchi di nonna Alice"/>
    <n v="21"/>
    <n v="0"/>
  </r>
  <r>
    <x v="27"/>
    <s v="Furia Bacalhau e Frutos do Mar"/>
    <s v="Ikura"/>
    <n v="31"/>
    <n v="0"/>
  </r>
  <r>
    <x v="27"/>
    <s v="Furia Bacalhau e Frutos do Mar"/>
    <s v="LakkalikÃ¶Ã¶ri"/>
    <n v="57"/>
    <n v="0"/>
  </r>
  <r>
    <x v="27"/>
    <s v="Furia Bacalhau e Frutos do Mar"/>
    <s v="Chocolade"/>
    <n v="15"/>
    <n v="0"/>
  </r>
  <r>
    <x v="27"/>
    <s v="Furia Bacalhau e Frutos do Mar"/>
    <s v="Gula Malacca"/>
    <n v="27"/>
    <n v="0"/>
  </r>
  <r>
    <x v="27"/>
    <s v="Furia Bacalhau e Frutos do Mar"/>
    <s v="Steeleye Stout"/>
    <n v="20"/>
    <n v="0"/>
  </r>
  <r>
    <x v="27"/>
    <s v="Furia Bacalhau e Frutos do Mar"/>
    <s v="Pavlova"/>
    <n v="29"/>
    <n v="0"/>
  </r>
  <r>
    <x v="27"/>
    <s v="Furia Bacalhau e Frutos do Mar"/>
    <s v="Original Frankfurter grÃ¼ne SoÃŸe"/>
    <n v="32"/>
    <n v="0"/>
  </r>
  <r>
    <x v="27"/>
    <s v="Furia Bacalhau e Frutos do Mar"/>
    <s v="Gula Malacca"/>
    <n v="27"/>
    <n v="0"/>
  </r>
  <r>
    <x v="27"/>
    <s v="Furia Bacalhau e Frutos do Mar"/>
    <s v="Camembert Pierrot"/>
    <n v="19"/>
    <n v="0"/>
  </r>
  <r>
    <x v="27"/>
    <s v="Furia Bacalhau e Frutos do Mar"/>
    <s v="Gnocchi di nonna Alice"/>
    <n v="21"/>
    <n v="0"/>
  </r>
  <r>
    <x v="27"/>
    <s v="Furia Bacalhau e Frutos do Mar"/>
    <s v="Ipoh Coffee"/>
    <n v="17"/>
    <n v="0"/>
  </r>
  <r>
    <x v="27"/>
    <s v="Furia Bacalhau e Frutos do Mar"/>
    <s v="Chef Anton's Cajun Seasoning"/>
    <n v="53"/>
    <n v="0"/>
  </r>
  <r>
    <x v="27"/>
    <s v="Furia Bacalhau e Frutos do Mar"/>
    <s v="TourtiÃ¨re"/>
    <n v="21"/>
    <n v="0"/>
  </r>
  <r>
    <x v="27"/>
    <s v="Furia Bacalhau e Frutos do Mar"/>
    <s v="GuaranÃ¡ FantÃ¡stica"/>
    <n v="20"/>
    <n v="1"/>
  </r>
  <r>
    <x v="27"/>
    <s v="Furia Bacalhau e Frutos do Mar"/>
    <s v="Scottish Longbreads"/>
    <n v="6"/>
    <n v="0"/>
  </r>
  <r>
    <x v="27"/>
    <s v="Furia Bacalhau e Frutos do Mar"/>
    <s v="Louisiana Fiery Hot Pepper Sauce"/>
    <n v="76"/>
    <n v="0"/>
  </r>
  <r>
    <x v="27"/>
    <s v="Furia Bacalhau e Frutos do Mar"/>
    <s v="Raclette Courdavault"/>
    <n v="79"/>
    <n v="0"/>
  </r>
  <r>
    <x v="28"/>
    <s v="GalerÃ­a del gastrÃ³nomo"/>
    <s v="LakkalikÃ¶Ã¶ri"/>
    <n v="57"/>
    <n v="0"/>
  </r>
  <r>
    <x v="28"/>
    <s v="GalerÃ­a del gastrÃ³nomo"/>
    <s v="Zaanse koeken"/>
    <n v="36"/>
    <n v="0"/>
  </r>
  <r>
    <x v="28"/>
    <s v="GalerÃ­a del gastrÃ³nomo"/>
    <s v="NuNuCa NuÃŸ-Nougat-Creme"/>
    <n v="76"/>
    <n v="0"/>
  </r>
  <r>
    <x v="28"/>
    <s v="GalerÃ­a del gastrÃ³nomo"/>
    <s v="Ikura"/>
    <n v="31"/>
    <n v="0"/>
  </r>
  <r>
    <x v="28"/>
    <s v="GalerÃ­a del gastrÃ³nomo"/>
    <s v="Wimmers gute SemmelknÃ¶del"/>
    <n v="22"/>
    <n v="0"/>
  </r>
  <r>
    <x v="28"/>
    <s v="GalerÃ­a del gastrÃ³nomo"/>
    <s v="Gnocchi di nonna Alice"/>
    <n v="21"/>
    <n v="0"/>
  </r>
  <r>
    <x v="28"/>
    <s v="GalerÃ­a del gastrÃ³nomo"/>
    <s v="Original Frankfurter grÃ¼ne SoÃŸe"/>
    <n v="32"/>
    <n v="0"/>
  </r>
  <r>
    <x v="28"/>
    <s v="GalerÃ­a del gastrÃ³nomo"/>
    <s v="Louisiana Fiery Hot Pepper Sauce"/>
    <n v="76"/>
    <n v="0"/>
  </r>
  <r>
    <x v="29"/>
    <s v="Godos Cocina TÃ­pica"/>
    <s v="Outback Lager"/>
    <n v="15"/>
    <n v="0"/>
  </r>
  <r>
    <x v="29"/>
    <s v="Godos Cocina TÃ­pica"/>
    <s v="Camembert Pierrot"/>
    <n v="19"/>
    <n v="0"/>
  </r>
  <r>
    <x v="29"/>
    <s v="Godos Cocina TÃ­pica"/>
    <s v="Inlagd Sill"/>
    <n v="112"/>
    <n v="0"/>
  </r>
  <r>
    <x v="29"/>
    <s v="Godos Cocina TÃ­pica"/>
    <s v="GuaranÃ¡ FantÃ¡stica"/>
    <n v="20"/>
    <n v="1"/>
  </r>
  <r>
    <x v="29"/>
    <s v="Godos Cocina TÃ­pica"/>
    <s v="PÃ¢tÃ© chinois"/>
    <n v="115"/>
    <n v="0"/>
  </r>
  <r>
    <x v="29"/>
    <s v="Godos Cocina TÃ­pica"/>
    <s v="Manjimup Dried Apples"/>
    <n v="20"/>
    <n v="0"/>
  </r>
  <r>
    <x v="29"/>
    <s v="Godos Cocina TÃ­pica"/>
    <s v="Valkoinen suklaa"/>
    <n v="65"/>
    <n v="0"/>
  </r>
  <r>
    <x v="29"/>
    <s v="Godos Cocina TÃ­pica"/>
    <s v="Laughing Lumberjack Lager"/>
    <n v="52"/>
    <n v="0"/>
  </r>
  <r>
    <x v="29"/>
    <s v="Godos Cocina TÃ­pica"/>
    <s v="Alice Mutton"/>
    <n v="0"/>
    <n v="1"/>
  </r>
  <r>
    <x v="29"/>
    <s v="Godos Cocina TÃ­pica"/>
    <s v="Chai"/>
    <n v="39"/>
    <n v="0"/>
  </r>
  <r>
    <x v="29"/>
    <s v="Godos Cocina TÃ­pica"/>
    <s v="Scottish Longbreads"/>
    <n v="6"/>
    <n v="0"/>
  </r>
  <r>
    <x v="29"/>
    <s v="Godos Cocina TÃ­pica"/>
    <s v="Chang"/>
    <n v="17"/>
    <n v="0"/>
  </r>
  <r>
    <x v="29"/>
    <s v="Godos Cocina TÃ­pica"/>
    <s v="Ikura"/>
    <n v="31"/>
    <n v="0"/>
  </r>
  <r>
    <x v="29"/>
    <s v="Godos Cocina TÃ­pica"/>
    <s v="Louisiana Fiery Hot Pepper Sauce"/>
    <n v="76"/>
    <n v="0"/>
  </r>
  <r>
    <x v="29"/>
    <s v="Godos Cocina TÃ­pica"/>
    <s v="Wimmers gute SemmelknÃ¶del"/>
    <n v="22"/>
    <n v="0"/>
  </r>
  <r>
    <x v="29"/>
    <s v="Godos Cocina TÃ­pica"/>
    <s v="Tarte au sucre"/>
    <n v="17"/>
    <n v="0"/>
  </r>
  <r>
    <x v="29"/>
    <s v="Godos Cocina TÃ­pica"/>
    <s v="PÃ¢tÃ© chinois"/>
    <n v="115"/>
    <n v="0"/>
  </r>
  <r>
    <x v="29"/>
    <s v="Godos Cocina TÃ­pica"/>
    <s v="Wimmers gute SemmelknÃ¶del"/>
    <n v="22"/>
    <n v="0"/>
  </r>
  <r>
    <x v="29"/>
    <s v="Godos Cocina TÃ­pica"/>
    <s v="ThÃ¼ringer Rostbratwurst"/>
    <n v="0"/>
    <n v="1"/>
  </r>
  <r>
    <x v="29"/>
    <s v="Godos Cocina TÃ­pica"/>
    <s v="Sirop d'Ã©rable"/>
    <n v="113"/>
    <n v="0"/>
  </r>
  <r>
    <x v="29"/>
    <s v="Godos Cocina TÃ­pica"/>
    <s v="Sir Rodney's Scones"/>
    <n v="3"/>
    <n v="0"/>
  </r>
  <r>
    <x v="29"/>
    <s v="Godos Cocina TÃ­pica"/>
    <s v="Teatime Chocolate Biscuits"/>
    <n v="25"/>
    <n v="0"/>
  </r>
  <r>
    <x v="29"/>
    <s v="Godos Cocina TÃ­pica"/>
    <s v="Alice Mutton"/>
    <n v="0"/>
    <n v="1"/>
  </r>
  <r>
    <x v="29"/>
    <s v="Godos Cocina TÃ­pica"/>
    <s v="Scottish Longbreads"/>
    <n v="6"/>
    <n v="0"/>
  </r>
  <r>
    <x v="29"/>
    <s v="Godos Cocina TÃ­pica"/>
    <s v="Louisiana Fiery Hot Pepper Sauce"/>
    <n v="76"/>
    <n v="0"/>
  </r>
  <r>
    <x v="29"/>
    <s v="Godos Cocina TÃ­pica"/>
    <s v="Boston Crab Meat"/>
    <n v="123"/>
    <n v="0"/>
  </r>
  <r>
    <x v="30"/>
    <s v="Gourmet Lanchonetes"/>
    <s v="Queso Manchego La Pastora"/>
    <n v="86"/>
    <n v="0"/>
  </r>
  <r>
    <x v="30"/>
    <s v="Gourmet Lanchonetes"/>
    <s v="Chang"/>
    <n v="17"/>
    <n v="0"/>
  </r>
  <r>
    <x v="30"/>
    <s v="Gourmet Lanchonetes"/>
    <s v="RhÃ¶nbrÃ¤u Klosterbier"/>
    <n v="125"/>
    <n v="0"/>
  </r>
  <r>
    <x v="30"/>
    <s v="Gourmet Lanchonetes"/>
    <s v="Gnocchi di nonna Alice"/>
    <n v="21"/>
    <n v="0"/>
  </r>
  <r>
    <x v="30"/>
    <s v="Gourmet Lanchonetes"/>
    <s v="Uncle Bob's Organic Dried Pears"/>
    <n v="15"/>
    <n v="0"/>
  </r>
  <r>
    <x v="30"/>
    <s v="Gourmet Lanchonetes"/>
    <s v="Singaporean Hokkien Fried Mee"/>
    <n v="26"/>
    <n v="1"/>
  </r>
  <r>
    <x v="30"/>
    <s v="Gourmet Lanchonetes"/>
    <s v="LakkalikÃ¶Ã¶ri"/>
    <n v="57"/>
    <n v="0"/>
  </r>
  <r>
    <x v="30"/>
    <s v="Gourmet Lanchonetes"/>
    <s v="Nord-Ost Matjeshering"/>
    <n v="10"/>
    <n v="0"/>
  </r>
  <r>
    <x v="30"/>
    <s v="Gourmet Lanchonetes"/>
    <s v="Grandma's Boysenberry Spread"/>
    <n v="120"/>
    <n v="0"/>
  </r>
  <r>
    <x v="30"/>
    <s v="Gourmet Lanchonetes"/>
    <s v="Camembert Pierrot"/>
    <n v="19"/>
    <n v="0"/>
  </r>
  <r>
    <x v="30"/>
    <s v="Gourmet Lanchonetes"/>
    <s v="Manjimup Dried Apples"/>
    <n v="20"/>
    <n v="0"/>
  </r>
  <r>
    <x v="30"/>
    <s v="Gourmet Lanchonetes"/>
    <s v="Northwoods Cranberry Sauce"/>
    <n v="6"/>
    <n v="0"/>
  </r>
  <r>
    <x v="30"/>
    <s v="Gourmet Lanchonetes"/>
    <s v="Zaanse koeken"/>
    <n v="36"/>
    <n v="0"/>
  </r>
  <r>
    <x v="30"/>
    <s v="Gourmet Lanchonetes"/>
    <s v="Jack's New England Clam Chowder"/>
    <n v="85"/>
    <n v="0"/>
  </r>
  <r>
    <x v="30"/>
    <s v="Gourmet Lanchonetes"/>
    <s v="Ikura"/>
    <n v="31"/>
    <n v="0"/>
  </r>
  <r>
    <x v="30"/>
    <s v="Gourmet Lanchonetes"/>
    <s v="Singaporean Hokkien Fried Mee"/>
    <n v="26"/>
    <n v="1"/>
  </r>
  <r>
    <x v="30"/>
    <s v="Gourmet Lanchonetes"/>
    <s v="Nord-Ost Matjeshering"/>
    <n v="10"/>
    <n v="0"/>
  </r>
  <r>
    <x v="30"/>
    <s v="Gourmet Lanchonetes"/>
    <s v="Raclette Courdavault"/>
    <n v="79"/>
    <n v="0"/>
  </r>
  <r>
    <x v="30"/>
    <s v="Gourmet Lanchonetes"/>
    <s v="Gorgonzola Telino"/>
    <n v="0"/>
    <n v="0"/>
  </r>
  <r>
    <x v="31"/>
    <s v="Great Lakes Food Market"/>
    <s v="Camembert Pierrot"/>
    <n v="19"/>
    <n v="0"/>
  </r>
  <r>
    <x v="31"/>
    <s v="Great Lakes Food Market"/>
    <s v="Sir Rodney's Scones"/>
    <n v="3"/>
    <n v="0"/>
  </r>
  <r>
    <x v="31"/>
    <s v="Great Lakes Food Market"/>
    <s v="ThÃ¼ringer Rostbratwurst"/>
    <n v="0"/>
    <n v="1"/>
  </r>
  <r>
    <x v="31"/>
    <s v="Great Lakes Food Market"/>
    <s v="Chai"/>
    <n v="39"/>
    <n v="0"/>
  </r>
  <r>
    <x v="31"/>
    <s v="Great Lakes Food Market"/>
    <s v="Inlagd Sill"/>
    <n v="112"/>
    <n v="0"/>
  </r>
  <r>
    <x v="31"/>
    <s v="Great Lakes Food Market"/>
    <s v="Tarte au sucre"/>
    <n v="17"/>
    <n v="0"/>
  </r>
  <r>
    <x v="31"/>
    <s v="Great Lakes Food Market"/>
    <s v="CÃ´te de Blaye"/>
    <n v="17"/>
    <n v="0"/>
  </r>
  <r>
    <x v="31"/>
    <s v="Great Lakes Food Market"/>
    <s v="Wimmers gute SemmelknÃ¶del"/>
    <n v="22"/>
    <n v="0"/>
  </r>
  <r>
    <x v="31"/>
    <s v="Great Lakes Food Market"/>
    <s v="Sir Rodney's Scones"/>
    <n v="3"/>
    <n v="0"/>
  </r>
  <r>
    <x v="31"/>
    <s v="Great Lakes Food Market"/>
    <s v="Teatime Chocolate Biscuits"/>
    <n v="25"/>
    <n v="0"/>
  </r>
  <r>
    <x v="31"/>
    <s v="Great Lakes Food Market"/>
    <s v="Zaanse koeken"/>
    <n v="36"/>
    <n v="0"/>
  </r>
  <r>
    <x v="31"/>
    <s v="Great Lakes Food Market"/>
    <s v="Gula Malacca"/>
    <n v="27"/>
    <n v="0"/>
  </r>
  <r>
    <x v="31"/>
    <s v="Great Lakes Food Market"/>
    <s v="Tofu"/>
    <n v="35"/>
    <n v="0"/>
  </r>
  <r>
    <x v="31"/>
    <s v="Great Lakes Food Market"/>
    <s v="Raclette Courdavault"/>
    <n v="79"/>
    <n v="0"/>
  </r>
  <r>
    <x v="31"/>
    <s v="Great Lakes Food Market"/>
    <s v="FlÃ¸temysost"/>
    <n v="26"/>
    <n v="0"/>
  </r>
  <r>
    <x v="31"/>
    <s v="Great Lakes Food Market"/>
    <s v="Outback Lager"/>
    <n v="15"/>
    <n v="0"/>
  </r>
  <r>
    <x v="31"/>
    <s v="Great Lakes Food Market"/>
    <s v="Gnocchi di nonna Alice"/>
    <n v="21"/>
    <n v="0"/>
  </r>
  <r>
    <x v="31"/>
    <s v="Great Lakes Food Market"/>
    <s v="CÃ´te de Blaye"/>
    <n v="17"/>
    <n v="0"/>
  </r>
  <r>
    <x v="31"/>
    <s v="Great Lakes Food Market"/>
    <s v="Steeleye Stout"/>
    <n v="20"/>
    <n v="0"/>
  </r>
  <r>
    <x v="31"/>
    <s v="Great Lakes Food Market"/>
    <s v="Mozzarella di Giovanni"/>
    <n v="14"/>
    <n v="0"/>
  </r>
  <r>
    <x v="31"/>
    <s v="Great Lakes Food Market"/>
    <s v="Geitost"/>
    <n v="112"/>
    <n v="0"/>
  </r>
  <r>
    <x v="31"/>
    <s v="Great Lakes Food Market"/>
    <s v="Queso Cabrales"/>
    <n v="22"/>
    <n v="0"/>
  </r>
  <r>
    <x v="32"/>
    <s v="GROSELLA-Restaurante"/>
    <s v="RhÃ¶nbrÃ¤u Klosterbier"/>
    <n v="125"/>
    <n v="0"/>
  </r>
  <r>
    <x v="32"/>
    <s v="GROSELLA-Restaurante"/>
    <s v="Ikura"/>
    <n v="31"/>
    <n v="0"/>
  </r>
  <r>
    <x v="32"/>
    <s v="GROSELLA-Restaurante"/>
    <s v="Mozzarella di Giovanni"/>
    <n v="14"/>
    <n v="0"/>
  </r>
  <r>
    <x v="32"/>
    <s v="GROSELLA-Restaurante"/>
    <s v="ThÃ¼ringer Rostbratwurst"/>
    <n v="0"/>
    <n v="1"/>
  </r>
  <r>
    <x v="33"/>
    <s v="Hanari Carnes"/>
    <s v="Sirop d'Ã©rable"/>
    <n v="113"/>
    <n v="0"/>
  </r>
  <r>
    <x v="33"/>
    <s v="Hanari Carnes"/>
    <s v="Ipoh Coffee"/>
    <n v="17"/>
    <n v="0"/>
  </r>
  <r>
    <x v="33"/>
    <s v="Hanari Carnes"/>
    <s v="Gudbrandsdalsost"/>
    <n v="26"/>
    <n v="0"/>
  </r>
  <r>
    <x v="33"/>
    <s v="Hanari Carnes"/>
    <s v="Teatime Chocolate Biscuits"/>
    <n v="25"/>
    <n v="0"/>
  </r>
  <r>
    <x v="33"/>
    <s v="Hanari Carnes"/>
    <s v="CÃ´te de Blaye"/>
    <n v="17"/>
    <n v="0"/>
  </r>
  <r>
    <x v="33"/>
    <s v="Hanari Carnes"/>
    <s v="Filo Mix"/>
    <n v="38"/>
    <n v="0"/>
  </r>
  <r>
    <x v="33"/>
    <s v="Hanari Carnes"/>
    <s v="Inlagd Sill"/>
    <n v="112"/>
    <n v="0"/>
  </r>
  <r>
    <x v="33"/>
    <s v="Hanari Carnes"/>
    <s v="GuaranÃ¡ FantÃ¡stica"/>
    <n v="20"/>
    <n v="1"/>
  </r>
  <r>
    <x v="33"/>
    <s v="Hanari Carnes"/>
    <s v="Alice Mutton"/>
    <n v="0"/>
    <n v="1"/>
  </r>
  <r>
    <x v="33"/>
    <s v="Hanari Carnes"/>
    <s v="Scottish Longbreads"/>
    <n v="6"/>
    <n v="0"/>
  </r>
  <r>
    <x v="33"/>
    <s v="Hanari Carnes"/>
    <s v="Louisiana Fiery Hot Pepper Sauce"/>
    <n v="76"/>
    <n v="0"/>
  </r>
  <r>
    <x v="33"/>
    <s v="Hanari Carnes"/>
    <s v="Konbu"/>
    <n v="24"/>
    <n v="0"/>
  </r>
  <r>
    <x v="33"/>
    <s v="Hanari Carnes"/>
    <s v="Original Frankfurter grÃ¼ne SoÃŸe"/>
    <n v="32"/>
    <n v="0"/>
  </r>
  <r>
    <x v="33"/>
    <s v="Hanari Carnes"/>
    <s v="Gorgonzola Telino"/>
    <n v="0"/>
    <n v="0"/>
  </r>
  <r>
    <x v="33"/>
    <s v="Hanari Carnes"/>
    <s v="Ikura"/>
    <n v="31"/>
    <n v="0"/>
  </r>
  <r>
    <x v="33"/>
    <s v="Hanari Carnes"/>
    <s v="CÃ´te de Blaye"/>
    <n v="17"/>
    <n v="0"/>
  </r>
  <r>
    <x v="33"/>
    <s v="Hanari Carnes"/>
    <s v="Gorgonzola Telino"/>
    <n v="0"/>
    <n v="0"/>
  </r>
  <r>
    <x v="33"/>
    <s v="Hanari Carnes"/>
    <s v="Queso Cabrales"/>
    <n v="22"/>
    <n v="0"/>
  </r>
  <r>
    <x v="33"/>
    <s v="Hanari Carnes"/>
    <s v="Original Frankfurter grÃ¼ne SoÃŸe"/>
    <n v="32"/>
    <n v="0"/>
  </r>
  <r>
    <x v="33"/>
    <s v="Hanari Carnes"/>
    <s v="Gnocchi di nonna Alice"/>
    <n v="21"/>
    <n v="0"/>
  </r>
  <r>
    <x v="33"/>
    <s v="Hanari Carnes"/>
    <s v="Inlagd Sill"/>
    <n v="112"/>
    <n v="0"/>
  </r>
  <r>
    <x v="33"/>
    <s v="Hanari Carnes"/>
    <s v="Carnarvon Tigers"/>
    <n v="42"/>
    <n v="0"/>
  </r>
  <r>
    <x v="33"/>
    <s v="Hanari Carnes"/>
    <s v="FlÃ¸temysost"/>
    <n v="26"/>
    <n v="0"/>
  </r>
  <r>
    <x v="33"/>
    <s v="Hanari Carnes"/>
    <s v="Louisiana Fiery Hot Pepper Sauce"/>
    <n v="76"/>
    <n v="0"/>
  </r>
  <r>
    <x v="33"/>
    <s v="Hanari Carnes"/>
    <s v="CÃ´te de Blaye"/>
    <n v="17"/>
    <n v="0"/>
  </r>
  <r>
    <x v="33"/>
    <s v="Hanari Carnes"/>
    <s v="GuaranÃ¡ FantÃ¡stica"/>
    <n v="20"/>
    <n v="1"/>
  </r>
  <r>
    <x v="33"/>
    <s v="Hanari Carnes"/>
    <s v="Maxilaku"/>
    <n v="10"/>
    <n v="0"/>
  </r>
  <r>
    <x v="33"/>
    <s v="Hanari Carnes"/>
    <s v="Chartreuse verte"/>
    <n v="69"/>
    <n v="0"/>
  </r>
  <r>
    <x v="33"/>
    <s v="Hanari Carnes"/>
    <s v="Gorgonzola Telino"/>
    <n v="0"/>
    <n v="0"/>
  </r>
  <r>
    <x v="33"/>
    <s v="Hanari Carnes"/>
    <s v="Louisiana Fiery Hot Pepper Sauce"/>
    <n v="76"/>
    <n v="0"/>
  </r>
  <r>
    <x v="33"/>
    <s v="Hanari Carnes"/>
    <s v="Manjimup Dried Apples"/>
    <n v="20"/>
    <n v="0"/>
  </r>
  <r>
    <x v="33"/>
    <s v="Hanari Carnes"/>
    <s v="Jack's New England Clam Chowder"/>
    <n v="85"/>
    <n v="0"/>
  </r>
  <r>
    <x v="34"/>
    <s v="HILARIÃ“N-Abastos"/>
    <s v="Ravioli Angelo"/>
    <n v="36"/>
    <n v="0"/>
  </r>
  <r>
    <x v="34"/>
    <s v="HILARIÃ“N-Abastos"/>
    <s v="Manjimup Dried Apples"/>
    <n v="20"/>
    <n v="0"/>
  </r>
  <r>
    <x v="34"/>
    <s v="HILARIÃ“N-Abastos"/>
    <s v="NuNuCa NuÃŸ-Nougat-Creme"/>
    <n v="76"/>
    <n v="0"/>
  </r>
  <r>
    <x v="34"/>
    <s v="HILARIÃ“N-Abastos"/>
    <s v="GuaranÃ¡ FantÃ¡stica"/>
    <n v="20"/>
    <n v="1"/>
  </r>
  <r>
    <x v="34"/>
    <s v="HILARIÃ“N-Abastos"/>
    <s v="RÃ¶ssle Sauerkraut"/>
    <n v="26"/>
    <n v="1"/>
  </r>
  <r>
    <x v="34"/>
    <s v="HILARIÃ“N-Abastos"/>
    <s v="Jack's New England Clam Chowder"/>
    <n v="85"/>
    <n v="0"/>
  </r>
  <r>
    <x v="34"/>
    <s v="HILARIÃ“N-Abastos"/>
    <s v="GuaranÃ¡ FantÃ¡stica"/>
    <n v="20"/>
    <n v="1"/>
  </r>
  <r>
    <x v="34"/>
    <s v="HILARIÃ“N-Abastos"/>
    <s v="Wimmers gute SemmelknÃ¶del"/>
    <n v="22"/>
    <n v="0"/>
  </r>
  <r>
    <x v="34"/>
    <s v="HILARIÃ“N-Abastos"/>
    <s v="Steeleye Stout"/>
    <n v="20"/>
    <n v="0"/>
  </r>
  <r>
    <x v="34"/>
    <s v="HILARIÃ“N-Abastos"/>
    <s v="Nord-Ost Matjeshering"/>
    <n v="10"/>
    <n v="0"/>
  </r>
  <r>
    <x v="34"/>
    <s v="HILARIÃ“N-Abastos"/>
    <s v="FlÃ¸temysost"/>
    <n v="26"/>
    <n v="0"/>
  </r>
  <r>
    <x v="34"/>
    <s v="HILARIÃ“N-Abastos"/>
    <s v="Jack's New England Clam Chowder"/>
    <n v="85"/>
    <n v="0"/>
  </r>
  <r>
    <x v="34"/>
    <s v="HILARIÃ“N-Abastos"/>
    <s v="Escargots de Bourgogne"/>
    <n v="62"/>
    <n v="0"/>
  </r>
  <r>
    <x v="34"/>
    <s v="HILARIÃ“N-Abastos"/>
    <s v="Chai"/>
    <n v="39"/>
    <n v="0"/>
  </r>
  <r>
    <x v="34"/>
    <s v="HILARIÃ“N-Abastos"/>
    <s v="Gudbrandsdalsost"/>
    <n v="26"/>
    <n v="0"/>
  </r>
  <r>
    <x v="34"/>
    <s v="HILARIÃ“N-Abastos"/>
    <s v="Wimmers gute SemmelknÃ¶del"/>
    <n v="22"/>
    <n v="0"/>
  </r>
  <r>
    <x v="34"/>
    <s v="HILARIÃ“N-Abastos"/>
    <s v="Gula Malacca"/>
    <n v="27"/>
    <n v="0"/>
  </r>
  <r>
    <x v="34"/>
    <s v="HILARIÃ“N-Abastos"/>
    <s v="GumbÃ¤r GummibÃ¤rchen"/>
    <n v="15"/>
    <n v="0"/>
  </r>
  <r>
    <x v="34"/>
    <s v="HILARIÃ“N-Abastos"/>
    <s v="Mascarpone Fabioli"/>
    <n v="9"/>
    <n v="0"/>
  </r>
  <r>
    <x v="34"/>
    <s v="HILARIÃ“N-Abastos"/>
    <s v="Gorgonzola Telino"/>
    <n v="0"/>
    <n v="0"/>
  </r>
  <r>
    <x v="34"/>
    <s v="HILARIÃ“N-Abastos"/>
    <s v="Boston Crab Meat"/>
    <n v="123"/>
    <n v="0"/>
  </r>
  <r>
    <x v="34"/>
    <s v="HILARIÃ“N-Abastos"/>
    <s v="Chang"/>
    <n v="17"/>
    <n v="0"/>
  </r>
  <r>
    <x v="34"/>
    <s v="HILARIÃ“N-Abastos"/>
    <s v="RhÃ¶nbrÃ¤u Klosterbier"/>
    <n v="125"/>
    <n v="0"/>
  </r>
  <r>
    <x v="34"/>
    <s v="HILARIÃ“N-Abastos"/>
    <s v="Konbu"/>
    <n v="24"/>
    <n v="0"/>
  </r>
  <r>
    <x v="34"/>
    <s v="HILARIÃ“N-Abastos"/>
    <s v="Raclette Courdavault"/>
    <n v="79"/>
    <n v="0"/>
  </r>
  <r>
    <x v="34"/>
    <s v="HILARIÃ“N-Abastos"/>
    <s v="Konbu"/>
    <n v="24"/>
    <n v="0"/>
  </r>
  <r>
    <x v="34"/>
    <s v="HILARIÃ“N-Abastos"/>
    <s v="RhÃ¶nbrÃ¤u Klosterbier"/>
    <n v="125"/>
    <n v="0"/>
  </r>
  <r>
    <x v="34"/>
    <s v="HILARIÃ“N-Abastos"/>
    <s v="Gudbrandsdalsost"/>
    <n v="26"/>
    <n v="0"/>
  </r>
  <r>
    <x v="34"/>
    <s v="HILARIÃ“N-Abastos"/>
    <s v="Singaporean Hokkien Fried Mee"/>
    <n v="26"/>
    <n v="1"/>
  </r>
  <r>
    <x v="34"/>
    <s v="HILARIÃ“N-Abastos"/>
    <s v="Boston Crab Meat"/>
    <n v="123"/>
    <n v="0"/>
  </r>
  <r>
    <x v="34"/>
    <s v="HILARIÃ“N-Abastos"/>
    <s v="GuaranÃ¡ FantÃ¡stica"/>
    <n v="20"/>
    <n v="1"/>
  </r>
  <r>
    <x v="34"/>
    <s v="HILARIÃ“N-Abastos"/>
    <s v="RhÃ¶nbrÃ¤u Klosterbier"/>
    <n v="125"/>
    <n v="0"/>
  </r>
  <r>
    <x v="34"/>
    <s v="HILARIÃ“N-Abastos"/>
    <s v="Scottish Longbreads"/>
    <n v="6"/>
    <n v="0"/>
  </r>
  <r>
    <x v="34"/>
    <s v="HILARIÃ“N-Abastos"/>
    <s v="Raclette Courdavault"/>
    <n v="79"/>
    <n v="0"/>
  </r>
  <r>
    <x v="34"/>
    <s v="HILARIÃ“N-Abastos"/>
    <s v="Longlife Tofu"/>
    <n v="4"/>
    <n v="0"/>
  </r>
  <r>
    <x v="34"/>
    <s v="HILARIÃ“N-Abastos"/>
    <s v="Manjimup Dried Apples"/>
    <n v="20"/>
    <n v="0"/>
  </r>
  <r>
    <x v="34"/>
    <s v="HILARIÃ“N-Abastos"/>
    <s v="Queso Cabrales"/>
    <n v="22"/>
    <n v="0"/>
  </r>
  <r>
    <x v="34"/>
    <s v="HILARIÃ“N-Abastos"/>
    <s v="Outback Lager"/>
    <n v="15"/>
    <n v="0"/>
  </r>
  <r>
    <x v="34"/>
    <s v="HILARIÃ“N-Abastos"/>
    <s v="PÃ¢tÃ© chinois"/>
    <n v="115"/>
    <n v="0"/>
  </r>
  <r>
    <x v="34"/>
    <s v="HILARIÃ“N-Abastos"/>
    <s v="Gudbrandsdalsost"/>
    <n v="26"/>
    <n v="0"/>
  </r>
  <r>
    <x v="34"/>
    <s v="HILARIÃ“N-Abastos"/>
    <s v="Perth Pasties"/>
    <n v="0"/>
    <n v="1"/>
  </r>
  <r>
    <x v="34"/>
    <s v="HILARIÃ“N-Abastos"/>
    <s v="Spegesild"/>
    <n v="95"/>
    <n v="0"/>
  </r>
  <r>
    <x v="34"/>
    <s v="HILARIÃ“N-Abastos"/>
    <s v="Original Frankfurter grÃ¼ne SoÃŸe"/>
    <n v="32"/>
    <n v="0"/>
  </r>
  <r>
    <x v="34"/>
    <s v="HILARIÃ“N-Abastos"/>
    <s v="Chartreuse verte"/>
    <n v="69"/>
    <n v="0"/>
  </r>
  <r>
    <x v="34"/>
    <s v="HILARIÃ“N-Abastos"/>
    <s v="Schoggi Schokolade"/>
    <n v="49"/>
    <n v="0"/>
  </r>
  <r>
    <x v="35"/>
    <s v="Hungry Coyote Import Store"/>
    <s v="Sir Rodney's Marmalade"/>
    <n v="40"/>
    <n v="0"/>
  </r>
  <r>
    <x v="35"/>
    <s v="Hungry Coyote Import Store"/>
    <s v="RÃ¶d Kaviar"/>
    <n v="101"/>
    <n v="0"/>
  </r>
  <r>
    <x v="35"/>
    <s v="Hungry Coyote Import Store"/>
    <s v="TourtiÃ¨re"/>
    <n v="21"/>
    <n v="0"/>
  </r>
  <r>
    <x v="35"/>
    <s v="Hungry Coyote Import Store"/>
    <s v="Geitost"/>
    <n v="112"/>
    <n v="0"/>
  </r>
  <r>
    <x v="35"/>
    <s v="Hungry Coyote Import Store"/>
    <s v="Alice Mutton"/>
    <n v="0"/>
    <n v="1"/>
  </r>
  <r>
    <x v="35"/>
    <s v="Hungry Coyote Import Store"/>
    <s v="Tarte au sucre"/>
    <n v="17"/>
    <n v="0"/>
  </r>
  <r>
    <x v="35"/>
    <s v="Hungry Coyote Import Store"/>
    <s v="Konbu"/>
    <n v="24"/>
    <n v="0"/>
  </r>
  <r>
    <x v="35"/>
    <s v="Hungry Coyote Import Store"/>
    <s v="TourtiÃ¨re"/>
    <n v="21"/>
    <n v="0"/>
  </r>
  <r>
    <x v="35"/>
    <s v="Hungry Coyote Import Store"/>
    <s v="Tofu"/>
    <n v="35"/>
    <n v="0"/>
  </r>
  <r>
    <x v="36"/>
    <s v="Hungry Owl All-Night Grocers"/>
    <s v="Jack's New England Clam Chowder"/>
    <n v="85"/>
    <n v="0"/>
  </r>
  <r>
    <x v="36"/>
    <s v="Hungry Owl All-Night Grocers"/>
    <s v="Boston Crab Meat"/>
    <n v="123"/>
    <n v="0"/>
  </r>
  <r>
    <x v="36"/>
    <s v="Hungry Owl All-Night Grocers"/>
    <s v="Sasquatch Ale"/>
    <n v="111"/>
    <n v="0"/>
  </r>
  <r>
    <x v="36"/>
    <s v="Hungry Owl All-Night Grocers"/>
    <s v="Mascarpone Fabioli"/>
    <n v="9"/>
    <n v="0"/>
  </r>
  <r>
    <x v="36"/>
    <s v="Hungry Owl All-Night Grocers"/>
    <s v="Carnarvon Tigers"/>
    <n v="42"/>
    <n v="0"/>
  </r>
  <r>
    <x v="36"/>
    <s v="Hungry Owl All-Night Grocers"/>
    <s v="Pavlova"/>
    <n v="29"/>
    <n v="0"/>
  </r>
  <r>
    <x v="36"/>
    <s v="Hungry Owl All-Night Grocers"/>
    <s v="ThÃ¼ringer Rostbratwurst"/>
    <n v="0"/>
    <n v="1"/>
  </r>
  <r>
    <x v="36"/>
    <s v="Hungry Owl All-Night Grocers"/>
    <s v="Queso Cabrales"/>
    <n v="22"/>
    <n v="0"/>
  </r>
  <r>
    <x v="36"/>
    <s v="Hungry Owl All-Night Grocers"/>
    <s v="Nord-Ost Matjeshering"/>
    <n v="10"/>
    <n v="0"/>
  </r>
  <r>
    <x v="36"/>
    <s v="Hungry Owl All-Night Grocers"/>
    <s v="ThÃ¼ringer Rostbratwurst"/>
    <n v="0"/>
    <n v="1"/>
  </r>
  <r>
    <x v="36"/>
    <s v="Hungry Owl All-Night Grocers"/>
    <s v="RhÃ¶nbrÃ¤u Klosterbier"/>
    <n v="125"/>
    <n v="0"/>
  </r>
  <r>
    <x v="36"/>
    <s v="Hungry Owl All-Night Grocers"/>
    <s v="Louisiana Fiery Hot Pepper Sauce"/>
    <n v="76"/>
    <n v="0"/>
  </r>
  <r>
    <x v="36"/>
    <s v="Hungry Owl All-Night Grocers"/>
    <s v="Gnocchi di nonna Alice"/>
    <n v="21"/>
    <n v="0"/>
  </r>
  <r>
    <x v="36"/>
    <s v="Hungry Owl All-Night Grocers"/>
    <s v="Perth Pasties"/>
    <n v="0"/>
    <n v="1"/>
  </r>
  <r>
    <x v="36"/>
    <s v="Hungry Owl All-Night Grocers"/>
    <s v="LakkalikÃ¶Ã¶ri"/>
    <n v="57"/>
    <n v="0"/>
  </r>
  <r>
    <x v="36"/>
    <s v="Hungry Owl All-Night Grocers"/>
    <s v="FlÃ¸temysost"/>
    <n v="26"/>
    <n v="0"/>
  </r>
  <r>
    <x v="36"/>
    <s v="Hungry Owl All-Night Grocers"/>
    <s v="Raclette Courdavault"/>
    <n v="79"/>
    <n v="0"/>
  </r>
  <r>
    <x v="36"/>
    <s v="Hungry Owl All-Night Grocers"/>
    <s v="Inlagd Sill"/>
    <n v="112"/>
    <n v="0"/>
  </r>
  <r>
    <x v="36"/>
    <s v="Hungry Owl All-Night Grocers"/>
    <s v="ThÃ¼ringer Rostbratwurst"/>
    <n v="0"/>
    <n v="1"/>
  </r>
  <r>
    <x v="36"/>
    <s v="Hungry Owl All-Night Grocers"/>
    <s v="Mishi Kobe Niku"/>
    <n v="29"/>
    <n v="1"/>
  </r>
  <r>
    <x v="36"/>
    <s v="Hungry Owl All-Night Grocers"/>
    <s v="Escargots de Bourgogne"/>
    <n v="62"/>
    <n v="0"/>
  </r>
  <r>
    <x v="36"/>
    <s v="Hungry Owl All-Night Grocers"/>
    <s v="Chartreuse verte"/>
    <n v="69"/>
    <n v="0"/>
  </r>
  <r>
    <x v="36"/>
    <s v="Hungry Owl All-Night Grocers"/>
    <s v="Original Frankfurter grÃ¼ne SoÃŸe"/>
    <n v="32"/>
    <n v="0"/>
  </r>
  <r>
    <x v="36"/>
    <s v="Hungry Owl All-Night Grocers"/>
    <s v="FlÃ¸temysost"/>
    <n v="26"/>
    <n v="0"/>
  </r>
  <r>
    <x v="36"/>
    <s v="Hungry Owl All-Night Grocers"/>
    <s v="Ikura"/>
    <n v="31"/>
    <n v="0"/>
  </r>
  <r>
    <x v="36"/>
    <s v="Hungry Owl All-Night Grocers"/>
    <s v="Chai"/>
    <n v="39"/>
    <n v="0"/>
  </r>
  <r>
    <x v="36"/>
    <s v="Hungry Owl All-Night Grocers"/>
    <s v="Raclette Courdavault"/>
    <n v="79"/>
    <n v="0"/>
  </r>
  <r>
    <x v="36"/>
    <s v="Hungry Owl All-Night Grocers"/>
    <s v="Manjimup Dried Apples"/>
    <n v="20"/>
    <n v="0"/>
  </r>
  <r>
    <x v="36"/>
    <s v="Hungry Owl All-Night Grocers"/>
    <s v="Gorgonzola Telino"/>
    <n v="0"/>
    <n v="0"/>
  </r>
  <r>
    <x v="36"/>
    <s v="Hungry Owl All-Night Grocers"/>
    <s v="Singaporean Hokkien Fried Mee"/>
    <n v="26"/>
    <n v="1"/>
  </r>
  <r>
    <x v="36"/>
    <s v="Hungry Owl All-Night Grocers"/>
    <s v="Jack's New England Clam Chowder"/>
    <n v="85"/>
    <n v="0"/>
  </r>
  <r>
    <x v="36"/>
    <s v="Hungry Owl All-Night Grocers"/>
    <s v="Carnarvon Tigers"/>
    <n v="42"/>
    <n v="0"/>
  </r>
  <r>
    <x v="36"/>
    <s v="Hungry Owl All-Night Grocers"/>
    <s v="Louisiana Fiery Hot Pepper Sauce"/>
    <n v="76"/>
    <n v="0"/>
  </r>
  <r>
    <x v="36"/>
    <s v="Hungry Owl All-Night Grocers"/>
    <s v="Tofu"/>
    <n v="35"/>
    <n v="0"/>
  </r>
  <r>
    <x v="36"/>
    <s v="Hungry Owl All-Night Grocers"/>
    <s v="Vegie-spread"/>
    <n v="24"/>
    <n v="0"/>
  </r>
  <r>
    <x v="36"/>
    <s v="Hungry Owl All-Night Grocers"/>
    <s v="Valkoinen suklaa"/>
    <n v="65"/>
    <n v="0"/>
  </r>
  <r>
    <x v="36"/>
    <s v="Hungry Owl All-Night Grocers"/>
    <s v="Outback Lager"/>
    <n v="15"/>
    <n v="0"/>
  </r>
  <r>
    <x v="36"/>
    <s v="Hungry Owl All-Night Grocers"/>
    <s v="Camembert Pierrot"/>
    <n v="19"/>
    <n v="0"/>
  </r>
  <r>
    <x v="36"/>
    <s v="Hungry Owl All-Night Grocers"/>
    <s v="Perth Pasties"/>
    <n v="0"/>
    <n v="1"/>
  </r>
  <r>
    <x v="36"/>
    <s v="Hungry Owl All-Night Grocers"/>
    <s v="Nord-Ost Matjeshering"/>
    <n v="10"/>
    <n v="0"/>
  </r>
  <r>
    <x v="36"/>
    <s v="Hungry Owl All-Night Grocers"/>
    <s v="FlÃ¸temysost"/>
    <n v="26"/>
    <n v="0"/>
  </r>
  <r>
    <x v="36"/>
    <s v="Hungry Owl All-Night Grocers"/>
    <s v="Escargots de Bourgogne"/>
    <n v="62"/>
    <n v="0"/>
  </r>
  <r>
    <x v="36"/>
    <s v="Hungry Owl All-Night Grocers"/>
    <s v="Manjimup Dried Apples"/>
    <n v="20"/>
    <n v="0"/>
  </r>
  <r>
    <x v="36"/>
    <s v="Hungry Owl All-Night Grocers"/>
    <s v="Mascarpone Fabioli"/>
    <n v="9"/>
    <n v="0"/>
  </r>
  <r>
    <x v="36"/>
    <s v="Hungry Owl All-Night Grocers"/>
    <s v="Gorgonzola Telino"/>
    <n v="0"/>
    <n v="0"/>
  </r>
  <r>
    <x v="36"/>
    <s v="Hungry Owl All-Night Grocers"/>
    <s v="Chang"/>
    <n v="17"/>
    <n v="0"/>
  </r>
  <r>
    <x v="36"/>
    <s v="Hungry Owl All-Night Grocers"/>
    <s v="FlÃ¸temysost"/>
    <n v="26"/>
    <n v="0"/>
  </r>
  <r>
    <x v="36"/>
    <s v="Hungry Owl All-Night Grocers"/>
    <s v="Ipoh Coffee"/>
    <n v="17"/>
    <n v="0"/>
  </r>
  <r>
    <x v="36"/>
    <s v="Hungry Owl All-Night Grocers"/>
    <s v="Singaporean Hokkien Fried Mee"/>
    <n v="26"/>
    <n v="1"/>
  </r>
  <r>
    <x v="36"/>
    <s v="Hungry Owl All-Night Grocers"/>
    <s v="Grandma's Boysenberry Spread"/>
    <n v="120"/>
    <n v="0"/>
  </r>
  <r>
    <x v="36"/>
    <s v="Hungry Owl All-Night Grocers"/>
    <s v="Chef Anton's Cajun Seasoning"/>
    <n v="53"/>
    <n v="0"/>
  </r>
  <r>
    <x v="36"/>
    <s v="Hungry Owl All-Night Grocers"/>
    <s v="Tarte au sucre"/>
    <n v="17"/>
    <n v="0"/>
  </r>
  <r>
    <x v="36"/>
    <s v="Hungry Owl All-Night Grocers"/>
    <s v="Raclette Courdavault"/>
    <n v="79"/>
    <n v="0"/>
  </r>
  <r>
    <x v="36"/>
    <s v="Hungry Owl All-Night Grocers"/>
    <s v="Inlagd Sill"/>
    <n v="112"/>
    <n v="0"/>
  </r>
  <r>
    <x v="36"/>
    <s v="Hungry Owl All-Night Grocers"/>
    <s v="Chang"/>
    <n v="17"/>
    <n v="0"/>
  </r>
  <r>
    <x v="37"/>
    <s v="Island Trading"/>
    <s v="Sirop d'Ã©rable"/>
    <n v="113"/>
    <n v="0"/>
  </r>
  <r>
    <x v="37"/>
    <s v="Island Trading"/>
    <s v="Perth Pasties"/>
    <n v="0"/>
    <n v="1"/>
  </r>
  <r>
    <x v="37"/>
    <s v="Island Trading"/>
    <s v="Camembert Pierrot"/>
    <n v="19"/>
    <n v="0"/>
  </r>
  <r>
    <x v="37"/>
    <s v="Island Trading"/>
    <s v="Konbu"/>
    <n v="24"/>
    <n v="0"/>
  </r>
  <r>
    <x v="37"/>
    <s v="Island Trading"/>
    <s v="Northwoods Cranberry Sauce"/>
    <n v="6"/>
    <n v="0"/>
  </r>
  <r>
    <x v="37"/>
    <s v="Island Trading"/>
    <s v="Chang"/>
    <n v="17"/>
    <n v="0"/>
  </r>
  <r>
    <x v="37"/>
    <s v="Island Trading"/>
    <s v="Mozzarella di Giovanni"/>
    <n v="14"/>
    <n v="0"/>
  </r>
  <r>
    <x v="37"/>
    <s v="Island Trading"/>
    <s v="Tarte au sucre"/>
    <n v="17"/>
    <n v="0"/>
  </r>
  <r>
    <x v="37"/>
    <s v="Island Trading"/>
    <s v="LakkalikÃ¶Ã¶ri"/>
    <n v="57"/>
    <n v="0"/>
  </r>
  <r>
    <x v="37"/>
    <s v="Island Trading"/>
    <s v="Raclette Courdavault"/>
    <n v="79"/>
    <n v="0"/>
  </r>
  <r>
    <x v="37"/>
    <s v="Island Trading"/>
    <s v="Gnocchi di nonna Alice"/>
    <n v="21"/>
    <n v="0"/>
  </r>
  <r>
    <x v="37"/>
    <s v="Island Trading"/>
    <s v="TunnbrÃ¶d"/>
    <n v="61"/>
    <n v="0"/>
  </r>
  <r>
    <x v="37"/>
    <s v="Island Trading"/>
    <s v="FlÃ¸temysost"/>
    <n v="26"/>
    <n v="0"/>
  </r>
  <r>
    <x v="37"/>
    <s v="Island Trading"/>
    <s v="Outback Lager"/>
    <n v="15"/>
    <n v="0"/>
  </r>
  <r>
    <x v="37"/>
    <s v="Island Trading"/>
    <s v="TunnbrÃ¶d"/>
    <n v="61"/>
    <n v="0"/>
  </r>
  <r>
    <x v="37"/>
    <s v="Island Trading"/>
    <s v="Teatime Chocolate Biscuits"/>
    <n v="25"/>
    <n v="0"/>
  </r>
  <r>
    <x v="37"/>
    <s v="Island Trading"/>
    <s v="FlÃ¸temysost"/>
    <n v="26"/>
    <n v="0"/>
  </r>
  <r>
    <x v="37"/>
    <s v="Island Trading"/>
    <s v="Geitost"/>
    <n v="112"/>
    <n v="0"/>
  </r>
  <r>
    <x v="37"/>
    <s v="Island Trading"/>
    <s v="Steeleye Stout"/>
    <n v="20"/>
    <n v="0"/>
  </r>
  <r>
    <x v="37"/>
    <s v="Island Trading"/>
    <s v="LakkalikÃ¶Ã¶ri"/>
    <n v="57"/>
    <n v="0"/>
  </r>
  <r>
    <x v="37"/>
    <s v="Island Trading"/>
    <s v="Jack's New England Clam Chowder"/>
    <n v="85"/>
    <n v="0"/>
  </r>
  <r>
    <x v="37"/>
    <s v="Island Trading"/>
    <s v="Outback Lager"/>
    <n v="15"/>
    <n v="0"/>
  </r>
  <r>
    <x v="37"/>
    <s v="Island Trading"/>
    <s v="Sasquatch Ale"/>
    <n v="111"/>
    <n v="0"/>
  </r>
  <r>
    <x v="38"/>
    <s v="KÃ¶niglich Essen"/>
    <s v="Raclette Courdavault"/>
    <n v="79"/>
    <n v="0"/>
  </r>
  <r>
    <x v="38"/>
    <s v="KÃ¶niglich Essen"/>
    <s v="PÃ¢tÃ© chinois"/>
    <n v="115"/>
    <n v="0"/>
  </r>
  <r>
    <x v="38"/>
    <s v="KÃ¶niglich Essen"/>
    <s v="Inlagd Sill"/>
    <n v="112"/>
    <n v="0"/>
  </r>
  <r>
    <x v="38"/>
    <s v="KÃ¶niglich Essen"/>
    <s v="Nord-Ost Matjeshering"/>
    <n v="10"/>
    <n v="0"/>
  </r>
  <r>
    <x v="38"/>
    <s v="KÃ¶niglich Essen"/>
    <s v="ThÃ¼ringer Rostbratwurst"/>
    <n v="0"/>
    <n v="1"/>
  </r>
  <r>
    <x v="38"/>
    <s v="KÃ¶niglich Essen"/>
    <s v="GuaranÃ¡ FantÃ¡stica"/>
    <n v="20"/>
    <n v="1"/>
  </r>
  <r>
    <x v="38"/>
    <s v="KÃ¶niglich Essen"/>
    <s v="Northwoods Cranberry Sauce"/>
    <n v="6"/>
    <n v="0"/>
  </r>
  <r>
    <x v="38"/>
    <s v="KÃ¶niglich Essen"/>
    <s v="GumbÃ¤r GummibÃ¤rchen"/>
    <n v="15"/>
    <n v="0"/>
  </r>
  <r>
    <x v="38"/>
    <s v="KÃ¶niglich Essen"/>
    <s v="Aniseed Syrup"/>
    <n v="13"/>
    <n v="0"/>
  </r>
  <r>
    <x v="38"/>
    <s v="KÃ¶niglich Essen"/>
    <s v="Tarte au sucre"/>
    <n v="17"/>
    <n v="0"/>
  </r>
  <r>
    <x v="38"/>
    <s v="KÃ¶niglich Essen"/>
    <s v="Boston Crab Meat"/>
    <n v="123"/>
    <n v="0"/>
  </r>
  <r>
    <x v="38"/>
    <s v="KÃ¶niglich Essen"/>
    <s v="CÃ´te de Blaye"/>
    <n v="17"/>
    <n v="0"/>
  </r>
  <r>
    <x v="38"/>
    <s v="KÃ¶niglich Essen"/>
    <s v="GumbÃ¤r GummibÃ¤rchen"/>
    <n v="15"/>
    <n v="0"/>
  </r>
  <r>
    <x v="38"/>
    <s v="KÃ¶niglich Essen"/>
    <s v="Raclette Courdavault"/>
    <n v="79"/>
    <n v="0"/>
  </r>
  <r>
    <x v="38"/>
    <s v="KÃ¶niglich Essen"/>
    <s v="GuaranÃ¡ FantÃ¡stica"/>
    <n v="20"/>
    <n v="1"/>
  </r>
  <r>
    <x v="38"/>
    <s v="KÃ¶niglich Essen"/>
    <s v="Konbu"/>
    <n v="24"/>
    <n v="0"/>
  </r>
  <r>
    <x v="38"/>
    <s v="KÃ¶niglich Essen"/>
    <s v="Tarte au sucre"/>
    <n v="17"/>
    <n v="0"/>
  </r>
  <r>
    <x v="38"/>
    <s v="KÃ¶niglich Essen"/>
    <s v="Inlagd Sill"/>
    <n v="112"/>
    <n v="0"/>
  </r>
  <r>
    <x v="38"/>
    <s v="KÃ¶niglich Essen"/>
    <s v="Pavlova"/>
    <n v="29"/>
    <n v="0"/>
  </r>
  <r>
    <x v="38"/>
    <s v="KÃ¶niglich Essen"/>
    <s v="Queso Manchego La Pastora"/>
    <n v="86"/>
    <n v="0"/>
  </r>
  <r>
    <x v="38"/>
    <s v="KÃ¶niglich Essen"/>
    <s v="LakkalikÃ¶Ã¶ri"/>
    <n v="57"/>
    <n v="0"/>
  </r>
  <r>
    <x v="38"/>
    <s v="KÃ¶niglich Essen"/>
    <s v="PÃ¢tÃ© chinois"/>
    <n v="115"/>
    <n v="0"/>
  </r>
  <r>
    <x v="38"/>
    <s v="KÃ¶niglich Essen"/>
    <s v="TourtiÃ¨re"/>
    <n v="21"/>
    <n v="0"/>
  </r>
  <r>
    <x v="38"/>
    <s v="KÃ¶niglich Essen"/>
    <s v="Queso Cabrales"/>
    <n v="22"/>
    <n v="0"/>
  </r>
  <r>
    <x v="38"/>
    <s v="KÃ¶niglich Essen"/>
    <s v="Outback Lager"/>
    <n v="15"/>
    <n v="0"/>
  </r>
  <r>
    <x v="38"/>
    <s v="KÃ¶niglich Essen"/>
    <s v="NuNuCa NuÃŸ-Nougat-Creme"/>
    <n v="76"/>
    <n v="0"/>
  </r>
  <r>
    <x v="38"/>
    <s v="KÃ¶niglich Essen"/>
    <s v="Ipoh Coffee"/>
    <n v="17"/>
    <n v="0"/>
  </r>
  <r>
    <x v="38"/>
    <s v="KÃ¶niglich Essen"/>
    <s v="Nord-Ost Matjeshering"/>
    <n v="10"/>
    <n v="0"/>
  </r>
  <r>
    <x v="38"/>
    <s v="KÃ¶niglich Essen"/>
    <s v="Raclette Courdavault"/>
    <n v="79"/>
    <n v="0"/>
  </r>
  <r>
    <x v="38"/>
    <s v="KÃ¶niglich Essen"/>
    <s v="Maxilaku"/>
    <n v="10"/>
    <n v="0"/>
  </r>
  <r>
    <x v="38"/>
    <s v="KÃ¶niglich Essen"/>
    <s v="Sir Rodney's Scones"/>
    <n v="3"/>
    <n v="0"/>
  </r>
  <r>
    <x v="38"/>
    <s v="KÃ¶niglich Essen"/>
    <s v="Mozzarella di Giovanni"/>
    <n v="14"/>
    <n v="0"/>
  </r>
  <r>
    <x v="38"/>
    <s v="KÃ¶niglich Essen"/>
    <s v="Gorgonzola Telino"/>
    <n v="0"/>
    <n v="0"/>
  </r>
  <r>
    <x v="38"/>
    <s v="KÃ¶niglich Essen"/>
    <s v="Tofu"/>
    <n v="35"/>
    <n v="0"/>
  </r>
  <r>
    <x v="38"/>
    <s v="KÃ¶niglich Essen"/>
    <s v="Konbu"/>
    <n v="24"/>
    <n v="0"/>
  </r>
  <r>
    <x v="38"/>
    <s v="KÃ¶niglich Essen"/>
    <s v="Grandma's Boysenberry Spread"/>
    <n v="120"/>
    <n v="0"/>
  </r>
  <r>
    <x v="38"/>
    <s v="KÃ¶niglich Essen"/>
    <s v="Chartreuse verte"/>
    <n v="69"/>
    <n v="0"/>
  </r>
  <r>
    <x v="38"/>
    <s v="KÃ¶niglich Essen"/>
    <s v="NuNuCa NuÃŸ-Nougat-Creme"/>
    <n v="76"/>
    <n v="0"/>
  </r>
  <r>
    <x v="38"/>
    <s v="KÃ¶niglich Essen"/>
    <s v="Genen Shouyu"/>
    <n v="39"/>
    <n v="0"/>
  </r>
  <r>
    <x v="39"/>
    <s v="La corne d'abondance"/>
    <s v="RhÃ¶nbrÃ¤u Klosterbier"/>
    <n v="125"/>
    <n v="0"/>
  </r>
  <r>
    <x v="39"/>
    <s v="La corne d'abondance"/>
    <s v="Jack's New England Clam Chowder"/>
    <n v="85"/>
    <n v="0"/>
  </r>
  <r>
    <x v="39"/>
    <s v="La corne d'abondance"/>
    <s v="GumbÃ¤r GummibÃ¤rchen"/>
    <n v="15"/>
    <n v="0"/>
  </r>
  <r>
    <x v="39"/>
    <s v="La corne d'abondance"/>
    <s v="Geitost"/>
    <n v="112"/>
    <n v="0"/>
  </r>
  <r>
    <x v="39"/>
    <s v="La corne d'abondance"/>
    <s v="Alice Mutton"/>
    <n v="0"/>
    <n v="1"/>
  </r>
  <r>
    <x v="39"/>
    <s v="La corne d'abondance"/>
    <s v="LakkalikÃ¶Ã¶ri"/>
    <n v="57"/>
    <n v="0"/>
  </r>
  <r>
    <x v="39"/>
    <s v="La corne d'abondance"/>
    <s v="Filo Mix"/>
    <n v="38"/>
    <n v="0"/>
  </r>
  <r>
    <x v="39"/>
    <s v="La corne d'abondance"/>
    <s v="Sir Rodney's Marmalade"/>
    <n v="40"/>
    <n v="0"/>
  </r>
  <r>
    <x v="39"/>
    <s v="La corne d'abondance"/>
    <s v="Outback Lager"/>
    <n v="15"/>
    <n v="0"/>
  </r>
  <r>
    <x v="39"/>
    <s v="La corne d'abondance"/>
    <s v="Schoggi Schokolade"/>
    <n v="49"/>
    <n v="0"/>
  </r>
  <r>
    <x v="39"/>
    <s v="La corne d'abondance"/>
    <s v="Uncle Bob's Organic Dried Pears"/>
    <n v="15"/>
    <n v="0"/>
  </r>
  <r>
    <x v="40"/>
    <s v="La maison d'Asie"/>
    <s v="GuaranÃ¡ FantÃ¡stica"/>
    <n v="20"/>
    <n v="1"/>
  </r>
  <r>
    <x v="40"/>
    <s v="La maison d'Asie"/>
    <s v="Laughing Lumberjack Lager"/>
    <n v="52"/>
    <n v="0"/>
  </r>
  <r>
    <x v="40"/>
    <s v="La maison d'Asie"/>
    <s v="Ipoh Coffee"/>
    <n v="17"/>
    <n v="0"/>
  </r>
  <r>
    <x v="40"/>
    <s v="La maison d'Asie"/>
    <s v="Singaporean Hokkien Fried Mee"/>
    <n v="26"/>
    <n v="1"/>
  </r>
  <r>
    <x v="40"/>
    <s v="La maison d'Asie"/>
    <s v="Wimmers gute SemmelknÃ¶del"/>
    <n v="22"/>
    <n v="0"/>
  </r>
  <r>
    <x v="40"/>
    <s v="La maison d'Asie"/>
    <s v="Gula Malacca"/>
    <n v="27"/>
    <n v="0"/>
  </r>
  <r>
    <x v="40"/>
    <s v="La maison d'Asie"/>
    <s v="NuNuCa NuÃŸ-Nougat-Creme"/>
    <n v="76"/>
    <n v="0"/>
  </r>
  <r>
    <x v="40"/>
    <s v="La maison d'Asie"/>
    <s v="Konbu"/>
    <n v="24"/>
    <n v="0"/>
  </r>
  <r>
    <x v="40"/>
    <s v="La maison d'Asie"/>
    <s v="ThÃ¼ringer Rostbratwurst"/>
    <n v="0"/>
    <n v="1"/>
  </r>
  <r>
    <x v="40"/>
    <s v="La maison d'Asie"/>
    <s v="Chang"/>
    <n v="17"/>
    <n v="0"/>
  </r>
  <r>
    <x v="40"/>
    <s v="La maison d'Asie"/>
    <s v="RhÃ¶nbrÃ¤u Klosterbier"/>
    <n v="125"/>
    <n v="0"/>
  </r>
  <r>
    <x v="40"/>
    <s v="La maison d'Asie"/>
    <s v="Inlagd Sill"/>
    <n v="112"/>
    <n v="0"/>
  </r>
  <r>
    <x v="40"/>
    <s v="La maison d'Asie"/>
    <s v="RÃ¶ssle Sauerkraut"/>
    <n v="26"/>
    <n v="1"/>
  </r>
  <r>
    <x v="40"/>
    <s v="La maison d'Asie"/>
    <s v="Genen Shouyu"/>
    <n v="39"/>
    <n v="0"/>
  </r>
  <r>
    <x v="40"/>
    <s v="La maison d'Asie"/>
    <s v="Gudbrandsdalsost"/>
    <n v="26"/>
    <n v="0"/>
  </r>
  <r>
    <x v="40"/>
    <s v="La maison d'Asie"/>
    <s v="Louisiana Hot Spiced Okra"/>
    <n v="4"/>
    <n v="0"/>
  </r>
  <r>
    <x v="40"/>
    <s v="La maison d'Asie"/>
    <s v="Louisiana Fiery Hot Pepper Sauce"/>
    <n v="76"/>
    <n v="0"/>
  </r>
  <r>
    <x v="40"/>
    <s v="La maison d'Asie"/>
    <s v="Spegesild"/>
    <n v="95"/>
    <n v="0"/>
  </r>
  <r>
    <x v="40"/>
    <s v="La maison d'Asie"/>
    <s v="Geitost"/>
    <n v="112"/>
    <n v="0"/>
  </r>
  <r>
    <x v="40"/>
    <s v="La maison d'Asie"/>
    <s v="Pavlova"/>
    <n v="29"/>
    <n v="0"/>
  </r>
  <r>
    <x v="40"/>
    <s v="La maison d'Asie"/>
    <s v="LakkalikÃ¶Ã¶ri"/>
    <n v="57"/>
    <n v="0"/>
  </r>
  <r>
    <x v="40"/>
    <s v="La maison d'Asie"/>
    <s v="PÃ¢tÃ© chinois"/>
    <n v="115"/>
    <n v="0"/>
  </r>
  <r>
    <x v="40"/>
    <s v="La maison d'Asie"/>
    <s v="LakkalikÃ¶Ã¶ri"/>
    <n v="57"/>
    <n v="0"/>
  </r>
  <r>
    <x v="40"/>
    <s v="La maison d'Asie"/>
    <s v="Tarte au sucre"/>
    <n v="17"/>
    <n v="0"/>
  </r>
  <r>
    <x v="40"/>
    <s v="La maison d'Asie"/>
    <s v="Chai"/>
    <n v="39"/>
    <n v="0"/>
  </r>
  <r>
    <x v="40"/>
    <s v="La maison d'Asie"/>
    <s v="Inlagd Sill"/>
    <n v="112"/>
    <n v="0"/>
  </r>
  <r>
    <x v="40"/>
    <s v="La maison d'Asie"/>
    <s v="Inlagd Sill"/>
    <n v="112"/>
    <n v="0"/>
  </r>
  <r>
    <x v="40"/>
    <s v="La maison d'Asie"/>
    <s v="Sasquatch Ale"/>
    <n v="111"/>
    <n v="0"/>
  </r>
  <r>
    <x v="40"/>
    <s v="La maison d'Asie"/>
    <s v="GuaranÃ¡ FantÃ¡stica"/>
    <n v="20"/>
    <n v="1"/>
  </r>
  <r>
    <x v="40"/>
    <s v="La maison d'Asie"/>
    <s v="Gudbrandsdalsost"/>
    <n v="26"/>
    <n v="0"/>
  </r>
  <r>
    <x v="40"/>
    <s v="La maison d'Asie"/>
    <s v="Valkoinen suklaa"/>
    <n v="65"/>
    <n v="0"/>
  </r>
  <r>
    <x v="41"/>
    <s v="Laughing Bacchus Wine Cellars"/>
    <s v="Outback Lager"/>
    <n v="15"/>
    <n v="0"/>
  </r>
  <r>
    <x v="41"/>
    <s v="Laughing Bacchus Wine Cellars"/>
    <s v="NuNuCa NuÃŸ-Nougat-Creme"/>
    <n v="76"/>
    <n v="0"/>
  </r>
  <r>
    <x v="41"/>
    <s v="Laughing Bacchus Wine Cellars"/>
    <s v="Konbu"/>
    <n v="24"/>
    <n v="0"/>
  </r>
  <r>
    <x v="41"/>
    <s v="Laughing Bacchus Wine Cellars"/>
    <s v="Filo Mix"/>
    <n v="38"/>
    <n v="0"/>
  </r>
  <r>
    <x v="41"/>
    <s v="Laughing Bacchus Wine Cellars"/>
    <s v="GuaranÃ¡ FantÃ¡stica"/>
    <n v="20"/>
    <n v="1"/>
  </r>
  <r>
    <x v="41"/>
    <s v="Laughing Bacchus Wine Cellars"/>
    <s v="Original Frankfurter grÃ¼ne SoÃŸe"/>
    <n v="32"/>
    <n v="0"/>
  </r>
  <r>
    <x v="41"/>
    <s v="Laughing Bacchus Wine Cellars"/>
    <s v="Jack's New England Clam Chowder"/>
    <n v="85"/>
    <n v="0"/>
  </r>
  <r>
    <x v="41"/>
    <s v="Laughing Bacchus Wine Cellars"/>
    <s v="TunnbrÃ¶d"/>
    <n v="61"/>
    <n v="0"/>
  </r>
  <r>
    <x v="42"/>
    <s v="Lazy K Kountry Store"/>
    <s v="Queso Cabrales"/>
    <n v="22"/>
    <n v="0"/>
  </r>
  <r>
    <x v="42"/>
    <s v="Lazy K Kountry Store"/>
    <s v="Boston Crab Meat"/>
    <n v="123"/>
    <n v="0"/>
  </r>
  <r>
    <x v="43"/>
    <s v="Lehmanns Marktstand"/>
    <s v="Gorgonzola Telino"/>
    <n v="0"/>
    <n v="0"/>
  </r>
  <r>
    <x v="43"/>
    <s v="Lehmanns Marktstand"/>
    <s v="Pavlova"/>
    <n v="29"/>
    <n v="0"/>
  </r>
  <r>
    <x v="43"/>
    <s v="Lehmanns Marktstand"/>
    <s v="Chang"/>
    <n v="17"/>
    <n v="0"/>
  </r>
  <r>
    <x v="43"/>
    <s v="Lehmanns Marktstand"/>
    <s v="Chai"/>
    <n v="39"/>
    <n v="0"/>
  </r>
  <r>
    <x v="43"/>
    <s v="Lehmanns Marktstand"/>
    <s v="Grandma's Boysenberry Spread"/>
    <n v="120"/>
    <n v="0"/>
  </r>
  <r>
    <x v="43"/>
    <s v="Lehmanns Marktstand"/>
    <s v="Nord-Ost Matjeshering"/>
    <n v="10"/>
    <n v="0"/>
  </r>
  <r>
    <x v="43"/>
    <s v="Lehmanns Marktstand"/>
    <s v="Filo Mix"/>
    <n v="38"/>
    <n v="0"/>
  </r>
  <r>
    <x v="43"/>
    <s v="Lehmanns Marktstand"/>
    <s v="Queso Cabrales"/>
    <n v="22"/>
    <n v="0"/>
  </r>
  <r>
    <x v="43"/>
    <s v="Lehmanns Marktstand"/>
    <s v="Raclette Courdavault"/>
    <n v="79"/>
    <n v="0"/>
  </r>
  <r>
    <x v="43"/>
    <s v="Lehmanns Marktstand"/>
    <s v="ThÃ¼ringer Rostbratwurst"/>
    <n v="0"/>
    <n v="1"/>
  </r>
  <r>
    <x v="43"/>
    <s v="Lehmanns Marktstand"/>
    <s v="LakkalikÃ¶Ã¶ri"/>
    <n v="57"/>
    <n v="0"/>
  </r>
  <r>
    <x v="43"/>
    <s v="Lehmanns Marktstand"/>
    <s v="Gudbrandsdalsost"/>
    <n v="26"/>
    <n v="0"/>
  </r>
  <r>
    <x v="43"/>
    <s v="Lehmanns Marktstand"/>
    <s v="Sir Rodney's Marmalade"/>
    <n v="40"/>
    <n v="0"/>
  </r>
  <r>
    <x v="43"/>
    <s v="Lehmanns Marktstand"/>
    <s v="GumbÃ¤r GummibÃ¤rchen"/>
    <n v="15"/>
    <n v="0"/>
  </r>
  <r>
    <x v="43"/>
    <s v="Lehmanns Marktstand"/>
    <s v="Genen Shouyu"/>
    <n v="39"/>
    <n v="0"/>
  </r>
  <r>
    <x v="43"/>
    <s v="Lehmanns Marktstand"/>
    <s v="RhÃ¶nbrÃ¤u Klosterbier"/>
    <n v="125"/>
    <n v="0"/>
  </r>
  <r>
    <x v="43"/>
    <s v="Lehmanns Marktstand"/>
    <s v="Wimmers gute SemmelknÃ¶del"/>
    <n v="22"/>
    <n v="0"/>
  </r>
  <r>
    <x v="43"/>
    <s v="Lehmanns Marktstand"/>
    <s v="Camembert Pierrot"/>
    <n v="19"/>
    <n v="0"/>
  </r>
  <r>
    <x v="43"/>
    <s v="Lehmanns Marktstand"/>
    <s v="Geitost"/>
    <n v="112"/>
    <n v="0"/>
  </r>
  <r>
    <x v="43"/>
    <s v="Lehmanns Marktstand"/>
    <s v="Gorgonzola Telino"/>
    <n v="0"/>
    <n v="0"/>
  </r>
  <r>
    <x v="43"/>
    <s v="Lehmanns Marktstand"/>
    <s v="Queso Manchego La Pastora"/>
    <n v="86"/>
    <n v="0"/>
  </r>
  <r>
    <x v="43"/>
    <s v="Lehmanns Marktstand"/>
    <s v="TourtiÃ¨re"/>
    <n v="21"/>
    <n v="0"/>
  </r>
  <r>
    <x v="43"/>
    <s v="Lehmanns Marktstand"/>
    <s v="Boston Crab Meat"/>
    <n v="123"/>
    <n v="0"/>
  </r>
  <r>
    <x v="43"/>
    <s v="Lehmanns Marktstand"/>
    <s v="Nord-Ost Matjeshering"/>
    <n v="10"/>
    <n v="0"/>
  </r>
  <r>
    <x v="43"/>
    <s v="Lehmanns Marktstand"/>
    <s v="Boston Crab Meat"/>
    <n v="123"/>
    <n v="0"/>
  </r>
  <r>
    <x v="43"/>
    <s v="Lehmanns Marktstand"/>
    <s v="Nord-Ost Matjeshering"/>
    <n v="10"/>
    <n v="0"/>
  </r>
  <r>
    <x v="43"/>
    <s v="Lehmanns Marktstand"/>
    <s v="Northwoods Cranberry Sauce"/>
    <n v="6"/>
    <n v="0"/>
  </r>
  <r>
    <x v="43"/>
    <s v="Lehmanns Marktstand"/>
    <s v="Chai"/>
    <n v="39"/>
    <n v="0"/>
  </r>
  <r>
    <x v="43"/>
    <s v="Lehmanns Marktstand"/>
    <s v="Original Frankfurter grÃ¼ne SoÃŸe"/>
    <n v="32"/>
    <n v="0"/>
  </r>
  <r>
    <x v="43"/>
    <s v="Lehmanns Marktstand"/>
    <s v="Mozzarella di Giovanni"/>
    <n v="14"/>
    <n v="0"/>
  </r>
  <r>
    <x v="43"/>
    <s v="Lehmanns Marktstand"/>
    <s v="Gnocchi di nonna Alice"/>
    <n v="21"/>
    <n v="0"/>
  </r>
  <r>
    <x v="43"/>
    <s v="Lehmanns Marktstand"/>
    <s v="LakkalikÃ¶Ã¶ri"/>
    <n v="57"/>
    <n v="0"/>
  </r>
  <r>
    <x v="43"/>
    <s v="Lehmanns Marktstand"/>
    <s v="Scottish Longbreads"/>
    <n v="6"/>
    <n v="0"/>
  </r>
  <r>
    <x v="43"/>
    <s v="Lehmanns Marktstand"/>
    <s v="Wimmers gute SemmelknÃ¶del"/>
    <n v="22"/>
    <n v="0"/>
  </r>
  <r>
    <x v="43"/>
    <s v="Lehmanns Marktstand"/>
    <s v="Laughing Lumberjack Lager"/>
    <n v="52"/>
    <n v="0"/>
  </r>
  <r>
    <x v="43"/>
    <s v="Lehmanns Marktstand"/>
    <s v="Camembert Pierrot"/>
    <n v="19"/>
    <n v="0"/>
  </r>
  <r>
    <x v="43"/>
    <s v="Lehmanns Marktstand"/>
    <s v="Gula Malacca"/>
    <n v="27"/>
    <n v="0"/>
  </r>
  <r>
    <x v="43"/>
    <s v="Lehmanns Marktstand"/>
    <s v="Schoggi Schokolade"/>
    <n v="49"/>
    <n v="0"/>
  </r>
  <r>
    <x v="43"/>
    <s v="Lehmanns Marktstand"/>
    <s v="Alice Mutton"/>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x v="0"/>
    <x v="0"/>
    <n v="11"/>
  </r>
  <r>
    <x v="1"/>
    <x v="1"/>
    <x v="0"/>
    <n v="11"/>
  </r>
  <r>
    <x v="1"/>
    <x v="1"/>
    <x v="1"/>
    <n v="11"/>
  </r>
  <r>
    <x v="2"/>
    <x v="2"/>
    <x v="2"/>
    <n v="10"/>
  </r>
  <r>
    <x v="2"/>
    <x v="2"/>
    <x v="1"/>
    <n v="10"/>
  </r>
  <r>
    <x v="2"/>
    <x v="2"/>
    <x v="0"/>
    <n v="10"/>
  </r>
  <r>
    <x v="3"/>
    <x v="3"/>
    <x v="2"/>
    <n v="9"/>
  </r>
  <r>
    <x v="4"/>
    <x v="4"/>
    <x v="0"/>
    <n v="9"/>
  </r>
  <r>
    <x v="5"/>
    <x v="5"/>
    <x v="2"/>
    <n v="9"/>
  </r>
  <r>
    <x v="0"/>
    <x v="0"/>
    <x v="2"/>
    <n v="9"/>
  </r>
  <r>
    <x v="1"/>
    <x v="1"/>
    <x v="2"/>
    <n v="9"/>
  </r>
  <r>
    <x v="6"/>
    <x v="6"/>
    <x v="2"/>
    <n v="8"/>
  </r>
  <r>
    <x v="7"/>
    <x v="7"/>
    <x v="1"/>
    <n v="8"/>
  </r>
  <r>
    <x v="8"/>
    <x v="8"/>
    <x v="2"/>
    <n v="8"/>
  </r>
  <r>
    <x v="9"/>
    <x v="9"/>
    <x v="2"/>
    <n v="8"/>
  </r>
  <r>
    <x v="0"/>
    <x v="0"/>
    <x v="1"/>
    <n v="8"/>
  </r>
  <r>
    <x v="10"/>
    <x v="10"/>
    <x v="1"/>
    <n v="8"/>
  </r>
  <r>
    <x v="11"/>
    <x v="11"/>
    <x v="2"/>
    <n v="7"/>
  </r>
  <r>
    <x v="12"/>
    <x v="12"/>
    <x v="1"/>
    <n v="7"/>
  </r>
  <r>
    <x v="13"/>
    <x v="13"/>
    <x v="2"/>
    <n v="7"/>
  </r>
  <r>
    <x v="14"/>
    <x v="14"/>
    <x v="2"/>
    <n v="7"/>
  </r>
  <r>
    <x v="8"/>
    <x v="8"/>
    <x v="0"/>
    <n v="7"/>
  </r>
  <r>
    <x v="15"/>
    <x v="15"/>
    <x v="2"/>
    <n v="7"/>
  </r>
  <r>
    <x v="16"/>
    <x v="16"/>
    <x v="0"/>
    <n v="7"/>
  </r>
  <r>
    <x v="10"/>
    <x v="10"/>
    <x v="2"/>
    <n v="7"/>
  </r>
  <r>
    <x v="17"/>
    <x v="17"/>
    <x v="0"/>
    <n v="7"/>
  </r>
  <r>
    <x v="18"/>
    <x v="18"/>
    <x v="2"/>
    <n v="7"/>
  </r>
  <r>
    <x v="11"/>
    <x v="11"/>
    <x v="0"/>
    <n v="6"/>
  </r>
  <r>
    <x v="4"/>
    <x v="4"/>
    <x v="2"/>
    <n v="6"/>
  </r>
  <r>
    <x v="19"/>
    <x v="19"/>
    <x v="1"/>
    <n v="6"/>
  </r>
  <r>
    <x v="20"/>
    <x v="20"/>
    <x v="0"/>
    <n v="6"/>
  </r>
  <r>
    <x v="5"/>
    <x v="5"/>
    <x v="1"/>
    <n v="6"/>
  </r>
  <r>
    <x v="21"/>
    <x v="21"/>
    <x v="2"/>
    <n v="6"/>
  </r>
  <r>
    <x v="22"/>
    <x v="22"/>
    <x v="2"/>
    <n v="6"/>
  </r>
  <r>
    <x v="23"/>
    <x v="23"/>
    <x v="0"/>
    <n v="6"/>
  </r>
  <r>
    <x v="9"/>
    <x v="9"/>
    <x v="0"/>
    <n v="6"/>
  </r>
  <r>
    <x v="16"/>
    <x v="16"/>
    <x v="2"/>
    <n v="6"/>
  </r>
  <r>
    <x v="24"/>
    <x v="24"/>
    <x v="2"/>
    <n v="6"/>
  </r>
  <r>
    <x v="25"/>
    <x v="25"/>
    <x v="2"/>
    <n v="6"/>
  </r>
  <r>
    <x v="26"/>
    <x v="26"/>
    <x v="1"/>
    <n v="6"/>
  </r>
  <r>
    <x v="27"/>
    <x v="27"/>
    <x v="1"/>
    <n v="6"/>
  </r>
  <r>
    <x v="3"/>
    <x v="3"/>
    <x v="0"/>
    <n v="5"/>
  </r>
  <r>
    <x v="28"/>
    <x v="28"/>
    <x v="0"/>
    <n v="5"/>
  </r>
  <r>
    <x v="29"/>
    <x v="29"/>
    <x v="1"/>
    <n v="5"/>
  </r>
  <r>
    <x v="13"/>
    <x v="13"/>
    <x v="0"/>
    <n v="5"/>
  </r>
  <r>
    <x v="30"/>
    <x v="30"/>
    <x v="0"/>
    <n v="5"/>
  </r>
  <r>
    <x v="20"/>
    <x v="20"/>
    <x v="2"/>
    <n v="5"/>
  </r>
  <r>
    <x v="22"/>
    <x v="22"/>
    <x v="1"/>
    <n v="5"/>
  </r>
  <r>
    <x v="31"/>
    <x v="31"/>
    <x v="0"/>
    <n v="5"/>
  </r>
  <r>
    <x v="31"/>
    <x v="31"/>
    <x v="1"/>
    <n v="5"/>
  </r>
  <r>
    <x v="32"/>
    <x v="32"/>
    <x v="0"/>
    <n v="5"/>
  </r>
  <r>
    <x v="15"/>
    <x v="15"/>
    <x v="1"/>
    <n v="5"/>
  </r>
  <r>
    <x v="33"/>
    <x v="33"/>
    <x v="1"/>
    <n v="5"/>
  </r>
  <r>
    <x v="34"/>
    <x v="34"/>
    <x v="2"/>
    <n v="5"/>
  </r>
  <r>
    <x v="35"/>
    <x v="35"/>
    <x v="2"/>
    <n v="5"/>
  </r>
  <r>
    <x v="36"/>
    <x v="36"/>
    <x v="0"/>
    <n v="5"/>
  </r>
  <r>
    <x v="37"/>
    <x v="37"/>
    <x v="2"/>
    <n v="5"/>
  </r>
  <r>
    <x v="26"/>
    <x v="26"/>
    <x v="2"/>
    <n v="5"/>
  </r>
  <r>
    <x v="38"/>
    <x v="38"/>
    <x v="2"/>
    <n v="5"/>
  </r>
  <r>
    <x v="38"/>
    <x v="38"/>
    <x v="1"/>
    <n v="5"/>
  </r>
  <r>
    <x v="39"/>
    <x v="39"/>
    <x v="2"/>
    <n v="5"/>
  </r>
  <r>
    <x v="27"/>
    <x v="27"/>
    <x v="2"/>
    <n v="5"/>
  </r>
  <r>
    <x v="40"/>
    <x v="40"/>
    <x v="2"/>
    <n v="5"/>
  </r>
  <r>
    <x v="40"/>
    <x v="40"/>
    <x v="1"/>
    <n v="5"/>
  </r>
  <r>
    <x v="41"/>
    <x v="41"/>
    <x v="0"/>
    <n v="4"/>
  </r>
  <r>
    <x v="6"/>
    <x v="6"/>
    <x v="1"/>
    <n v="4"/>
  </r>
  <r>
    <x v="3"/>
    <x v="3"/>
    <x v="1"/>
    <n v="4"/>
  </r>
  <r>
    <x v="11"/>
    <x v="11"/>
    <x v="1"/>
    <n v="4"/>
  </r>
  <r>
    <x v="42"/>
    <x v="42"/>
    <x v="0"/>
    <n v="4"/>
  </r>
  <r>
    <x v="4"/>
    <x v="4"/>
    <x v="1"/>
    <n v="4"/>
  </r>
  <r>
    <x v="43"/>
    <x v="43"/>
    <x v="2"/>
    <n v="4"/>
  </r>
  <r>
    <x v="44"/>
    <x v="44"/>
    <x v="2"/>
    <n v="4"/>
  </r>
  <r>
    <x v="5"/>
    <x v="5"/>
    <x v="0"/>
    <n v="4"/>
  </r>
  <r>
    <x v="23"/>
    <x v="23"/>
    <x v="1"/>
    <n v="4"/>
  </r>
  <r>
    <x v="23"/>
    <x v="23"/>
    <x v="2"/>
    <n v="4"/>
  </r>
  <r>
    <x v="45"/>
    <x v="45"/>
    <x v="2"/>
    <n v="4"/>
  </r>
  <r>
    <x v="31"/>
    <x v="31"/>
    <x v="2"/>
    <n v="4"/>
  </r>
  <r>
    <x v="32"/>
    <x v="32"/>
    <x v="2"/>
    <n v="4"/>
  </r>
  <r>
    <x v="46"/>
    <x v="46"/>
    <x v="2"/>
    <n v="4"/>
  </r>
  <r>
    <x v="47"/>
    <x v="47"/>
    <x v="2"/>
    <n v="4"/>
  </r>
  <r>
    <x v="47"/>
    <x v="47"/>
    <x v="1"/>
    <n v="4"/>
  </r>
  <r>
    <x v="36"/>
    <x v="36"/>
    <x v="2"/>
    <n v="4"/>
  </r>
  <r>
    <x v="17"/>
    <x v="17"/>
    <x v="2"/>
    <n v="4"/>
  </r>
  <r>
    <x v="37"/>
    <x v="37"/>
    <x v="1"/>
    <n v="4"/>
  </r>
  <r>
    <x v="48"/>
    <x v="48"/>
    <x v="2"/>
    <n v="4"/>
  </r>
  <r>
    <x v="49"/>
    <x v="49"/>
    <x v="2"/>
    <n v="4"/>
  </r>
  <r>
    <x v="50"/>
    <x v="50"/>
    <x v="1"/>
    <n v="4"/>
  </r>
  <r>
    <x v="50"/>
    <x v="50"/>
    <x v="0"/>
    <n v="4"/>
  </r>
  <r>
    <x v="27"/>
    <x v="27"/>
    <x v="0"/>
    <n v="4"/>
  </r>
  <r>
    <x v="51"/>
    <x v="51"/>
    <x v="2"/>
    <n v="4"/>
  </r>
  <r>
    <x v="51"/>
    <x v="51"/>
    <x v="0"/>
    <n v="4"/>
  </r>
  <r>
    <x v="40"/>
    <x v="40"/>
    <x v="0"/>
    <n v="4"/>
  </r>
  <r>
    <x v="52"/>
    <x v="52"/>
    <x v="0"/>
    <n v="4"/>
  </r>
  <r>
    <x v="53"/>
    <x v="53"/>
    <x v="1"/>
    <n v="4"/>
  </r>
  <r>
    <x v="54"/>
    <x v="54"/>
    <x v="1"/>
    <n v="3"/>
  </r>
  <r>
    <x v="55"/>
    <x v="55"/>
    <x v="2"/>
    <n v="3"/>
  </r>
  <r>
    <x v="56"/>
    <x v="56"/>
    <x v="1"/>
    <n v="3"/>
  </r>
  <r>
    <x v="56"/>
    <x v="56"/>
    <x v="2"/>
    <n v="3"/>
  </r>
  <r>
    <x v="28"/>
    <x v="28"/>
    <x v="1"/>
    <n v="3"/>
  </r>
  <r>
    <x v="28"/>
    <x v="28"/>
    <x v="2"/>
    <n v="3"/>
  </r>
  <r>
    <x v="7"/>
    <x v="7"/>
    <x v="2"/>
    <n v="3"/>
  </r>
  <r>
    <x v="7"/>
    <x v="7"/>
    <x v="0"/>
    <n v="3"/>
  </r>
  <r>
    <x v="12"/>
    <x v="12"/>
    <x v="2"/>
    <n v="3"/>
  </r>
  <r>
    <x v="57"/>
    <x v="57"/>
    <x v="1"/>
    <n v="3"/>
  </r>
  <r>
    <x v="58"/>
    <x v="58"/>
    <x v="2"/>
    <n v="3"/>
  </r>
  <r>
    <x v="58"/>
    <x v="58"/>
    <x v="0"/>
    <n v="3"/>
  </r>
  <r>
    <x v="59"/>
    <x v="59"/>
    <x v="0"/>
    <n v="3"/>
  </r>
  <r>
    <x v="60"/>
    <x v="60"/>
    <x v="1"/>
    <n v="3"/>
  </r>
  <r>
    <x v="42"/>
    <x v="42"/>
    <x v="1"/>
    <n v="3"/>
  </r>
  <r>
    <x v="13"/>
    <x v="13"/>
    <x v="1"/>
    <n v="3"/>
  </r>
  <r>
    <x v="43"/>
    <x v="43"/>
    <x v="0"/>
    <n v="3"/>
  </r>
  <r>
    <x v="43"/>
    <x v="43"/>
    <x v="1"/>
    <n v="3"/>
  </r>
  <r>
    <x v="44"/>
    <x v="44"/>
    <x v="1"/>
    <n v="3"/>
  </r>
  <r>
    <x v="14"/>
    <x v="14"/>
    <x v="1"/>
    <n v="3"/>
  </r>
  <r>
    <x v="20"/>
    <x v="20"/>
    <x v="1"/>
    <n v="3"/>
  </r>
  <r>
    <x v="8"/>
    <x v="8"/>
    <x v="1"/>
    <n v="3"/>
  </r>
  <r>
    <x v="61"/>
    <x v="61"/>
    <x v="0"/>
    <n v="3"/>
  </r>
  <r>
    <x v="22"/>
    <x v="22"/>
    <x v="0"/>
    <n v="3"/>
  </r>
  <r>
    <x v="62"/>
    <x v="62"/>
    <x v="1"/>
    <n v="3"/>
  </r>
  <r>
    <x v="32"/>
    <x v="32"/>
    <x v="1"/>
    <n v="3"/>
  </r>
  <r>
    <x v="46"/>
    <x v="46"/>
    <x v="0"/>
    <n v="3"/>
  </r>
  <r>
    <x v="63"/>
    <x v="63"/>
    <x v="2"/>
    <n v="3"/>
  </r>
  <r>
    <x v="64"/>
    <x v="64"/>
    <x v="1"/>
    <n v="3"/>
  </r>
  <r>
    <x v="65"/>
    <x v="65"/>
    <x v="2"/>
    <n v="3"/>
  </r>
  <r>
    <x v="33"/>
    <x v="33"/>
    <x v="0"/>
    <n v="3"/>
  </r>
  <r>
    <x v="34"/>
    <x v="34"/>
    <x v="0"/>
    <n v="3"/>
  </r>
  <r>
    <x v="66"/>
    <x v="66"/>
    <x v="1"/>
    <n v="3"/>
  </r>
  <r>
    <x v="35"/>
    <x v="35"/>
    <x v="1"/>
    <n v="3"/>
  </r>
  <r>
    <x v="67"/>
    <x v="67"/>
    <x v="2"/>
    <n v="3"/>
  </r>
  <r>
    <x v="68"/>
    <x v="68"/>
    <x v="2"/>
    <n v="3"/>
  </r>
  <r>
    <x v="10"/>
    <x v="10"/>
    <x v="0"/>
    <n v="3"/>
  </r>
  <r>
    <x v="24"/>
    <x v="24"/>
    <x v="0"/>
    <n v="3"/>
  </r>
  <r>
    <x v="69"/>
    <x v="69"/>
    <x v="0"/>
    <n v="3"/>
  </r>
  <r>
    <x v="70"/>
    <x v="70"/>
    <x v="0"/>
    <n v="3"/>
  </r>
  <r>
    <x v="70"/>
    <x v="70"/>
    <x v="2"/>
    <n v="3"/>
  </r>
  <r>
    <x v="70"/>
    <x v="70"/>
    <x v="1"/>
    <n v="3"/>
  </r>
  <r>
    <x v="71"/>
    <x v="71"/>
    <x v="1"/>
    <n v="3"/>
  </r>
  <r>
    <x v="72"/>
    <x v="72"/>
    <x v="1"/>
    <n v="3"/>
  </r>
  <r>
    <x v="72"/>
    <x v="72"/>
    <x v="2"/>
    <n v="3"/>
  </r>
  <r>
    <x v="50"/>
    <x v="50"/>
    <x v="2"/>
    <n v="3"/>
  </r>
  <r>
    <x v="39"/>
    <x v="39"/>
    <x v="1"/>
    <n v="3"/>
  </r>
  <r>
    <x v="18"/>
    <x v="18"/>
    <x v="0"/>
    <n v="3"/>
  </r>
  <r>
    <x v="52"/>
    <x v="52"/>
    <x v="1"/>
    <n v="3"/>
  </r>
  <r>
    <x v="55"/>
    <x v="55"/>
    <x v="1"/>
    <n v="2"/>
  </r>
  <r>
    <x v="55"/>
    <x v="55"/>
    <x v="0"/>
    <n v="2"/>
  </r>
  <r>
    <x v="73"/>
    <x v="73"/>
    <x v="2"/>
    <n v="2"/>
  </r>
  <r>
    <x v="57"/>
    <x v="57"/>
    <x v="0"/>
    <n v="2"/>
  </r>
  <r>
    <x v="58"/>
    <x v="58"/>
    <x v="1"/>
    <n v="2"/>
  </r>
  <r>
    <x v="59"/>
    <x v="59"/>
    <x v="2"/>
    <n v="2"/>
  </r>
  <r>
    <x v="74"/>
    <x v="74"/>
    <x v="2"/>
    <n v="2"/>
  </r>
  <r>
    <x v="60"/>
    <x v="60"/>
    <x v="2"/>
    <n v="2"/>
  </r>
  <r>
    <x v="75"/>
    <x v="75"/>
    <x v="0"/>
    <n v="2"/>
  </r>
  <r>
    <x v="76"/>
    <x v="76"/>
    <x v="2"/>
    <n v="2"/>
  </r>
  <r>
    <x v="76"/>
    <x v="76"/>
    <x v="1"/>
    <n v="2"/>
  </r>
  <r>
    <x v="77"/>
    <x v="77"/>
    <x v="0"/>
    <n v="2"/>
  </r>
  <r>
    <x v="77"/>
    <x v="77"/>
    <x v="1"/>
    <n v="2"/>
  </r>
  <r>
    <x v="44"/>
    <x v="44"/>
    <x v="0"/>
    <n v="2"/>
  </r>
  <r>
    <x v="78"/>
    <x v="78"/>
    <x v="1"/>
    <n v="2"/>
  </r>
  <r>
    <x v="21"/>
    <x v="21"/>
    <x v="1"/>
    <n v="2"/>
  </r>
  <r>
    <x v="21"/>
    <x v="21"/>
    <x v="0"/>
    <n v="2"/>
  </r>
  <r>
    <x v="79"/>
    <x v="79"/>
    <x v="2"/>
    <n v="2"/>
  </r>
  <r>
    <x v="79"/>
    <x v="79"/>
    <x v="0"/>
    <n v="2"/>
  </r>
  <r>
    <x v="47"/>
    <x v="47"/>
    <x v="0"/>
    <n v="2"/>
  </r>
  <r>
    <x v="63"/>
    <x v="63"/>
    <x v="0"/>
    <n v="2"/>
  </r>
  <r>
    <x v="63"/>
    <x v="63"/>
    <x v="1"/>
    <n v="2"/>
  </r>
  <r>
    <x v="80"/>
    <x v="80"/>
    <x v="0"/>
    <n v="2"/>
  </r>
  <r>
    <x v="80"/>
    <x v="80"/>
    <x v="1"/>
    <n v="2"/>
  </r>
  <r>
    <x v="65"/>
    <x v="65"/>
    <x v="0"/>
    <n v="2"/>
  </r>
  <r>
    <x v="33"/>
    <x v="33"/>
    <x v="2"/>
    <n v="2"/>
  </r>
  <r>
    <x v="34"/>
    <x v="34"/>
    <x v="1"/>
    <n v="2"/>
  </r>
  <r>
    <x v="66"/>
    <x v="66"/>
    <x v="2"/>
    <n v="2"/>
  </r>
  <r>
    <x v="35"/>
    <x v="35"/>
    <x v="0"/>
    <n v="2"/>
  </r>
  <r>
    <x v="24"/>
    <x v="24"/>
    <x v="1"/>
    <n v="2"/>
  </r>
  <r>
    <x v="71"/>
    <x v="71"/>
    <x v="2"/>
    <n v="2"/>
  </r>
  <r>
    <x v="71"/>
    <x v="71"/>
    <x v="0"/>
    <n v="2"/>
  </r>
  <r>
    <x v="81"/>
    <x v="81"/>
    <x v="2"/>
    <n v="2"/>
  </r>
  <r>
    <x v="25"/>
    <x v="25"/>
    <x v="0"/>
    <n v="2"/>
  </r>
  <r>
    <x v="82"/>
    <x v="82"/>
    <x v="1"/>
    <n v="2"/>
  </r>
  <r>
    <x v="82"/>
    <x v="82"/>
    <x v="2"/>
    <n v="2"/>
  </r>
  <r>
    <x v="49"/>
    <x v="49"/>
    <x v="0"/>
    <n v="2"/>
  </r>
  <r>
    <x v="83"/>
    <x v="83"/>
    <x v="2"/>
    <n v="2"/>
  </r>
  <r>
    <x v="39"/>
    <x v="39"/>
    <x v="0"/>
    <n v="2"/>
  </r>
  <r>
    <x v="84"/>
    <x v="84"/>
    <x v="1"/>
    <n v="2"/>
  </r>
  <r>
    <x v="84"/>
    <x v="84"/>
    <x v="2"/>
    <n v="2"/>
  </r>
  <r>
    <x v="53"/>
    <x v="53"/>
    <x v="2"/>
    <n v="2"/>
  </r>
  <r>
    <x v="41"/>
    <x v="41"/>
    <x v="1"/>
    <n v="1"/>
  </r>
  <r>
    <x v="41"/>
    <x v="41"/>
    <x v="2"/>
    <n v="1"/>
  </r>
  <r>
    <x v="54"/>
    <x v="54"/>
    <x v="0"/>
    <n v="1"/>
  </r>
  <r>
    <x v="6"/>
    <x v="6"/>
    <x v="0"/>
    <n v="1"/>
  </r>
  <r>
    <x v="56"/>
    <x v="56"/>
    <x v="0"/>
    <n v="1"/>
  </r>
  <r>
    <x v="73"/>
    <x v="73"/>
    <x v="0"/>
    <n v="1"/>
  </r>
  <r>
    <x v="57"/>
    <x v="57"/>
    <x v="2"/>
    <n v="1"/>
  </r>
  <r>
    <x v="85"/>
    <x v="85"/>
    <x v="1"/>
    <n v="1"/>
  </r>
  <r>
    <x v="74"/>
    <x v="74"/>
    <x v="0"/>
    <n v="1"/>
  </r>
  <r>
    <x v="60"/>
    <x v="60"/>
    <x v="0"/>
    <n v="1"/>
  </r>
  <r>
    <x v="75"/>
    <x v="75"/>
    <x v="2"/>
    <n v="1"/>
  </r>
  <r>
    <x v="75"/>
    <x v="75"/>
    <x v="1"/>
    <n v="1"/>
  </r>
  <r>
    <x v="42"/>
    <x v="42"/>
    <x v="2"/>
    <n v="1"/>
  </r>
  <r>
    <x v="29"/>
    <x v="29"/>
    <x v="0"/>
    <n v="1"/>
  </r>
  <r>
    <x v="29"/>
    <x v="29"/>
    <x v="2"/>
    <n v="1"/>
  </r>
  <r>
    <x v="76"/>
    <x v="76"/>
    <x v="0"/>
    <n v="1"/>
  </r>
  <r>
    <x v="86"/>
    <x v="86"/>
    <x v="2"/>
    <n v="1"/>
  </r>
  <r>
    <x v="86"/>
    <x v="86"/>
    <x v="1"/>
    <n v="1"/>
  </r>
  <r>
    <x v="86"/>
    <x v="86"/>
    <x v="0"/>
    <n v="1"/>
  </r>
  <r>
    <x v="30"/>
    <x v="30"/>
    <x v="2"/>
    <n v="1"/>
  </r>
  <r>
    <x v="19"/>
    <x v="19"/>
    <x v="0"/>
    <n v="1"/>
  </r>
  <r>
    <x v="19"/>
    <x v="19"/>
    <x v="2"/>
    <n v="1"/>
  </r>
  <r>
    <x v="77"/>
    <x v="77"/>
    <x v="2"/>
    <n v="1"/>
  </r>
  <r>
    <x v="14"/>
    <x v="14"/>
    <x v="0"/>
    <n v="1"/>
  </r>
  <r>
    <x v="61"/>
    <x v="61"/>
    <x v="1"/>
    <n v="1"/>
  </r>
  <r>
    <x v="61"/>
    <x v="61"/>
    <x v="2"/>
    <n v="1"/>
  </r>
  <r>
    <x v="87"/>
    <x v="87"/>
    <x v="2"/>
    <n v="1"/>
  </r>
  <r>
    <x v="87"/>
    <x v="87"/>
    <x v="1"/>
    <n v="1"/>
  </r>
  <r>
    <x v="9"/>
    <x v="9"/>
    <x v="1"/>
    <n v="1"/>
  </r>
  <r>
    <x v="46"/>
    <x v="46"/>
    <x v="1"/>
    <n v="1"/>
  </r>
  <r>
    <x v="15"/>
    <x v="15"/>
    <x v="0"/>
    <n v="1"/>
  </r>
  <r>
    <x v="80"/>
    <x v="80"/>
    <x v="2"/>
    <n v="1"/>
  </r>
  <r>
    <x v="66"/>
    <x v="66"/>
    <x v="0"/>
    <n v="1"/>
  </r>
  <r>
    <x v="67"/>
    <x v="67"/>
    <x v="1"/>
    <n v="1"/>
  </r>
  <r>
    <x v="67"/>
    <x v="67"/>
    <x v="0"/>
    <n v="1"/>
  </r>
  <r>
    <x v="68"/>
    <x v="68"/>
    <x v="1"/>
    <n v="1"/>
  </r>
  <r>
    <x v="68"/>
    <x v="68"/>
    <x v="0"/>
    <n v="1"/>
  </r>
  <r>
    <x v="17"/>
    <x v="17"/>
    <x v="1"/>
    <n v="1"/>
  </r>
  <r>
    <x v="37"/>
    <x v="37"/>
    <x v="0"/>
    <n v="1"/>
  </r>
  <r>
    <x v="69"/>
    <x v="69"/>
    <x v="2"/>
    <n v="1"/>
  </r>
  <r>
    <x v="69"/>
    <x v="69"/>
    <x v="1"/>
    <n v="1"/>
  </r>
  <r>
    <x v="48"/>
    <x v="48"/>
    <x v="1"/>
    <n v="1"/>
  </r>
  <r>
    <x v="48"/>
    <x v="48"/>
    <x v="0"/>
    <n v="1"/>
  </r>
  <r>
    <x v="81"/>
    <x v="81"/>
    <x v="1"/>
    <n v="1"/>
  </r>
  <r>
    <x v="81"/>
    <x v="81"/>
    <x v="0"/>
    <n v="1"/>
  </r>
  <r>
    <x v="25"/>
    <x v="25"/>
    <x v="1"/>
    <n v="1"/>
  </r>
  <r>
    <x v="26"/>
    <x v="26"/>
    <x v="0"/>
    <n v="1"/>
  </r>
  <r>
    <x v="88"/>
    <x v="88"/>
    <x v="1"/>
    <n v="1"/>
  </r>
  <r>
    <x v="88"/>
    <x v="88"/>
    <x v="0"/>
    <n v="1"/>
  </r>
  <r>
    <x v="88"/>
    <x v="88"/>
    <x v="2"/>
    <n v="1"/>
  </r>
  <r>
    <x v="83"/>
    <x v="83"/>
    <x v="1"/>
    <n v="1"/>
  </r>
  <r>
    <x v="84"/>
    <x v="84"/>
    <x v="0"/>
    <n v="1"/>
  </r>
  <r>
    <x v="51"/>
    <x v="51"/>
    <x v="1"/>
    <n v="1"/>
  </r>
  <r>
    <x v="53"/>
    <x v="53"/>
    <x v="0"/>
    <n v="1"/>
  </r>
  <r>
    <x v="89"/>
    <x v="89"/>
    <x v="3"/>
    <n v="0"/>
  </r>
  <r>
    <x v="90"/>
    <x v="90"/>
    <x v="3"/>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x v="0"/>
    <x v="0"/>
    <n v="1798"/>
  </r>
  <r>
    <x v="0"/>
    <x v="0"/>
    <x v="1"/>
    <n v="907"/>
  </r>
  <r>
    <x v="0"/>
    <x v="0"/>
    <x v="2"/>
    <n v="2135.1"/>
  </r>
  <r>
    <x v="0"/>
    <x v="0"/>
    <x v="3"/>
    <n v="1143.5"/>
  </r>
  <r>
    <x v="0"/>
    <x v="0"/>
    <x v="4"/>
    <n v="390"/>
  </r>
  <r>
    <x v="0"/>
    <x v="0"/>
    <x v="5"/>
    <n v="1139"/>
  </r>
  <r>
    <x v="0"/>
    <x v="0"/>
    <x v="6"/>
    <n v="606.5"/>
  </r>
  <r>
    <x v="1"/>
    <x v="0"/>
    <x v="0"/>
    <n v="23317.299952170899"/>
  </r>
  <r>
    <x v="1"/>
    <x v="0"/>
    <x v="1"/>
    <n v="15237.2424824105"/>
  </r>
  <r>
    <x v="1"/>
    <x v="0"/>
    <x v="2"/>
    <n v="13534.4074639216"/>
  </r>
  <r>
    <x v="1"/>
    <x v="0"/>
    <x v="3"/>
    <n v="28106.739971238301"/>
  </r>
  <r>
    <x v="1"/>
    <x v="0"/>
    <x v="4"/>
    <n v="14527.699993673699"/>
  </r>
  <r>
    <x v="1"/>
    <x v="0"/>
    <x v="7"/>
    <n v="10821.555981691299"/>
  </r>
  <r>
    <x v="1"/>
    <x v="0"/>
    <x v="5"/>
    <n v="13120.667490653601"/>
  </r>
  <r>
    <x v="1"/>
    <x v="0"/>
    <x v="6"/>
    <n v="9338.2249720226901"/>
  </r>
  <r>
    <x v="2"/>
    <x v="0"/>
    <x v="0"/>
    <n v="5428.6799963951098"/>
  </r>
  <r>
    <x v="2"/>
    <x v="0"/>
    <x v="1"/>
    <n v="2454.7949896722998"/>
  </r>
  <r>
    <x v="2"/>
    <x v="0"/>
    <x v="2"/>
    <n v="7479.5799956846204"/>
  </r>
  <r>
    <x v="2"/>
    <x v="0"/>
    <x v="3"/>
    <n v="8659.9999962374495"/>
  </r>
  <r>
    <x v="2"/>
    <x v="0"/>
    <x v="4"/>
    <n v="3226"/>
  </r>
  <r>
    <x v="2"/>
    <x v="0"/>
    <x v="7"/>
    <n v="2138.4999982118602"/>
  </r>
  <r>
    <x v="2"/>
    <x v="0"/>
    <x v="5"/>
    <n v="3223.2"/>
  </r>
  <r>
    <x v="2"/>
    <x v="0"/>
    <x v="6"/>
    <n v="1214.09999854117"/>
  </r>
  <r>
    <x v="3"/>
    <x v="1"/>
    <x v="0"/>
    <n v="22644.174992929398"/>
  </r>
  <r>
    <x v="3"/>
    <x v="1"/>
    <x v="1"/>
    <n v="5457.8099940076399"/>
  </r>
  <r>
    <x v="3"/>
    <x v="1"/>
    <x v="2"/>
    <n v="4570.9249957370703"/>
  </r>
  <r>
    <x v="3"/>
    <x v="1"/>
    <x v="3"/>
    <n v="7246.7999979905699"/>
  </r>
  <r>
    <x v="3"/>
    <x v="1"/>
    <x v="4"/>
    <n v="1631.6499993540299"/>
  </r>
  <r>
    <x v="3"/>
    <x v="1"/>
    <x v="7"/>
    <n v="1422.8099975243199"/>
  </r>
  <r>
    <x v="3"/>
    <x v="1"/>
    <x v="5"/>
    <n v="1616.7199899889499"/>
  </r>
  <r>
    <x v="3"/>
    <x v="1"/>
    <x v="6"/>
    <n v="7366.0899960756296"/>
  </r>
  <r>
    <x v="3"/>
    <x v="2"/>
    <x v="0"/>
    <n v="14549.2699808746"/>
  </r>
  <r>
    <x v="3"/>
    <x v="2"/>
    <x v="1"/>
    <n v="5722.9499929428102"/>
  </r>
  <r>
    <x v="3"/>
    <x v="2"/>
    <x v="2"/>
    <n v="6865.17749586012"/>
  </r>
  <r>
    <x v="3"/>
    <x v="2"/>
    <x v="3"/>
    <n v="8433.6499953873408"/>
  </r>
  <r>
    <x v="3"/>
    <x v="2"/>
    <x v="4"/>
    <n v="4489.8999929055499"/>
  </r>
  <r>
    <x v="3"/>
    <x v="2"/>
    <x v="7"/>
    <n v="6140.3039949080303"/>
  </r>
  <r>
    <x v="3"/>
    <x v="2"/>
    <x v="5"/>
    <n v="3246.49999501109"/>
  </r>
  <r>
    <x v="3"/>
    <x v="2"/>
    <x v="6"/>
    <n v="5521.0449956147304"/>
  </r>
  <r>
    <x v="4"/>
    <x v="3"/>
    <x v="0"/>
    <n v="1860.25"/>
  </r>
  <r>
    <x v="4"/>
    <x v="3"/>
    <x v="1"/>
    <n v="1950.5749981522499"/>
  </r>
  <r>
    <x v="4"/>
    <x v="3"/>
    <x v="2"/>
    <n v="5926.8749994993204"/>
  </r>
  <r>
    <x v="4"/>
    <x v="3"/>
    <x v="3"/>
    <n v="4790.5499988198198"/>
  </r>
  <r>
    <x v="4"/>
    <x v="3"/>
    <x v="4"/>
    <n v="1003.7999998330999"/>
  </r>
  <r>
    <x v="4"/>
    <x v="3"/>
    <x v="7"/>
    <n v="1692"/>
  </r>
  <r>
    <x v="4"/>
    <x v="3"/>
    <x v="5"/>
    <n v="1872"/>
  </r>
  <r>
    <x v="4"/>
    <x v="3"/>
    <x v="6"/>
    <n v="2228.0499994263"/>
  </r>
  <r>
    <x v="4"/>
    <x v="4"/>
    <x v="0"/>
    <n v="9415.8099664740203"/>
  </r>
  <r>
    <x v="4"/>
    <x v="4"/>
    <x v="1"/>
    <n v="2809.4999994188502"/>
  </r>
  <r>
    <x v="4"/>
    <x v="4"/>
    <x v="2"/>
    <n v="2915.6049983534899"/>
  </r>
  <r>
    <x v="4"/>
    <x v="4"/>
    <x v="3"/>
    <n v="4766.62499661929"/>
  </r>
  <r>
    <x v="4"/>
    <x v="4"/>
    <x v="4"/>
    <n v="4553.8499970756402"/>
  </r>
  <r>
    <x v="4"/>
    <x v="4"/>
    <x v="7"/>
    <n v="2074.79999837279"/>
  </r>
  <r>
    <x v="4"/>
    <x v="4"/>
    <x v="5"/>
    <n v="240"/>
  </r>
  <r>
    <x v="4"/>
    <x v="4"/>
    <x v="6"/>
    <n v="2095.9999940395301"/>
  </r>
  <r>
    <x v="5"/>
    <x v="0"/>
    <x v="0"/>
    <n v="12025.7"/>
  </r>
  <r>
    <x v="5"/>
    <x v="0"/>
    <x v="1"/>
    <n v="4325.14999830126"/>
  </r>
  <r>
    <x v="5"/>
    <x v="0"/>
    <x v="2"/>
    <n v="2591.45999892391"/>
  </r>
  <r>
    <x v="5"/>
    <x v="0"/>
    <x v="3"/>
    <n v="2644.2999969020402"/>
  </r>
  <r>
    <x v="5"/>
    <x v="0"/>
    <x v="4"/>
    <n v="99.749999921768904"/>
  </r>
  <r>
    <x v="5"/>
    <x v="0"/>
    <x v="7"/>
    <n v="3162.4999973446102"/>
  </r>
  <r>
    <x v="5"/>
    <x v="0"/>
    <x v="5"/>
    <n v="3954.89999592304"/>
  </r>
  <r>
    <x v="5"/>
    <x v="0"/>
    <x v="6"/>
    <n v="3857.2624958712599"/>
  </r>
  <r>
    <x v="6"/>
    <x v="0"/>
    <x v="0"/>
    <n v="2182.3999988734699"/>
  </r>
  <r>
    <x v="6"/>
    <x v="0"/>
    <x v="1"/>
    <n v="1873"/>
  </r>
  <r>
    <x v="6"/>
    <x v="0"/>
    <x v="2"/>
    <n v="1025.04999988079"/>
  </r>
  <r>
    <x v="6"/>
    <x v="0"/>
    <x v="3"/>
    <n v="5558.1099834978504"/>
  </r>
  <r>
    <x v="6"/>
    <x v="0"/>
    <x v="4"/>
    <n v="2476.9999909400899"/>
  </r>
  <r>
    <x v="6"/>
    <x v="0"/>
    <x v="7"/>
    <n v="3340.7799999333902"/>
  </r>
  <r>
    <x v="6"/>
    <x v="0"/>
    <x v="5"/>
    <n v="1106.41249875277"/>
  </r>
  <r>
    <x v="6"/>
    <x v="0"/>
    <x v="6"/>
    <n v="1247.2999975562"/>
  </r>
  <r>
    <x v="7"/>
    <x v="0"/>
    <x v="0"/>
    <n v="12997.4699873633"/>
  </r>
  <r>
    <x v="7"/>
    <x v="0"/>
    <x v="1"/>
    <n v="6486.7849832307502"/>
  </r>
  <r>
    <x v="7"/>
    <x v="0"/>
    <x v="2"/>
    <n v="12816.2724940272"/>
  </r>
  <r>
    <x v="7"/>
    <x v="0"/>
    <x v="3"/>
    <n v="8860.3849937450104"/>
  </r>
  <r>
    <x v="7"/>
    <x v="0"/>
    <x v="4"/>
    <n v="5873.0599960193003"/>
  </r>
  <r>
    <x v="7"/>
    <x v="0"/>
    <x v="7"/>
    <n v="10911.2899972631"/>
  </r>
  <r>
    <x v="7"/>
    <x v="0"/>
    <x v="5"/>
    <n v="8247.6099897116401"/>
  </r>
  <r>
    <x v="7"/>
    <x v="0"/>
    <x v="6"/>
    <n v="15165.449988742899"/>
  </r>
  <r>
    <x v="8"/>
    <x v="0"/>
    <x v="0"/>
    <n v="54634.119958575"/>
  </r>
  <r>
    <x v="8"/>
    <x v="0"/>
    <x v="1"/>
    <n v="16736.534990186599"/>
  </r>
  <r>
    <x v="8"/>
    <x v="0"/>
    <x v="2"/>
    <n v="35878.596462973102"/>
  </r>
  <r>
    <x v="8"/>
    <x v="0"/>
    <x v="3"/>
    <n v="49640.949942851003"/>
  </r>
  <r>
    <x v="8"/>
    <x v="0"/>
    <x v="4"/>
    <n v="13639.7999909255"/>
  </r>
  <r>
    <x v="8"/>
    <x v="0"/>
    <x v="7"/>
    <n v="21455.7994797723"/>
  </r>
  <r>
    <x v="8"/>
    <x v="0"/>
    <x v="5"/>
    <n v="16013.112483090301"/>
  </r>
  <r>
    <x v="8"/>
    <x v="0"/>
    <x v="6"/>
    <n v="22285.7199622839"/>
  </r>
  <r>
    <x v="9"/>
    <x v="5"/>
    <x v="0"/>
    <n v="3145.3199957668699"/>
  </r>
  <r>
    <x v="9"/>
    <x v="5"/>
    <x v="1"/>
    <n v="3477.625"/>
  </r>
  <r>
    <x v="9"/>
    <x v="5"/>
    <x v="2"/>
    <n v="1676.3799990639"/>
  </r>
  <r>
    <x v="9"/>
    <x v="5"/>
    <x v="3"/>
    <n v="9010.1099691987001"/>
  </r>
  <r>
    <x v="9"/>
    <x v="5"/>
    <x v="4"/>
    <n v="1442.4"/>
  </r>
  <r>
    <x v="9"/>
    <x v="5"/>
    <x v="7"/>
    <n v="20914.229999145799"/>
  </r>
  <r>
    <x v="9"/>
    <x v="5"/>
    <x v="5"/>
    <n v="3414.6599939346302"/>
  </r>
  <r>
    <x v="9"/>
    <x v="5"/>
    <x v="6"/>
    <n v="6899.1799892307799"/>
  </r>
  <r>
    <x v="10"/>
    <x v="0"/>
    <x v="0"/>
    <n v="998.93999474644602"/>
  </r>
  <r>
    <x v="10"/>
    <x v="0"/>
    <x v="1"/>
    <n v="1394.22499919496"/>
  </r>
  <r>
    <x v="10"/>
    <x v="0"/>
    <x v="2"/>
    <n v="2674.0499983064801"/>
  </r>
  <r>
    <x v="10"/>
    <x v="0"/>
    <x v="3"/>
    <n v="3995.13999042361"/>
  </r>
  <r>
    <x v="10"/>
    <x v="0"/>
    <x v="4"/>
    <n v="1743.49999914318"/>
  </r>
  <r>
    <x v="10"/>
    <x v="0"/>
    <x v="7"/>
    <n v="1056.4999983534201"/>
  </r>
  <r>
    <x v="10"/>
    <x v="0"/>
    <x v="5"/>
    <n v="2186.7999995529599"/>
  </r>
  <r>
    <x v="10"/>
    <x v="0"/>
    <x v="6"/>
    <n v="1720.9999994248101"/>
  </r>
  <r>
    <x v="11"/>
    <x v="0"/>
    <x v="0"/>
    <n v="7993.9999958872704"/>
  </r>
  <r>
    <x v="11"/>
    <x v="0"/>
    <x v="1"/>
    <n v="1235.45"/>
  </r>
  <r>
    <x v="11"/>
    <x v="0"/>
    <x v="2"/>
    <n v="1897.7274932757"/>
  </r>
  <r>
    <x v="11"/>
    <x v="0"/>
    <x v="3"/>
    <n v="4721.8999970868199"/>
  </r>
  <r>
    <x v="11"/>
    <x v="0"/>
    <x v="4"/>
    <n v="549.749999854713"/>
  </r>
  <r>
    <x v="11"/>
    <x v="0"/>
    <x v="7"/>
    <n v="2828.8999999999901"/>
  </r>
  <r>
    <x v="11"/>
    <x v="0"/>
    <x v="5"/>
    <n v="2517.75"/>
  </r>
  <r>
    <x v="11"/>
    <x v="0"/>
    <x v="6"/>
    <n v="1836.59999972581"/>
  </r>
  <r>
    <x v="12"/>
    <x v="0"/>
    <x v="0"/>
    <n v="2756"/>
  </r>
  <r>
    <x v="12"/>
    <x v="0"/>
    <x v="1"/>
    <n v="234"/>
  </r>
  <r>
    <x v="12"/>
    <x v="0"/>
    <x v="2"/>
    <n v="280.14999999999998"/>
  </r>
  <r>
    <x v="12"/>
    <x v="0"/>
    <x v="3"/>
    <n v="786"/>
  </r>
  <r>
    <x v="12"/>
    <x v="0"/>
    <x v="7"/>
    <n v="164"/>
  </r>
  <r>
    <x v="12"/>
    <x v="0"/>
    <x v="5"/>
    <n v="578.4"/>
  </r>
  <r>
    <x v="12"/>
    <x v="0"/>
    <x v="6"/>
    <n v="936.6"/>
  </r>
  <r>
    <x v="13"/>
    <x v="0"/>
    <x v="0"/>
    <n v="828.5"/>
  </r>
  <r>
    <x v="13"/>
    <x v="0"/>
    <x v="1"/>
    <n v="627"/>
  </r>
  <r>
    <x v="13"/>
    <x v="0"/>
    <x v="2"/>
    <n v="779.1"/>
  </r>
  <r>
    <x v="13"/>
    <x v="0"/>
    <x v="3"/>
    <n v="810"/>
  </r>
  <r>
    <x v="13"/>
    <x v="0"/>
    <x v="7"/>
    <n v="22.35"/>
  </r>
  <r>
    <x v="13"/>
    <x v="0"/>
    <x v="5"/>
    <n v="306"/>
  </r>
  <r>
    <x v="13"/>
    <x v="0"/>
    <x v="6"/>
    <n v="159"/>
  </r>
  <r>
    <x v="14"/>
    <x v="0"/>
    <x v="0"/>
    <n v="1046.3999975860099"/>
  </r>
  <r>
    <x v="14"/>
    <x v="0"/>
    <x v="1"/>
    <n v="3688.2924949869498"/>
  </r>
  <r>
    <x v="14"/>
    <x v="0"/>
    <x v="2"/>
    <n v="956.14999524876396"/>
  </r>
  <r>
    <x v="14"/>
    <x v="0"/>
    <x v="3"/>
    <n v="997.79999959468796"/>
  </r>
  <r>
    <x v="14"/>
    <x v="0"/>
    <x v="4"/>
    <n v="2164.3999945640498"/>
  </r>
  <r>
    <x v="14"/>
    <x v="0"/>
    <x v="7"/>
    <n v="1338.1999992966601"/>
  </r>
  <r>
    <x v="14"/>
    <x v="0"/>
    <x v="5"/>
    <n v="648.71999545097299"/>
  </r>
  <r>
    <x v="14"/>
    <x v="0"/>
    <x v="6"/>
    <n v="632.39999556541397"/>
  </r>
  <r>
    <x v="15"/>
    <x v="0"/>
    <x v="0"/>
    <n v="1363.2"/>
  </r>
  <r>
    <x v="15"/>
    <x v="0"/>
    <x v="1"/>
    <n v="1688.44749849494"/>
  </r>
  <r>
    <x v="15"/>
    <x v="0"/>
    <x v="2"/>
    <n v="1738.7499989524399"/>
  </r>
  <r>
    <x v="15"/>
    <x v="0"/>
    <x v="3"/>
    <n v="646"/>
  </r>
  <r>
    <x v="15"/>
    <x v="0"/>
    <x v="4"/>
    <n v="1762.06249879393"/>
  </r>
  <r>
    <x v="15"/>
    <x v="0"/>
    <x v="7"/>
    <n v="6866.9499993562704"/>
  </r>
  <r>
    <x v="15"/>
    <x v="0"/>
    <x v="5"/>
    <n v="2120"/>
  </r>
  <r>
    <x v="15"/>
    <x v="0"/>
    <x v="6"/>
    <n v="1797.78999912381"/>
  </r>
  <r>
    <x v="16"/>
    <x v="0"/>
    <x v="0"/>
    <n v="12163.994985945799"/>
  </r>
  <r>
    <x v="16"/>
    <x v="0"/>
    <x v="1"/>
    <n v="4717.8999962389398"/>
  </r>
  <r>
    <x v="16"/>
    <x v="0"/>
    <x v="2"/>
    <n v="5169.6274976275799"/>
  </r>
  <r>
    <x v="16"/>
    <x v="0"/>
    <x v="3"/>
    <n v="6378.9499970197603"/>
  </r>
  <r>
    <x v="16"/>
    <x v="0"/>
    <x v="4"/>
    <n v="3195.99999919533"/>
  </r>
  <r>
    <x v="16"/>
    <x v="0"/>
    <x v="7"/>
    <n v="7656.6299956418497"/>
  </r>
  <r>
    <x v="16"/>
    <x v="0"/>
    <x v="5"/>
    <n v="8979.1999979615193"/>
  </r>
  <r>
    <x v="16"/>
    <x v="0"/>
    <x v="6"/>
    <n v="6232.8374945536198"/>
  </r>
  <r>
    <x v="17"/>
    <x v="0"/>
    <x v="0"/>
    <n v="2149.72499505616"/>
  </r>
  <r>
    <x v="17"/>
    <x v="0"/>
    <x v="1"/>
    <n v="2054.3000000000002"/>
  </r>
  <r>
    <x v="17"/>
    <x v="0"/>
    <x v="2"/>
    <n v="3067.4439951330401"/>
  </r>
  <r>
    <x v="17"/>
    <x v="0"/>
    <x v="3"/>
    <n v="7488.4249961424603"/>
  </r>
  <r>
    <x v="17"/>
    <x v="0"/>
    <x v="4"/>
    <n v="4862.59999728202"/>
  </r>
  <r>
    <x v="17"/>
    <x v="0"/>
    <x v="7"/>
    <n v="6865.5599941754299"/>
  </r>
  <r>
    <x v="17"/>
    <x v="0"/>
    <x v="5"/>
    <n v="2132.4999978616802"/>
  </r>
  <r>
    <x v="17"/>
    <x v="0"/>
    <x v="6"/>
    <n v="3072.1049959395"/>
  </r>
  <r>
    <x v="18"/>
    <x v="0"/>
    <x v="0"/>
    <n v="5858.8999942690098"/>
  </r>
  <r>
    <x v="18"/>
    <x v="0"/>
    <x v="1"/>
    <n v="2760.9250000000002"/>
  </r>
  <r>
    <x v="18"/>
    <x v="0"/>
    <x v="2"/>
    <n v="8688.4399938872393"/>
  </r>
  <r>
    <x v="18"/>
    <x v="0"/>
    <x v="3"/>
    <n v="12213.5499912492"/>
  </r>
  <r>
    <x v="18"/>
    <x v="0"/>
    <x v="4"/>
    <n v="4467.7999996662102"/>
  </r>
  <r>
    <x v="18"/>
    <x v="0"/>
    <x v="7"/>
    <n v="6276.8349984694196"/>
  </r>
  <r>
    <x v="18"/>
    <x v="0"/>
    <x v="5"/>
    <n v="7980.5999948710196"/>
  </r>
  <r>
    <x v="18"/>
    <x v="0"/>
    <x v="6"/>
    <n v="4577.9599986262601"/>
  </r>
  <r>
    <x v="18"/>
    <x v="6"/>
    <x v="0"/>
    <n v="1417.2"/>
  </r>
  <r>
    <x v="18"/>
    <x v="6"/>
    <x v="1"/>
    <n v="1655"/>
  </r>
  <r>
    <x v="18"/>
    <x v="6"/>
    <x v="2"/>
    <n v="144.6"/>
  </r>
  <r>
    <x v="18"/>
    <x v="6"/>
    <x v="3"/>
    <n v="1944.9"/>
  </r>
  <r>
    <x v="18"/>
    <x v="6"/>
    <x v="4"/>
    <n v="705"/>
  </r>
  <r>
    <x v="18"/>
    <x v="6"/>
    <x v="7"/>
    <n v="65.599999999999994"/>
  </r>
  <r>
    <x v="18"/>
    <x v="6"/>
    <x v="6"/>
    <n v="214"/>
  </r>
  <r>
    <x v="19"/>
    <x v="7"/>
    <x v="0"/>
    <n v="2257.79999399185"/>
  </r>
  <r>
    <x v="19"/>
    <x v="7"/>
    <x v="1"/>
    <n v="672.78749811798298"/>
  </r>
  <r>
    <x v="19"/>
    <x v="7"/>
    <x v="2"/>
    <n v="3765.8749997764799"/>
  </r>
  <r>
    <x v="19"/>
    <x v="7"/>
    <x v="3"/>
    <n v="802.5"/>
  </r>
  <r>
    <x v="19"/>
    <x v="7"/>
    <x v="4"/>
    <n v="2145.9999954700402"/>
  </r>
  <r>
    <x v="19"/>
    <x v="7"/>
    <x v="7"/>
    <n v="2851.4999963119599"/>
  </r>
  <r>
    <x v="19"/>
    <x v="7"/>
    <x v="5"/>
    <n v="848"/>
  </r>
  <r>
    <x v="19"/>
    <x v="7"/>
    <x v="6"/>
    <n v="1832.9999981373501"/>
  </r>
  <r>
    <x v="19"/>
    <x v="8"/>
    <x v="0"/>
    <n v="162.75"/>
  </r>
  <r>
    <x v="19"/>
    <x v="8"/>
    <x v="1"/>
    <n v="931.36999892368897"/>
  </r>
  <r>
    <x v="19"/>
    <x v="8"/>
    <x v="2"/>
    <n v="379.99999970197598"/>
  </r>
  <r>
    <x v="19"/>
    <x v="8"/>
    <x v="4"/>
    <n v="758.09999940544299"/>
  </r>
  <r>
    <x v="19"/>
    <x v="8"/>
    <x v="7"/>
    <n v="223.5"/>
  </r>
  <r>
    <x v="19"/>
    <x v="8"/>
    <x v="6"/>
    <n v="620.75250000000005"/>
  </r>
  <r>
    <x v="19"/>
    <x v="9"/>
    <x v="0"/>
    <n v="10031.999981895"/>
  </r>
  <r>
    <x v="19"/>
    <x v="9"/>
    <x v="1"/>
    <n v="7872.9999698772999"/>
  </r>
  <r>
    <x v="19"/>
    <x v="9"/>
    <x v="2"/>
    <n v="11900.0699886649"/>
  </r>
  <r>
    <x v="19"/>
    <x v="9"/>
    <x v="3"/>
    <n v="21107.099976239999"/>
  </r>
  <r>
    <x v="19"/>
    <x v="9"/>
    <x v="4"/>
    <n v="8298.0999934673291"/>
  </r>
  <r>
    <x v="19"/>
    <x v="9"/>
    <x v="7"/>
    <n v="27659.179975143899"/>
  </r>
  <r>
    <x v="19"/>
    <x v="9"/>
    <x v="5"/>
    <n v="3887.8999947622401"/>
  </r>
  <r>
    <x v="19"/>
    <x v="9"/>
    <x v="6"/>
    <n v="13604.5999880731"/>
  </r>
  <r>
    <x v="19"/>
    <x v="10"/>
    <x v="0"/>
    <n v="114"/>
  </r>
  <r>
    <x v="19"/>
    <x v="10"/>
    <x v="1"/>
    <n v="194.5"/>
  </r>
  <r>
    <x v="19"/>
    <x v="10"/>
    <x v="4"/>
    <n v="70"/>
  </r>
  <r>
    <x v="19"/>
    <x v="10"/>
    <x v="7"/>
    <n v="742.74"/>
  </r>
  <r>
    <x v="19"/>
    <x v="10"/>
    <x v="5"/>
    <n v="456"/>
  </r>
  <r>
    <x v="19"/>
    <x v="10"/>
    <x v="6"/>
    <n v="370"/>
  </r>
  <r>
    <x v="19"/>
    <x v="11"/>
    <x v="0"/>
    <n v="19208.149998614099"/>
  </r>
  <r>
    <x v="19"/>
    <x v="11"/>
    <x v="1"/>
    <n v="1503.1999992839901"/>
  </r>
  <r>
    <x v="19"/>
    <x v="11"/>
    <x v="2"/>
    <n v="10947.212995689501"/>
  </r>
  <r>
    <x v="19"/>
    <x v="11"/>
    <x v="3"/>
    <n v="7854.8699971489596"/>
  </r>
  <r>
    <x v="19"/>
    <x v="11"/>
    <x v="4"/>
    <n v="4831.3050000445901"/>
  </r>
  <r>
    <x v="19"/>
    <x v="11"/>
    <x v="7"/>
    <n v="3657.27999741435"/>
  </r>
  <r>
    <x v="19"/>
    <x v="11"/>
    <x v="5"/>
    <n v="2211.05249999323"/>
  </r>
  <r>
    <x v="19"/>
    <x v="11"/>
    <x v="6"/>
    <n v="884.72999954894101"/>
  </r>
  <r>
    <x v="19"/>
    <x v="12"/>
    <x v="0"/>
    <n v="15071.3749909978"/>
  </r>
  <r>
    <x v="19"/>
    <x v="12"/>
    <x v="1"/>
    <n v="575.53999918848206"/>
  </r>
  <r>
    <x v="19"/>
    <x v="12"/>
    <x v="2"/>
    <n v="4524.3999985903502"/>
  </r>
  <r>
    <x v="19"/>
    <x v="12"/>
    <x v="3"/>
    <n v="3535.6749898653402"/>
  </r>
  <r>
    <x v="19"/>
    <x v="12"/>
    <x v="4"/>
    <n v="1653"/>
  </r>
  <r>
    <x v="19"/>
    <x v="12"/>
    <x v="7"/>
    <n v="435.28500000000003"/>
  </r>
  <r>
    <x v="19"/>
    <x v="12"/>
    <x v="5"/>
    <n v="1720.9749998960599"/>
  </r>
  <r>
    <x v="19"/>
    <x v="12"/>
    <x v="6"/>
    <n v="1673.9999983012599"/>
  </r>
  <r>
    <x v="19"/>
    <x v="13"/>
    <x v="0"/>
    <n v="9309.6999935135209"/>
  </r>
  <r>
    <x v="19"/>
    <x v="13"/>
    <x v="1"/>
    <n v="4408.1299964427899"/>
  </r>
  <r>
    <x v="19"/>
    <x v="13"/>
    <x v="2"/>
    <n v="4355.0249971002304"/>
  </r>
  <r>
    <x v="19"/>
    <x v="13"/>
    <x v="3"/>
    <n v="3542.69999305903"/>
  </r>
  <r>
    <x v="19"/>
    <x v="13"/>
    <x v="4"/>
    <n v="777.09999784827198"/>
  </r>
  <r>
    <x v="19"/>
    <x v="13"/>
    <x v="7"/>
    <n v="3707.9499973356701"/>
  </r>
  <r>
    <x v="19"/>
    <x v="13"/>
    <x v="5"/>
    <n v="182.39999932050699"/>
  </r>
  <r>
    <x v="19"/>
    <x v="13"/>
    <x v="6"/>
    <n v="3008.7999975264001"/>
  </r>
  <r>
    <x v="19"/>
    <x v="14"/>
    <x v="0"/>
    <n v="4365.1999968588298"/>
  </r>
  <r>
    <x v="19"/>
    <x v="14"/>
    <x v="1"/>
    <n v="439"/>
  </r>
  <r>
    <x v="19"/>
    <x v="14"/>
    <x v="2"/>
    <n v="442.34999948367403"/>
  </r>
  <r>
    <x v="19"/>
    <x v="14"/>
    <x v="3"/>
    <n v="1059.1999962329801"/>
  </r>
  <r>
    <x v="19"/>
    <x v="14"/>
    <x v="4"/>
    <n v="756.95999972820198"/>
  </r>
  <r>
    <x v="19"/>
    <x v="14"/>
    <x v="7"/>
    <n v="2357.6"/>
  </r>
  <r>
    <x v="19"/>
    <x v="14"/>
    <x v="5"/>
    <n v="509.99999928474398"/>
  </r>
  <r>
    <x v="19"/>
    <x v="14"/>
    <x v="6"/>
    <n v="1511.31999483257"/>
  </r>
  <r>
    <x v="20"/>
    <x v="15"/>
    <x v="0"/>
    <n v="77.5"/>
  </r>
  <r>
    <x v="20"/>
    <x v="15"/>
    <x v="3"/>
    <n v="111.2"/>
  </r>
  <r>
    <x v="20"/>
    <x v="15"/>
    <x v="7"/>
    <n v="990"/>
  </r>
  <r>
    <x v="20"/>
    <x v="15"/>
    <x v="6"/>
    <n v="310"/>
  </r>
  <r>
    <x v="20"/>
    <x v="16"/>
    <x v="0"/>
    <n v="647.399999141693"/>
  </r>
  <r>
    <x v="20"/>
    <x v="16"/>
    <x v="1"/>
    <n v="618.49999970942702"/>
  </r>
  <r>
    <x v="20"/>
    <x v="16"/>
    <x v="2"/>
    <n v="2745.0499925792201"/>
  </r>
  <r>
    <x v="20"/>
    <x v="16"/>
    <x v="3"/>
    <n v="7360.82998450994"/>
  </r>
  <r>
    <x v="20"/>
    <x v="16"/>
    <x v="4"/>
    <n v="932.99999624490704"/>
  </r>
  <r>
    <x v="20"/>
    <x v="16"/>
    <x v="7"/>
    <n v="975.75"/>
  </r>
  <r>
    <x v="20"/>
    <x v="16"/>
    <x v="5"/>
    <n v="1451.49999966472"/>
  </r>
  <r>
    <x v="20"/>
    <x v="16"/>
    <x v="6"/>
    <n v="1344.569997738"/>
  </r>
  <r>
    <x v="20"/>
    <x v="17"/>
    <x v="0"/>
    <n v="2910.5999979376702"/>
  </r>
  <r>
    <x v="20"/>
    <x v="17"/>
    <x v="1"/>
    <n v="986.04999976158103"/>
  </r>
  <r>
    <x v="20"/>
    <x v="17"/>
    <x v="2"/>
    <n v="3573.6099968373701"/>
  </r>
  <r>
    <x v="20"/>
    <x v="17"/>
    <x v="3"/>
    <n v="3047.2249932736099"/>
  </r>
  <r>
    <x v="20"/>
    <x v="17"/>
    <x v="4"/>
    <n v="708"/>
  </r>
  <r>
    <x v="20"/>
    <x v="17"/>
    <x v="7"/>
    <n v="518.399999141693"/>
  </r>
  <r>
    <x v="20"/>
    <x v="17"/>
    <x v="5"/>
    <n v="912"/>
  </r>
  <r>
    <x v="20"/>
    <x v="17"/>
    <x v="6"/>
    <n v="3820.6799995973702"/>
  </r>
  <r>
    <x v="20"/>
    <x v="18"/>
    <x v="0"/>
    <n v="3136.34999785423"/>
  </r>
  <r>
    <x v="20"/>
    <x v="18"/>
    <x v="1"/>
    <n v="350.5"/>
  </r>
  <r>
    <x v="20"/>
    <x v="18"/>
    <x v="2"/>
    <n v="1912.16399804547"/>
  </r>
  <r>
    <x v="20"/>
    <x v="18"/>
    <x v="3"/>
    <n v="7241.5999974250699"/>
  </r>
  <r>
    <x v="20"/>
    <x v="18"/>
    <x v="4"/>
    <n v="2006.99999653175"/>
  </r>
  <r>
    <x v="20"/>
    <x v="18"/>
    <x v="7"/>
    <n v="1687.07999723851"/>
  </r>
  <r>
    <x v="20"/>
    <x v="18"/>
    <x v="5"/>
    <n v="3160"/>
  </r>
  <r>
    <x v="20"/>
    <x v="18"/>
    <x v="6"/>
    <n v="3274.069998580209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7"/>
  </r>
  <r>
    <x v="0"/>
    <x v="0"/>
    <x v="0"/>
    <x v="1"/>
    <n v="10"/>
  </r>
  <r>
    <x v="1"/>
    <x v="1"/>
    <x v="0"/>
    <x v="2"/>
    <n v="49"/>
  </r>
  <r>
    <x v="2"/>
    <x v="2"/>
    <x v="1"/>
    <x v="3"/>
    <n v="10"/>
  </r>
  <r>
    <x v="2"/>
    <x v="2"/>
    <x v="1"/>
    <x v="2"/>
    <n v="35"/>
  </r>
  <r>
    <x v="2"/>
    <x v="2"/>
    <x v="1"/>
    <x v="4"/>
    <n v="15"/>
  </r>
  <r>
    <x v="3"/>
    <x v="0"/>
    <x v="0"/>
    <x v="1"/>
    <n v="21"/>
  </r>
  <r>
    <x v="3"/>
    <x v="0"/>
    <x v="0"/>
    <x v="4"/>
    <n v="20"/>
  </r>
  <r>
    <x v="4"/>
    <x v="3"/>
    <x v="0"/>
    <x v="5"/>
    <n v="40"/>
  </r>
  <r>
    <x v="4"/>
    <x v="3"/>
    <x v="0"/>
    <x v="0"/>
    <n v="65"/>
  </r>
  <r>
    <x v="5"/>
    <x v="2"/>
    <x v="1"/>
    <x v="0"/>
    <n v="20"/>
  </r>
  <r>
    <x v="5"/>
    <x v="2"/>
    <x v="1"/>
    <x v="6"/>
    <n v="42"/>
  </r>
  <r>
    <x v="5"/>
    <x v="2"/>
    <x v="1"/>
    <x v="5"/>
    <n v="40"/>
  </r>
  <r>
    <x v="6"/>
    <x v="4"/>
    <x v="0"/>
    <x v="6"/>
    <n v="15"/>
  </r>
  <r>
    <x v="6"/>
    <x v="4"/>
    <x v="0"/>
    <x v="7"/>
    <n v="21"/>
  </r>
  <r>
    <x v="6"/>
    <x v="4"/>
    <x v="0"/>
    <x v="2"/>
    <n v="21"/>
  </r>
  <r>
    <x v="7"/>
    <x v="4"/>
    <x v="0"/>
    <x v="6"/>
    <n v="20"/>
  </r>
  <r>
    <x v="7"/>
    <x v="4"/>
    <x v="0"/>
    <x v="5"/>
    <n v="35"/>
  </r>
  <r>
    <x v="7"/>
    <x v="4"/>
    <x v="0"/>
    <x v="3"/>
    <n v="25"/>
  </r>
  <r>
    <x v="7"/>
    <x v="4"/>
    <x v="0"/>
    <x v="0"/>
    <n v="30"/>
  </r>
  <r>
    <x v="8"/>
    <x v="2"/>
    <x v="2"/>
    <x v="7"/>
    <n v="15"/>
  </r>
  <r>
    <x v="8"/>
    <x v="2"/>
    <x v="2"/>
    <x v="4"/>
    <n v="12"/>
  </r>
  <r>
    <x v="9"/>
    <x v="5"/>
    <x v="3"/>
    <x v="5"/>
    <n v="25"/>
  </r>
  <r>
    <x v="9"/>
    <x v="5"/>
    <x v="3"/>
    <x v="6"/>
    <n v="6"/>
  </r>
  <r>
    <x v="9"/>
    <x v="5"/>
    <x v="3"/>
    <x v="4"/>
    <n v="15"/>
  </r>
  <r>
    <x v="10"/>
    <x v="6"/>
    <x v="0"/>
    <x v="6"/>
    <n v="50"/>
  </r>
  <r>
    <x v="10"/>
    <x v="6"/>
    <x v="0"/>
    <x v="4"/>
    <n v="65"/>
  </r>
  <r>
    <x v="10"/>
    <x v="6"/>
    <x v="0"/>
    <x v="0"/>
    <n v="6"/>
  </r>
  <r>
    <x v="11"/>
    <x v="7"/>
    <x v="0"/>
    <x v="5"/>
    <n v="10"/>
  </r>
  <r>
    <x v="11"/>
    <x v="7"/>
    <x v="0"/>
    <x v="3"/>
    <n v="1"/>
  </r>
  <r>
    <x v="12"/>
    <x v="1"/>
    <x v="0"/>
    <x v="3"/>
    <n v="16"/>
  </r>
  <r>
    <x v="12"/>
    <x v="1"/>
    <x v="0"/>
    <x v="1"/>
    <n v="50"/>
  </r>
  <r>
    <x v="12"/>
    <x v="1"/>
    <x v="0"/>
    <x v="5"/>
    <n v="15"/>
  </r>
  <r>
    <x v="12"/>
    <x v="1"/>
    <x v="0"/>
    <x v="6"/>
    <n v="21"/>
  </r>
  <r>
    <x v="13"/>
    <x v="2"/>
    <x v="1"/>
    <x v="5"/>
    <n v="20"/>
  </r>
  <r>
    <x v="13"/>
    <x v="2"/>
    <x v="1"/>
    <x v="6"/>
    <n v="20"/>
  </r>
  <r>
    <x v="14"/>
    <x v="8"/>
    <x v="4"/>
    <x v="4"/>
    <n v="12"/>
  </r>
  <r>
    <x v="14"/>
    <x v="8"/>
    <x v="4"/>
    <x v="2"/>
    <n v="15"/>
  </r>
  <r>
    <x v="14"/>
    <x v="8"/>
    <x v="4"/>
    <x v="1"/>
    <n v="2"/>
  </r>
  <r>
    <x v="15"/>
    <x v="6"/>
    <x v="0"/>
    <x v="5"/>
    <n v="60"/>
  </r>
  <r>
    <x v="15"/>
    <x v="6"/>
    <x v="0"/>
    <x v="6"/>
    <n v="28"/>
  </r>
  <r>
    <x v="15"/>
    <x v="6"/>
    <x v="0"/>
    <x v="3"/>
    <n v="60"/>
  </r>
  <r>
    <x v="15"/>
    <x v="6"/>
    <x v="0"/>
    <x v="2"/>
    <n v="36"/>
  </r>
  <r>
    <x v="16"/>
    <x v="9"/>
    <x v="0"/>
    <x v="6"/>
    <n v="35"/>
  </r>
  <r>
    <x v="16"/>
    <x v="9"/>
    <x v="0"/>
    <x v="3"/>
    <n v="25"/>
  </r>
  <r>
    <x v="17"/>
    <x v="0"/>
    <x v="0"/>
    <x v="7"/>
    <n v="30"/>
  </r>
  <r>
    <x v="17"/>
    <x v="0"/>
    <x v="0"/>
    <x v="6"/>
    <n v="20"/>
  </r>
  <r>
    <x v="18"/>
    <x v="10"/>
    <x v="0"/>
    <x v="0"/>
    <n v="12"/>
  </r>
  <r>
    <x v="19"/>
    <x v="1"/>
    <x v="0"/>
    <x v="3"/>
    <n v="50"/>
  </r>
  <r>
    <x v="19"/>
    <x v="1"/>
    <x v="0"/>
    <x v="0"/>
    <n v="70"/>
  </r>
  <r>
    <x v="19"/>
    <x v="1"/>
    <x v="0"/>
    <x v="6"/>
    <n v="15"/>
  </r>
  <r>
    <x v="20"/>
    <x v="5"/>
    <x v="5"/>
    <x v="7"/>
    <n v="10"/>
  </r>
  <r>
    <x v="20"/>
    <x v="5"/>
    <x v="5"/>
    <x v="0"/>
    <n v="4"/>
  </r>
  <r>
    <x v="21"/>
    <x v="8"/>
    <x v="6"/>
    <x v="0"/>
    <n v="80"/>
  </r>
  <r>
    <x v="22"/>
    <x v="10"/>
    <x v="0"/>
    <x v="3"/>
    <n v="30"/>
  </r>
  <r>
    <x v="22"/>
    <x v="10"/>
    <x v="0"/>
    <x v="6"/>
    <n v="25"/>
  </r>
  <r>
    <x v="23"/>
    <x v="8"/>
    <x v="7"/>
    <x v="0"/>
    <n v="24"/>
  </r>
  <r>
    <x v="24"/>
    <x v="8"/>
    <x v="4"/>
    <x v="5"/>
    <n v="6"/>
  </r>
  <r>
    <x v="24"/>
    <x v="8"/>
    <x v="4"/>
    <x v="0"/>
    <n v="64"/>
  </r>
  <r>
    <x v="25"/>
    <x v="1"/>
    <x v="0"/>
    <x v="3"/>
    <n v="84"/>
  </r>
  <r>
    <x v="25"/>
    <x v="1"/>
    <x v="0"/>
    <x v="0"/>
    <n v="35"/>
  </r>
  <r>
    <x v="25"/>
    <x v="1"/>
    <x v="0"/>
    <x v="6"/>
    <n v="33"/>
  </r>
  <r>
    <x v="26"/>
    <x v="0"/>
    <x v="0"/>
    <x v="0"/>
    <n v="27"/>
  </r>
  <r>
    <x v="27"/>
    <x v="11"/>
    <x v="0"/>
    <x v="6"/>
    <n v="12"/>
  </r>
  <r>
    <x v="27"/>
    <x v="11"/>
    <x v="0"/>
    <x v="0"/>
    <n v="6"/>
  </r>
  <r>
    <x v="28"/>
    <x v="7"/>
    <x v="0"/>
    <x v="3"/>
    <n v="25"/>
  </r>
  <r>
    <x v="29"/>
    <x v="1"/>
    <x v="0"/>
    <x v="2"/>
    <n v="20"/>
  </r>
  <r>
    <x v="29"/>
    <x v="1"/>
    <x v="0"/>
    <x v="5"/>
    <n v="12"/>
  </r>
  <r>
    <x v="30"/>
    <x v="9"/>
    <x v="0"/>
    <x v="4"/>
    <n v="24"/>
  </r>
  <r>
    <x v="30"/>
    <x v="9"/>
    <x v="0"/>
    <x v="0"/>
    <n v="15"/>
  </r>
  <r>
    <x v="30"/>
    <x v="9"/>
    <x v="0"/>
    <x v="3"/>
    <n v="25"/>
  </r>
  <r>
    <x v="31"/>
    <x v="1"/>
    <x v="0"/>
    <x v="7"/>
    <n v="15"/>
  </r>
  <r>
    <x v="32"/>
    <x v="9"/>
    <x v="0"/>
    <x v="6"/>
    <n v="42"/>
  </r>
  <r>
    <x v="32"/>
    <x v="9"/>
    <x v="0"/>
    <x v="7"/>
    <n v="20"/>
  </r>
  <r>
    <x v="33"/>
    <x v="12"/>
    <x v="0"/>
    <x v="5"/>
    <n v="1"/>
  </r>
  <r>
    <x v="33"/>
    <x v="12"/>
    <x v="0"/>
    <x v="6"/>
    <n v="10"/>
  </r>
  <r>
    <x v="34"/>
    <x v="12"/>
    <x v="0"/>
    <x v="3"/>
    <n v="6"/>
  </r>
  <r>
    <x v="34"/>
    <x v="12"/>
    <x v="0"/>
    <x v="1"/>
    <n v="2"/>
  </r>
  <r>
    <x v="35"/>
    <x v="5"/>
    <x v="8"/>
    <x v="4"/>
    <n v="20"/>
  </r>
  <r>
    <x v="35"/>
    <x v="5"/>
    <x v="8"/>
    <x v="5"/>
    <n v="18"/>
  </r>
  <r>
    <x v="35"/>
    <x v="5"/>
    <x v="8"/>
    <x v="0"/>
    <n v="38"/>
  </r>
  <r>
    <x v="36"/>
    <x v="1"/>
    <x v="0"/>
    <x v="5"/>
    <n v="15"/>
  </r>
  <r>
    <x v="36"/>
    <x v="1"/>
    <x v="0"/>
    <x v="4"/>
    <n v="21"/>
  </r>
  <r>
    <x v="36"/>
    <x v="1"/>
    <x v="0"/>
    <x v="0"/>
    <n v="20"/>
  </r>
  <r>
    <x v="36"/>
    <x v="1"/>
    <x v="0"/>
    <x v="6"/>
    <n v="5"/>
  </r>
  <r>
    <x v="37"/>
    <x v="1"/>
    <x v="0"/>
    <x v="6"/>
    <n v="45"/>
  </r>
  <r>
    <x v="37"/>
    <x v="1"/>
    <x v="0"/>
    <x v="3"/>
    <n v="40"/>
  </r>
  <r>
    <x v="37"/>
    <x v="1"/>
    <x v="0"/>
    <x v="7"/>
    <n v="36"/>
  </r>
  <r>
    <x v="38"/>
    <x v="1"/>
    <x v="0"/>
    <x v="6"/>
    <n v="100"/>
  </r>
  <r>
    <x v="38"/>
    <x v="1"/>
    <x v="0"/>
    <x v="5"/>
    <n v="40"/>
  </r>
  <r>
    <x v="39"/>
    <x v="2"/>
    <x v="1"/>
    <x v="5"/>
    <n v="40"/>
  </r>
  <r>
    <x v="39"/>
    <x v="2"/>
    <x v="1"/>
    <x v="6"/>
    <n v="20"/>
  </r>
  <r>
    <x v="39"/>
    <x v="2"/>
    <x v="1"/>
    <x v="3"/>
    <n v="15"/>
  </r>
  <r>
    <x v="40"/>
    <x v="11"/>
    <x v="0"/>
    <x v="7"/>
    <n v="10"/>
  </r>
  <r>
    <x v="40"/>
    <x v="11"/>
    <x v="0"/>
    <x v="5"/>
    <n v="3"/>
  </r>
  <r>
    <x v="41"/>
    <x v="13"/>
    <x v="0"/>
    <x v="4"/>
    <n v="30"/>
  </r>
  <r>
    <x v="41"/>
    <x v="13"/>
    <x v="0"/>
    <x v="1"/>
    <n v="9"/>
  </r>
  <r>
    <x v="42"/>
    <x v="2"/>
    <x v="2"/>
    <x v="4"/>
    <n v="30"/>
  </r>
  <r>
    <x v="42"/>
    <x v="2"/>
    <x v="2"/>
    <x v="7"/>
    <n v="15"/>
  </r>
  <r>
    <x v="42"/>
    <x v="2"/>
    <x v="2"/>
    <x v="5"/>
    <n v="15"/>
  </r>
  <r>
    <x v="43"/>
    <x v="2"/>
    <x v="1"/>
    <x v="3"/>
    <n v="20"/>
  </r>
  <r>
    <x v="43"/>
    <x v="2"/>
    <x v="1"/>
    <x v="4"/>
    <n v="24"/>
  </r>
  <r>
    <x v="43"/>
    <x v="2"/>
    <x v="1"/>
    <x v="2"/>
    <n v="2"/>
  </r>
  <r>
    <x v="44"/>
    <x v="2"/>
    <x v="2"/>
    <x v="5"/>
    <n v="20"/>
  </r>
  <r>
    <x v="45"/>
    <x v="7"/>
    <x v="0"/>
    <x v="3"/>
    <n v="12"/>
  </r>
  <r>
    <x v="45"/>
    <x v="7"/>
    <x v="0"/>
    <x v="6"/>
    <n v="16"/>
  </r>
  <r>
    <x v="45"/>
    <x v="7"/>
    <x v="0"/>
    <x v="4"/>
    <n v="5"/>
  </r>
  <r>
    <x v="46"/>
    <x v="8"/>
    <x v="4"/>
    <x v="6"/>
    <n v="39"/>
  </r>
  <r>
    <x v="46"/>
    <x v="8"/>
    <x v="4"/>
    <x v="7"/>
    <n v="15"/>
  </r>
  <r>
    <x v="46"/>
    <x v="8"/>
    <x v="4"/>
    <x v="0"/>
    <n v="21"/>
  </r>
  <r>
    <x v="47"/>
    <x v="0"/>
    <x v="0"/>
    <x v="1"/>
    <n v="4"/>
  </r>
  <r>
    <x v="48"/>
    <x v="5"/>
    <x v="8"/>
    <x v="0"/>
    <n v="27"/>
  </r>
  <r>
    <x v="48"/>
    <x v="5"/>
    <x v="8"/>
    <x v="5"/>
    <n v="30"/>
  </r>
  <r>
    <x v="49"/>
    <x v="0"/>
    <x v="0"/>
    <x v="6"/>
    <n v="60"/>
  </r>
  <r>
    <x v="49"/>
    <x v="0"/>
    <x v="0"/>
    <x v="0"/>
    <n v="20"/>
  </r>
  <r>
    <x v="50"/>
    <x v="14"/>
    <x v="9"/>
    <x v="6"/>
    <n v="40"/>
  </r>
  <r>
    <x v="50"/>
    <x v="14"/>
    <x v="9"/>
    <x v="3"/>
    <n v="40"/>
  </r>
  <r>
    <x v="50"/>
    <x v="14"/>
    <x v="9"/>
    <x v="0"/>
    <n v="30"/>
  </r>
  <r>
    <x v="50"/>
    <x v="14"/>
    <x v="9"/>
    <x v="5"/>
    <n v="15"/>
  </r>
  <r>
    <x v="51"/>
    <x v="2"/>
    <x v="1"/>
    <x v="5"/>
    <n v="15"/>
  </r>
  <r>
    <x v="51"/>
    <x v="2"/>
    <x v="1"/>
    <x v="6"/>
    <n v="20"/>
  </r>
  <r>
    <x v="52"/>
    <x v="11"/>
    <x v="0"/>
    <x v="4"/>
    <n v="30"/>
  </r>
  <r>
    <x v="52"/>
    <x v="11"/>
    <x v="0"/>
    <x v="5"/>
    <n v="20"/>
  </r>
  <r>
    <x v="53"/>
    <x v="1"/>
    <x v="0"/>
    <x v="3"/>
    <n v="10"/>
  </r>
  <r>
    <x v="53"/>
    <x v="1"/>
    <x v="0"/>
    <x v="1"/>
    <n v="20"/>
  </r>
  <r>
    <x v="54"/>
    <x v="3"/>
    <x v="0"/>
    <x v="7"/>
    <n v="40"/>
  </r>
  <r>
    <x v="54"/>
    <x v="3"/>
    <x v="0"/>
    <x v="2"/>
    <n v="28"/>
  </r>
  <r>
    <x v="54"/>
    <x v="3"/>
    <x v="0"/>
    <x v="6"/>
    <n v="12"/>
  </r>
  <r>
    <x v="55"/>
    <x v="12"/>
    <x v="0"/>
    <x v="3"/>
    <n v="40"/>
  </r>
  <r>
    <x v="55"/>
    <x v="12"/>
    <x v="0"/>
    <x v="4"/>
    <n v="30"/>
  </r>
  <r>
    <x v="55"/>
    <x v="12"/>
    <x v="0"/>
    <x v="5"/>
    <n v="15"/>
  </r>
  <r>
    <x v="56"/>
    <x v="7"/>
    <x v="0"/>
    <x v="5"/>
    <n v="30"/>
  </r>
  <r>
    <x v="56"/>
    <x v="7"/>
    <x v="0"/>
    <x v="0"/>
    <n v="12"/>
  </r>
  <r>
    <x v="57"/>
    <x v="8"/>
    <x v="10"/>
    <x v="3"/>
    <n v="25"/>
  </r>
  <r>
    <x v="57"/>
    <x v="8"/>
    <x v="10"/>
    <x v="7"/>
    <n v="25"/>
  </r>
  <r>
    <x v="57"/>
    <x v="8"/>
    <x v="10"/>
    <x v="6"/>
    <n v="30"/>
  </r>
  <r>
    <x v="58"/>
    <x v="12"/>
    <x v="0"/>
    <x v="3"/>
    <n v="10"/>
  </r>
  <r>
    <x v="58"/>
    <x v="12"/>
    <x v="0"/>
    <x v="7"/>
    <n v="15"/>
  </r>
  <r>
    <x v="59"/>
    <x v="8"/>
    <x v="11"/>
    <x v="5"/>
    <n v="13"/>
  </r>
  <r>
    <x v="60"/>
    <x v="7"/>
    <x v="0"/>
    <x v="0"/>
    <n v="1"/>
  </r>
  <r>
    <x v="60"/>
    <x v="7"/>
    <x v="0"/>
    <x v="6"/>
    <n v="5"/>
  </r>
  <r>
    <x v="61"/>
    <x v="14"/>
    <x v="9"/>
    <x v="4"/>
    <n v="50"/>
  </r>
  <r>
    <x v="61"/>
    <x v="14"/>
    <x v="9"/>
    <x v="1"/>
    <n v="2"/>
  </r>
  <r>
    <x v="61"/>
    <x v="14"/>
    <x v="9"/>
    <x v="6"/>
    <n v="20"/>
  </r>
  <r>
    <x v="61"/>
    <x v="14"/>
    <x v="9"/>
    <x v="0"/>
    <n v="3"/>
  </r>
  <r>
    <x v="62"/>
    <x v="8"/>
    <x v="11"/>
    <x v="5"/>
    <n v="15"/>
  </r>
  <r>
    <x v="63"/>
    <x v="0"/>
    <x v="0"/>
    <x v="1"/>
    <n v="6"/>
  </r>
  <r>
    <x v="63"/>
    <x v="0"/>
    <x v="0"/>
    <x v="0"/>
    <n v="7"/>
  </r>
  <r>
    <x v="64"/>
    <x v="1"/>
    <x v="0"/>
    <x v="2"/>
    <n v="4"/>
  </r>
  <r>
    <x v="64"/>
    <x v="1"/>
    <x v="0"/>
    <x v="6"/>
    <n v="34"/>
  </r>
  <r>
    <x v="64"/>
    <x v="1"/>
    <x v="0"/>
    <x v="7"/>
    <n v="20"/>
  </r>
  <r>
    <x v="65"/>
    <x v="1"/>
    <x v="0"/>
    <x v="3"/>
    <n v="12"/>
  </r>
  <r>
    <x v="66"/>
    <x v="8"/>
    <x v="4"/>
    <x v="0"/>
    <n v="40"/>
  </r>
  <r>
    <x v="66"/>
    <x v="8"/>
    <x v="4"/>
    <x v="3"/>
    <n v="30"/>
  </r>
  <r>
    <x v="66"/>
    <x v="8"/>
    <x v="4"/>
    <x v="5"/>
    <n v="25"/>
  </r>
  <r>
    <x v="67"/>
    <x v="13"/>
    <x v="12"/>
    <x v="6"/>
    <n v="44"/>
  </r>
  <r>
    <x v="68"/>
    <x v="8"/>
    <x v="4"/>
    <x v="3"/>
    <n v="10"/>
  </r>
  <r>
    <x v="68"/>
    <x v="8"/>
    <x v="4"/>
    <x v="5"/>
    <n v="70"/>
  </r>
  <r>
    <x v="69"/>
    <x v="8"/>
    <x v="11"/>
    <x v="6"/>
    <n v="20"/>
  </r>
  <r>
    <x v="70"/>
    <x v="13"/>
    <x v="12"/>
    <x v="3"/>
    <n v="20"/>
  </r>
  <r>
    <x v="70"/>
    <x v="13"/>
    <x v="12"/>
    <x v="6"/>
    <n v="6"/>
  </r>
  <r>
    <x v="71"/>
    <x v="7"/>
    <x v="0"/>
    <x v="7"/>
    <n v="8"/>
  </r>
  <r>
    <x v="71"/>
    <x v="7"/>
    <x v="0"/>
    <x v="2"/>
    <n v="14"/>
  </r>
  <r>
    <x v="71"/>
    <x v="7"/>
    <x v="0"/>
    <x v="6"/>
    <n v="30"/>
  </r>
  <r>
    <x v="72"/>
    <x v="10"/>
    <x v="0"/>
    <x v="0"/>
    <n v="30"/>
  </r>
  <r>
    <x v="73"/>
    <x v="13"/>
    <x v="12"/>
    <x v="6"/>
    <n v="10"/>
  </r>
  <r>
    <x v="74"/>
    <x v="7"/>
    <x v="0"/>
    <x v="1"/>
    <n v="20"/>
  </r>
  <r>
    <x v="75"/>
    <x v="1"/>
    <x v="0"/>
    <x v="4"/>
    <n v="5"/>
  </r>
  <r>
    <x v="75"/>
    <x v="1"/>
    <x v="0"/>
    <x v="5"/>
    <n v="4"/>
  </r>
  <r>
    <x v="75"/>
    <x v="1"/>
    <x v="0"/>
    <x v="6"/>
    <n v="4"/>
  </r>
  <r>
    <x v="76"/>
    <x v="8"/>
    <x v="13"/>
    <x v="5"/>
    <n v="21"/>
  </r>
  <r>
    <x v="76"/>
    <x v="8"/>
    <x v="13"/>
    <x v="6"/>
    <n v="70"/>
  </r>
  <r>
    <x v="76"/>
    <x v="8"/>
    <x v="13"/>
    <x v="3"/>
    <n v="30"/>
  </r>
  <r>
    <x v="76"/>
    <x v="8"/>
    <x v="13"/>
    <x v="0"/>
    <n v="40"/>
  </r>
  <r>
    <x v="76"/>
    <x v="8"/>
    <x v="13"/>
    <x v="4"/>
    <n v="80"/>
  </r>
  <r>
    <x v="77"/>
    <x v="1"/>
    <x v="0"/>
    <x v="4"/>
    <n v="6"/>
  </r>
  <r>
    <x v="77"/>
    <x v="1"/>
    <x v="0"/>
    <x v="3"/>
    <n v="12"/>
  </r>
  <r>
    <x v="77"/>
    <x v="1"/>
    <x v="0"/>
    <x v="2"/>
    <n v="9"/>
  </r>
  <r>
    <x v="77"/>
    <x v="1"/>
    <x v="0"/>
    <x v="0"/>
    <n v="44"/>
  </r>
  <r>
    <x v="78"/>
    <x v="12"/>
    <x v="0"/>
    <x v="4"/>
    <n v="24"/>
  </r>
  <r>
    <x v="78"/>
    <x v="12"/>
    <x v="0"/>
    <x v="1"/>
    <n v="16"/>
  </r>
  <r>
    <x v="78"/>
    <x v="12"/>
    <x v="0"/>
    <x v="6"/>
    <n v="50"/>
  </r>
  <r>
    <x v="79"/>
    <x v="9"/>
    <x v="0"/>
    <x v="6"/>
    <n v="25"/>
  </r>
  <r>
    <x v="79"/>
    <x v="9"/>
    <x v="0"/>
    <x v="0"/>
    <n v="50"/>
  </r>
  <r>
    <x v="79"/>
    <x v="9"/>
    <x v="0"/>
    <x v="3"/>
    <n v="65"/>
  </r>
  <r>
    <x v="80"/>
    <x v="15"/>
    <x v="0"/>
    <x v="0"/>
    <n v="9"/>
  </r>
  <r>
    <x v="80"/>
    <x v="15"/>
    <x v="0"/>
    <x v="4"/>
    <n v="40"/>
  </r>
  <r>
    <x v="80"/>
    <x v="15"/>
    <x v="0"/>
    <x v="5"/>
    <n v="10"/>
  </r>
  <r>
    <x v="81"/>
    <x v="8"/>
    <x v="7"/>
    <x v="5"/>
    <n v="10"/>
  </r>
  <r>
    <x v="81"/>
    <x v="8"/>
    <x v="7"/>
    <x v="3"/>
    <n v="8"/>
  </r>
  <r>
    <x v="81"/>
    <x v="8"/>
    <x v="7"/>
    <x v="6"/>
    <n v="20"/>
  </r>
  <r>
    <x v="81"/>
    <x v="8"/>
    <x v="7"/>
    <x v="1"/>
    <n v="12"/>
  </r>
  <r>
    <x v="82"/>
    <x v="5"/>
    <x v="8"/>
    <x v="5"/>
    <n v="50"/>
  </r>
  <r>
    <x v="82"/>
    <x v="5"/>
    <x v="8"/>
    <x v="0"/>
    <n v="25"/>
  </r>
  <r>
    <x v="83"/>
    <x v="0"/>
    <x v="0"/>
    <x v="7"/>
    <n v="15"/>
  </r>
  <r>
    <x v="84"/>
    <x v="16"/>
    <x v="14"/>
    <x v="3"/>
    <n v="40"/>
  </r>
  <r>
    <x v="84"/>
    <x v="16"/>
    <x v="14"/>
    <x v="1"/>
    <n v="10"/>
  </r>
  <r>
    <x v="84"/>
    <x v="16"/>
    <x v="14"/>
    <x v="5"/>
    <n v="16"/>
  </r>
  <r>
    <x v="85"/>
    <x v="10"/>
    <x v="0"/>
    <x v="2"/>
    <n v="10"/>
  </r>
  <r>
    <x v="85"/>
    <x v="10"/>
    <x v="0"/>
    <x v="5"/>
    <n v="10"/>
  </r>
  <r>
    <x v="85"/>
    <x v="10"/>
    <x v="0"/>
    <x v="0"/>
    <n v="40"/>
  </r>
  <r>
    <x v="86"/>
    <x v="0"/>
    <x v="0"/>
    <x v="1"/>
    <n v="8"/>
  </r>
  <r>
    <x v="86"/>
    <x v="0"/>
    <x v="0"/>
    <x v="5"/>
    <n v="10"/>
  </r>
  <r>
    <x v="87"/>
    <x v="14"/>
    <x v="9"/>
    <x v="6"/>
    <n v="7"/>
  </r>
  <r>
    <x v="87"/>
    <x v="14"/>
    <x v="9"/>
    <x v="0"/>
    <n v="31"/>
  </r>
  <r>
    <x v="87"/>
    <x v="14"/>
    <x v="9"/>
    <x v="2"/>
    <n v="48"/>
  </r>
  <r>
    <x v="88"/>
    <x v="15"/>
    <x v="0"/>
    <x v="4"/>
    <n v="18"/>
  </r>
  <r>
    <x v="89"/>
    <x v="1"/>
    <x v="0"/>
    <x v="1"/>
    <n v="40"/>
  </r>
  <r>
    <x v="89"/>
    <x v="1"/>
    <x v="0"/>
    <x v="5"/>
    <n v="24"/>
  </r>
  <r>
    <x v="89"/>
    <x v="1"/>
    <x v="0"/>
    <x v="3"/>
    <n v="48"/>
  </r>
  <r>
    <x v="89"/>
    <x v="1"/>
    <x v="0"/>
    <x v="0"/>
    <n v="25"/>
  </r>
  <r>
    <x v="90"/>
    <x v="8"/>
    <x v="10"/>
    <x v="7"/>
    <n v="20"/>
  </r>
  <r>
    <x v="90"/>
    <x v="8"/>
    <x v="10"/>
    <x v="3"/>
    <n v="15"/>
  </r>
  <r>
    <x v="91"/>
    <x v="16"/>
    <x v="14"/>
    <x v="4"/>
    <n v="10"/>
  </r>
  <r>
    <x v="91"/>
    <x v="16"/>
    <x v="14"/>
    <x v="7"/>
    <n v="70"/>
  </r>
  <r>
    <x v="91"/>
    <x v="16"/>
    <x v="14"/>
    <x v="5"/>
    <n v="28"/>
  </r>
  <r>
    <x v="92"/>
    <x v="0"/>
    <x v="0"/>
    <x v="3"/>
    <n v="32"/>
  </r>
  <r>
    <x v="92"/>
    <x v="0"/>
    <x v="0"/>
    <x v="6"/>
    <n v="40"/>
  </r>
  <r>
    <x v="93"/>
    <x v="17"/>
    <x v="0"/>
    <x v="0"/>
    <n v="17"/>
  </r>
  <r>
    <x v="94"/>
    <x v="1"/>
    <x v="0"/>
    <x v="6"/>
    <n v="24"/>
  </r>
  <r>
    <x v="94"/>
    <x v="1"/>
    <x v="0"/>
    <x v="0"/>
    <n v="56"/>
  </r>
  <r>
    <x v="94"/>
    <x v="1"/>
    <x v="0"/>
    <x v="3"/>
    <n v="40"/>
  </r>
  <r>
    <x v="94"/>
    <x v="1"/>
    <x v="0"/>
    <x v="7"/>
    <n v="40"/>
  </r>
  <r>
    <x v="95"/>
    <x v="1"/>
    <x v="0"/>
    <x v="1"/>
    <n v="50"/>
  </r>
  <r>
    <x v="95"/>
    <x v="1"/>
    <x v="0"/>
    <x v="5"/>
    <n v="4"/>
  </r>
  <r>
    <x v="95"/>
    <x v="1"/>
    <x v="0"/>
    <x v="6"/>
    <n v="15"/>
  </r>
  <r>
    <x v="96"/>
    <x v="8"/>
    <x v="6"/>
    <x v="4"/>
    <n v="105"/>
  </r>
  <r>
    <x v="97"/>
    <x v="1"/>
    <x v="0"/>
    <x v="4"/>
    <n v="70"/>
  </r>
  <r>
    <x v="97"/>
    <x v="1"/>
    <x v="0"/>
    <x v="5"/>
    <n v="80"/>
  </r>
  <r>
    <x v="97"/>
    <x v="1"/>
    <x v="0"/>
    <x v="1"/>
    <n v="9"/>
  </r>
  <r>
    <x v="98"/>
    <x v="8"/>
    <x v="4"/>
    <x v="7"/>
    <n v="36"/>
  </r>
  <r>
    <x v="98"/>
    <x v="8"/>
    <x v="4"/>
    <x v="1"/>
    <n v="20"/>
  </r>
  <r>
    <x v="99"/>
    <x v="2"/>
    <x v="2"/>
    <x v="5"/>
    <n v="10"/>
  </r>
  <r>
    <x v="99"/>
    <x v="2"/>
    <x v="2"/>
    <x v="6"/>
    <n v="56"/>
  </r>
  <r>
    <x v="99"/>
    <x v="2"/>
    <x v="2"/>
    <x v="3"/>
    <n v="4"/>
  </r>
  <r>
    <x v="100"/>
    <x v="1"/>
    <x v="0"/>
    <x v="6"/>
    <n v="15"/>
  </r>
  <r>
    <x v="100"/>
    <x v="1"/>
    <x v="0"/>
    <x v="1"/>
    <n v="25"/>
  </r>
  <r>
    <x v="101"/>
    <x v="8"/>
    <x v="7"/>
    <x v="7"/>
    <n v="24"/>
  </r>
  <r>
    <x v="102"/>
    <x v="0"/>
    <x v="0"/>
    <x v="5"/>
    <n v="15"/>
  </r>
  <r>
    <x v="102"/>
    <x v="0"/>
    <x v="0"/>
    <x v="0"/>
    <n v="18"/>
  </r>
  <r>
    <x v="103"/>
    <x v="6"/>
    <x v="0"/>
    <x v="6"/>
    <n v="20"/>
  </r>
  <r>
    <x v="103"/>
    <x v="6"/>
    <x v="0"/>
    <x v="3"/>
    <n v="13"/>
  </r>
  <r>
    <x v="103"/>
    <x v="6"/>
    <x v="0"/>
    <x v="4"/>
    <n v="87"/>
  </r>
  <r>
    <x v="104"/>
    <x v="15"/>
    <x v="0"/>
    <x v="6"/>
    <n v="10"/>
  </r>
  <r>
    <x v="104"/>
    <x v="15"/>
    <x v="0"/>
    <x v="7"/>
    <n v="20"/>
  </r>
  <r>
    <x v="105"/>
    <x v="6"/>
    <x v="0"/>
    <x v="0"/>
    <n v="12"/>
  </r>
  <r>
    <x v="105"/>
    <x v="6"/>
    <x v="0"/>
    <x v="6"/>
    <n v="50"/>
  </r>
  <r>
    <x v="106"/>
    <x v="7"/>
    <x v="0"/>
    <x v="6"/>
    <n v="12"/>
  </r>
  <r>
    <x v="106"/>
    <x v="7"/>
    <x v="0"/>
    <x v="7"/>
    <n v="4"/>
  </r>
  <r>
    <x v="107"/>
    <x v="13"/>
    <x v="0"/>
    <x v="6"/>
    <n v="25"/>
  </r>
  <r>
    <x v="107"/>
    <x v="13"/>
    <x v="0"/>
    <x v="1"/>
    <n v="25"/>
  </r>
  <r>
    <x v="108"/>
    <x v="1"/>
    <x v="0"/>
    <x v="0"/>
    <n v="50"/>
  </r>
  <r>
    <x v="108"/>
    <x v="1"/>
    <x v="0"/>
    <x v="7"/>
    <n v="12"/>
  </r>
  <r>
    <x v="109"/>
    <x v="5"/>
    <x v="8"/>
    <x v="3"/>
    <n v="30"/>
  </r>
  <r>
    <x v="109"/>
    <x v="5"/>
    <x v="8"/>
    <x v="5"/>
    <n v="16"/>
  </r>
  <r>
    <x v="109"/>
    <x v="5"/>
    <x v="8"/>
    <x v="0"/>
    <n v="8"/>
  </r>
  <r>
    <x v="110"/>
    <x v="0"/>
    <x v="0"/>
    <x v="6"/>
    <n v="20"/>
  </r>
  <r>
    <x v="110"/>
    <x v="0"/>
    <x v="0"/>
    <x v="3"/>
    <n v="20"/>
  </r>
  <r>
    <x v="111"/>
    <x v="13"/>
    <x v="0"/>
    <x v="5"/>
    <n v="56"/>
  </r>
  <r>
    <x v="111"/>
    <x v="13"/>
    <x v="0"/>
    <x v="0"/>
    <n v="150"/>
  </r>
  <r>
    <x v="112"/>
    <x v="0"/>
    <x v="0"/>
    <x v="2"/>
    <n v="30"/>
  </r>
  <r>
    <x v="112"/>
    <x v="0"/>
    <x v="0"/>
    <x v="7"/>
    <n v="63"/>
  </r>
  <r>
    <x v="112"/>
    <x v="0"/>
    <x v="0"/>
    <x v="6"/>
    <n v="10"/>
  </r>
  <r>
    <x v="112"/>
    <x v="0"/>
    <x v="0"/>
    <x v="5"/>
    <n v="35"/>
  </r>
  <r>
    <x v="113"/>
    <x v="1"/>
    <x v="0"/>
    <x v="6"/>
    <n v="54"/>
  </r>
  <r>
    <x v="113"/>
    <x v="1"/>
    <x v="0"/>
    <x v="0"/>
    <n v="55"/>
  </r>
  <r>
    <x v="114"/>
    <x v="0"/>
    <x v="0"/>
    <x v="5"/>
    <n v="50"/>
  </r>
  <r>
    <x v="114"/>
    <x v="0"/>
    <x v="0"/>
    <x v="2"/>
    <n v="20"/>
  </r>
  <r>
    <x v="114"/>
    <x v="0"/>
    <x v="0"/>
    <x v="7"/>
    <n v="24"/>
  </r>
  <r>
    <x v="115"/>
    <x v="1"/>
    <x v="0"/>
    <x v="0"/>
    <n v="20"/>
  </r>
  <r>
    <x v="115"/>
    <x v="1"/>
    <x v="0"/>
    <x v="6"/>
    <n v="24"/>
  </r>
  <r>
    <x v="116"/>
    <x v="13"/>
    <x v="0"/>
    <x v="0"/>
    <n v="35"/>
  </r>
  <r>
    <x v="117"/>
    <x v="7"/>
    <x v="0"/>
    <x v="0"/>
    <n v="24"/>
  </r>
  <r>
    <x v="118"/>
    <x v="12"/>
    <x v="0"/>
    <x v="4"/>
    <n v="10"/>
  </r>
  <r>
    <x v="119"/>
    <x v="17"/>
    <x v="0"/>
    <x v="6"/>
    <n v="36"/>
  </r>
  <r>
    <x v="119"/>
    <x v="17"/>
    <x v="0"/>
    <x v="7"/>
    <n v="18"/>
  </r>
  <r>
    <x v="119"/>
    <x v="17"/>
    <x v="0"/>
    <x v="4"/>
    <n v="22"/>
  </r>
  <r>
    <x v="120"/>
    <x v="6"/>
    <x v="0"/>
    <x v="5"/>
    <n v="5"/>
  </r>
  <r>
    <x v="120"/>
    <x v="6"/>
    <x v="0"/>
    <x v="2"/>
    <n v="13"/>
  </r>
  <r>
    <x v="120"/>
    <x v="6"/>
    <x v="0"/>
    <x v="1"/>
    <n v="60"/>
  </r>
  <r>
    <x v="121"/>
    <x v="8"/>
    <x v="7"/>
    <x v="7"/>
    <n v="20"/>
  </r>
  <r>
    <x v="121"/>
    <x v="8"/>
    <x v="7"/>
    <x v="1"/>
    <n v="18"/>
  </r>
  <r>
    <x v="122"/>
    <x v="4"/>
    <x v="0"/>
    <x v="6"/>
    <n v="15"/>
  </r>
  <r>
    <x v="122"/>
    <x v="4"/>
    <x v="0"/>
    <x v="1"/>
    <n v="30"/>
  </r>
  <r>
    <x v="122"/>
    <x v="4"/>
    <x v="0"/>
    <x v="2"/>
    <n v="20"/>
  </r>
  <r>
    <x v="123"/>
    <x v="0"/>
    <x v="0"/>
    <x v="3"/>
    <n v="6"/>
  </r>
  <r>
    <x v="124"/>
    <x v="2"/>
    <x v="2"/>
    <x v="5"/>
    <n v="12"/>
  </r>
  <r>
    <x v="124"/>
    <x v="2"/>
    <x v="2"/>
    <x v="6"/>
    <n v="40"/>
  </r>
  <r>
    <x v="124"/>
    <x v="2"/>
    <x v="2"/>
    <x v="0"/>
    <n v="112"/>
  </r>
  <r>
    <x v="125"/>
    <x v="14"/>
    <x v="9"/>
    <x v="3"/>
    <n v="80"/>
  </r>
  <r>
    <x v="125"/>
    <x v="14"/>
    <x v="9"/>
    <x v="0"/>
    <n v="50"/>
  </r>
  <r>
    <x v="126"/>
    <x v="18"/>
    <x v="0"/>
    <x v="0"/>
    <n v="30"/>
  </r>
  <r>
    <x v="126"/>
    <x v="18"/>
    <x v="0"/>
    <x v="3"/>
    <n v="15"/>
  </r>
  <r>
    <x v="127"/>
    <x v="8"/>
    <x v="11"/>
    <x v="2"/>
    <n v="15"/>
  </r>
  <r>
    <x v="127"/>
    <x v="8"/>
    <x v="11"/>
    <x v="7"/>
    <n v="10"/>
  </r>
  <r>
    <x v="128"/>
    <x v="16"/>
    <x v="14"/>
    <x v="0"/>
    <n v="42"/>
  </r>
  <r>
    <x v="129"/>
    <x v="13"/>
    <x v="0"/>
    <x v="2"/>
    <n v="20"/>
  </r>
  <r>
    <x v="129"/>
    <x v="13"/>
    <x v="0"/>
    <x v="6"/>
    <n v="20"/>
  </r>
  <r>
    <x v="130"/>
    <x v="9"/>
    <x v="0"/>
    <x v="0"/>
    <n v="6"/>
  </r>
  <r>
    <x v="131"/>
    <x v="2"/>
    <x v="1"/>
    <x v="3"/>
    <n v="8"/>
  </r>
  <r>
    <x v="131"/>
    <x v="2"/>
    <x v="1"/>
    <x v="4"/>
    <n v="36"/>
  </r>
  <r>
    <x v="132"/>
    <x v="14"/>
    <x v="9"/>
    <x v="3"/>
    <n v="18"/>
  </r>
  <r>
    <x v="132"/>
    <x v="14"/>
    <x v="9"/>
    <x v="7"/>
    <n v="20"/>
  </r>
  <r>
    <x v="132"/>
    <x v="14"/>
    <x v="9"/>
    <x v="0"/>
    <n v="6"/>
  </r>
  <r>
    <x v="132"/>
    <x v="14"/>
    <x v="9"/>
    <x v="6"/>
    <n v="30"/>
  </r>
  <r>
    <x v="133"/>
    <x v="5"/>
    <x v="8"/>
    <x v="2"/>
    <n v="14"/>
  </r>
  <r>
    <x v="134"/>
    <x v="6"/>
    <x v="0"/>
    <x v="4"/>
    <n v="32"/>
  </r>
  <r>
    <x v="134"/>
    <x v="6"/>
    <x v="0"/>
    <x v="3"/>
    <n v="9"/>
  </r>
  <r>
    <x v="134"/>
    <x v="6"/>
    <x v="0"/>
    <x v="7"/>
    <n v="14"/>
  </r>
  <r>
    <x v="134"/>
    <x v="6"/>
    <x v="0"/>
    <x v="0"/>
    <n v="60"/>
  </r>
  <r>
    <x v="134"/>
    <x v="6"/>
    <x v="0"/>
    <x v="2"/>
    <n v="50"/>
  </r>
  <r>
    <x v="135"/>
    <x v="13"/>
    <x v="0"/>
    <x v="3"/>
    <n v="20"/>
  </r>
  <r>
    <x v="135"/>
    <x v="13"/>
    <x v="0"/>
    <x v="5"/>
    <n v="15"/>
  </r>
  <r>
    <x v="135"/>
    <x v="13"/>
    <x v="0"/>
    <x v="1"/>
    <n v="20"/>
  </r>
  <r>
    <x v="136"/>
    <x v="9"/>
    <x v="0"/>
    <x v="5"/>
    <n v="28"/>
  </r>
  <r>
    <x v="136"/>
    <x v="9"/>
    <x v="0"/>
    <x v="0"/>
    <n v="15"/>
  </r>
  <r>
    <x v="137"/>
    <x v="8"/>
    <x v="7"/>
    <x v="2"/>
    <n v="10"/>
  </r>
  <r>
    <x v="137"/>
    <x v="8"/>
    <x v="7"/>
    <x v="0"/>
    <n v="20"/>
  </r>
  <r>
    <x v="137"/>
    <x v="8"/>
    <x v="7"/>
    <x v="5"/>
    <n v="8"/>
  </r>
  <r>
    <x v="138"/>
    <x v="2"/>
    <x v="2"/>
    <x v="6"/>
    <n v="25"/>
  </r>
  <r>
    <x v="139"/>
    <x v="19"/>
    <x v="0"/>
    <x v="6"/>
    <n v="15"/>
  </r>
  <r>
    <x v="139"/>
    <x v="19"/>
    <x v="0"/>
    <x v="2"/>
    <n v="6"/>
  </r>
  <r>
    <x v="139"/>
    <x v="19"/>
    <x v="0"/>
    <x v="0"/>
    <n v="27"/>
  </r>
  <r>
    <x v="140"/>
    <x v="13"/>
    <x v="0"/>
    <x v="3"/>
    <n v="15"/>
  </r>
  <r>
    <x v="140"/>
    <x v="13"/>
    <x v="0"/>
    <x v="1"/>
    <n v="20"/>
  </r>
  <r>
    <x v="140"/>
    <x v="13"/>
    <x v="0"/>
    <x v="7"/>
    <n v="40"/>
  </r>
  <r>
    <x v="141"/>
    <x v="16"/>
    <x v="15"/>
    <x v="3"/>
    <n v="16"/>
  </r>
  <r>
    <x v="141"/>
    <x v="16"/>
    <x v="15"/>
    <x v="7"/>
    <n v="15"/>
  </r>
  <r>
    <x v="141"/>
    <x v="16"/>
    <x v="15"/>
    <x v="5"/>
    <n v="20"/>
  </r>
  <r>
    <x v="141"/>
    <x v="16"/>
    <x v="15"/>
    <x v="6"/>
    <n v="30"/>
  </r>
  <r>
    <x v="142"/>
    <x v="6"/>
    <x v="0"/>
    <x v="0"/>
    <n v="84"/>
  </r>
  <r>
    <x v="142"/>
    <x v="6"/>
    <x v="0"/>
    <x v="6"/>
    <n v="40"/>
  </r>
  <r>
    <x v="142"/>
    <x v="6"/>
    <x v="0"/>
    <x v="3"/>
    <n v="45"/>
  </r>
  <r>
    <x v="143"/>
    <x v="1"/>
    <x v="0"/>
    <x v="3"/>
    <n v="18"/>
  </r>
  <r>
    <x v="144"/>
    <x v="6"/>
    <x v="0"/>
    <x v="0"/>
    <n v="50"/>
  </r>
  <r>
    <x v="145"/>
    <x v="8"/>
    <x v="13"/>
    <x v="6"/>
    <n v="25"/>
  </r>
  <r>
    <x v="145"/>
    <x v="8"/>
    <x v="13"/>
    <x v="2"/>
    <n v="42"/>
  </r>
  <r>
    <x v="145"/>
    <x v="8"/>
    <x v="13"/>
    <x v="5"/>
    <n v="77"/>
  </r>
  <r>
    <x v="145"/>
    <x v="8"/>
    <x v="13"/>
    <x v="0"/>
    <n v="32"/>
  </r>
  <r>
    <x v="146"/>
    <x v="8"/>
    <x v="11"/>
    <x v="3"/>
    <n v="10"/>
  </r>
  <r>
    <x v="146"/>
    <x v="8"/>
    <x v="11"/>
    <x v="5"/>
    <n v="10"/>
  </r>
  <r>
    <x v="147"/>
    <x v="5"/>
    <x v="3"/>
    <x v="3"/>
    <n v="28"/>
  </r>
  <r>
    <x v="147"/>
    <x v="5"/>
    <x v="3"/>
    <x v="7"/>
    <n v="70"/>
  </r>
  <r>
    <x v="147"/>
    <x v="5"/>
    <x v="3"/>
    <x v="0"/>
    <n v="8"/>
  </r>
  <r>
    <x v="148"/>
    <x v="1"/>
    <x v="0"/>
    <x v="1"/>
    <n v="40"/>
  </r>
  <r>
    <x v="148"/>
    <x v="1"/>
    <x v="0"/>
    <x v="0"/>
    <n v="81"/>
  </r>
  <r>
    <x v="149"/>
    <x v="15"/>
    <x v="0"/>
    <x v="5"/>
    <n v="10"/>
  </r>
  <r>
    <x v="149"/>
    <x v="15"/>
    <x v="0"/>
    <x v="2"/>
    <n v="18"/>
  </r>
  <r>
    <x v="150"/>
    <x v="8"/>
    <x v="13"/>
    <x v="6"/>
    <n v="30"/>
  </r>
  <r>
    <x v="150"/>
    <x v="8"/>
    <x v="13"/>
    <x v="7"/>
    <n v="120"/>
  </r>
  <r>
    <x v="151"/>
    <x v="17"/>
    <x v="0"/>
    <x v="5"/>
    <n v="60"/>
  </r>
  <r>
    <x v="151"/>
    <x v="17"/>
    <x v="0"/>
    <x v="0"/>
    <n v="30"/>
  </r>
  <r>
    <x v="151"/>
    <x v="17"/>
    <x v="0"/>
    <x v="6"/>
    <n v="35"/>
  </r>
  <r>
    <x v="151"/>
    <x v="17"/>
    <x v="0"/>
    <x v="4"/>
    <n v="14"/>
  </r>
  <r>
    <x v="152"/>
    <x v="13"/>
    <x v="0"/>
    <x v="7"/>
    <n v="21"/>
  </r>
  <r>
    <x v="152"/>
    <x v="13"/>
    <x v="0"/>
    <x v="6"/>
    <n v="35"/>
  </r>
  <r>
    <x v="152"/>
    <x v="13"/>
    <x v="0"/>
    <x v="5"/>
    <n v="30"/>
  </r>
  <r>
    <x v="153"/>
    <x v="8"/>
    <x v="4"/>
    <x v="3"/>
    <n v="18"/>
  </r>
  <r>
    <x v="153"/>
    <x v="8"/>
    <x v="4"/>
    <x v="1"/>
    <n v="70"/>
  </r>
  <r>
    <x v="153"/>
    <x v="8"/>
    <x v="4"/>
    <x v="4"/>
    <n v="20"/>
  </r>
  <r>
    <x v="153"/>
    <x v="8"/>
    <x v="4"/>
    <x v="0"/>
    <n v="60"/>
  </r>
  <r>
    <x v="154"/>
    <x v="6"/>
    <x v="0"/>
    <x v="1"/>
    <n v="60"/>
  </r>
  <r>
    <x v="154"/>
    <x v="6"/>
    <x v="0"/>
    <x v="4"/>
    <n v="65"/>
  </r>
  <r>
    <x v="155"/>
    <x v="6"/>
    <x v="0"/>
    <x v="5"/>
    <n v="91"/>
  </r>
  <r>
    <x v="156"/>
    <x v="11"/>
    <x v="0"/>
    <x v="5"/>
    <n v="60"/>
  </r>
  <r>
    <x v="156"/>
    <x v="11"/>
    <x v="0"/>
    <x v="1"/>
    <n v="40"/>
  </r>
  <r>
    <x v="157"/>
    <x v="5"/>
    <x v="16"/>
    <x v="4"/>
    <n v="50"/>
  </r>
  <r>
    <x v="158"/>
    <x v="2"/>
    <x v="2"/>
    <x v="6"/>
    <n v="10"/>
  </r>
  <r>
    <x v="158"/>
    <x v="2"/>
    <x v="2"/>
    <x v="5"/>
    <n v="30"/>
  </r>
  <r>
    <x v="158"/>
    <x v="2"/>
    <x v="2"/>
    <x v="2"/>
    <n v="42"/>
  </r>
  <r>
    <x v="158"/>
    <x v="2"/>
    <x v="2"/>
    <x v="3"/>
    <n v="7"/>
  </r>
  <r>
    <x v="159"/>
    <x v="1"/>
    <x v="0"/>
    <x v="0"/>
    <n v="60"/>
  </r>
  <r>
    <x v="160"/>
    <x v="0"/>
    <x v="0"/>
    <x v="3"/>
    <n v="10"/>
  </r>
  <r>
    <x v="160"/>
    <x v="0"/>
    <x v="0"/>
    <x v="7"/>
    <n v="6"/>
  </r>
  <r>
    <x v="160"/>
    <x v="0"/>
    <x v="0"/>
    <x v="5"/>
    <n v="35"/>
  </r>
  <r>
    <x v="161"/>
    <x v="20"/>
    <x v="0"/>
    <x v="2"/>
    <n v="12"/>
  </r>
  <r>
    <x v="161"/>
    <x v="20"/>
    <x v="0"/>
    <x v="5"/>
    <n v="12"/>
  </r>
  <r>
    <x v="162"/>
    <x v="16"/>
    <x v="15"/>
    <x v="0"/>
    <n v="65"/>
  </r>
  <r>
    <x v="163"/>
    <x v="16"/>
    <x v="15"/>
    <x v="3"/>
    <n v="25"/>
  </r>
  <r>
    <x v="163"/>
    <x v="16"/>
    <x v="15"/>
    <x v="4"/>
    <n v="40"/>
  </r>
  <r>
    <x v="163"/>
    <x v="16"/>
    <x v="15"/>
    <x v="0"/>
    <n v="9"/>
  </r>
  <r>
    <x v="164"/>
    <x v="10"/>
    <x v="0"/>
    <x v="2"/>
    <n v="20"/>
  </r>
  <r>
    <x v="165"/>
    <x v="0"/>
    <x v="0"/>
    <x v="6"/>
    <n v="38"/>
  </r>
  <r>
    <x v="165"/>
    <x v="0"/>
    <x v="0"/>
    <x v="5"/>
    <n v="40"/>
  </r>
  <r>
    <x v="166"/>
    <x v="2"/>
    <x v="2"/>
    <x v="5"/>
    <n v="18"/>
  </r>
  <r>
    <x v="166"/>
    <x v="2"/>
    <x v="2"/>
    <x v="0"/>
    <n v="50"/>
  </r>
  <r>
    <x v="167"/>
    <x v="8"/>
    <x v="11"/>
    <x v="7"/>
    <n v="2"/>
  </r>
  <r>
    <x v="167"/>
    <x v="8"/>
    <x v="11"/>
    <x v="0"/>
    <n v="20"/>
  </r>
  <r>
    <x v="168"/>
    <x v="10"/>
    <x v="0"/>
    <x v="5"/>
    <n v="20"/>
  </r>
  <r>
    <x v="168"/>
    <x v="10"/>
    <x v="0"/>
    <x v="7"/>
    <n v="10"/>
  </r>
  <r>
    <x v="168"/>
    <x v="10"/>
    <x v="0"/>
    <x v="1"/>
    <n v="20"/>
  </r>
  <r>
    <x v="169"/>
    <x v="17"/>
    <x v="0"/>
    <x v="6"/>
    <n v="50"/>
  </r>
  <r>
    <x v="169"/>
    <x v="17"/>
    <x v="0"/>
    <x v="3"/>
    <n v="2"/>
  </r>
  <r>
    <x v="169"/>
    <x v="17"/>
    <x v="0"/>
    <x v="5"/>
    <n v="36"/>
  </r>
  <r>
    <x v="169"/>
    <x v="17"/>
    <x v="0"/>
    <x v="4"/>
    <n v="35"/>
  </r>
  <r>
    <x v="170"/>
    <x v="1"/>
    <x v="0"/>
    <x v="6"/>
    <n v="60"/>
  </r>
  <r>
    <x v="170"/>
    <x v="1"/>
    <x v="0"/>
    <x v="5"/>
    <n v="55"/>
  </r>
  <r>
    <x v="170"/>
    <x v="1"/>
    <x v="0"/>
    <x v="4"/>
    <n v="16"/>
  </r>
  <r>
    <x v="170"/>
    <x v="1"/>
    <x v="0"/>
    <x v="2"/>
    <n v="15"/>
  </r>
  <r>
    <x v="171"/>
    <x v="4"/>
    <x v="0"/>
    <x v="0"/>
    <n v="80"/>
  </r>
  <r>
    <x v="172"/>
    <x v="2"/>
    <x v="2"/>
    <x v="7"/>
    <n v="20"/>
  </r>
  <r>
    <x v="172"/>
    <x v="2"/>
    <x v="2"/>
    <x v="3"/>
    <n v="22"/>
  </r>
  <r>
    <x v="172"/>
    <x v="2"/>
    <x v="2"/>
    <x v="6"/>
    <n v="8"/>
  </r>
  <r>
    <x v="173"/>
    <x v="2"/>
    <x v="1"/>
    <x v="5"/>
    <n v="34"/>
  </r>
  <r>
    <x v="173"/>
    <x v="2"/>
    <x v="1"/>
    <x v="7"/>
    <n v="15"/>
  </r>
  <r>
    <x v="173"/>
    <x v="2"/>
    <x v="1"/>
    <x v="4"/>
    <n v="10"/>
  </r>
  <r>
    <x v="174"/>
    <x v="11"/>
    <x v="0"/>
    <x v="5"/>
    <n v="2"/>
  </r>
  <r>
    <x v="175"/>
    <x v="2"/>
    <x v="2"/>
    <x v="0"/>
    <n v="34"/>
  </r>
  <r>
    <x v="176"/>
    <x v="16"/>
    <x v="14"/>
    <x v="6"/>
    <n v="109"/>
  </r>
  <r>
    <x v="176"/>
    <x v="16"/>
    <x v="14"/>
    <x v="5"/>
    <n v="30"/>
  </r>
  <r>
    <x v="177"/>
    <x v="0"/>
    <x v="0"/>
    <x v="7"/>
    <n v="10"/>
  </r>
  <r>
    <x v="177"/>
    <x v="0"/>
    <x v="0"/>
    <x v="6"/>
    <n v="20"/>
  </r>
  <r>
    <x v="178"/>
    <x v="12"/>
    <x v="0"/>
    <x v="1"/>
    <n v="12"/>
  </r>
  <r>
    <x v="179"/>
    <x v="6"/>
    <x v="0"/>
    <x v="2"/>
    <n v="35"/>
  </r>
  <r>
    <x v="180"/>
    <x v="11"/>
    <x v="0"/>
    <x v="3"/>
    <n v="20"/>
  </r>
  <r>
    <x v="181"/>
    <x v="14"/>
    <x v="9"/>
    <x v="5"/>
    <n v="40"/>
  </r>
  <r>
    <x v="181"/>
    <x v="14"/>
    <x v="9"/>
    <x v="4"/>
    <n v="35"/>
  </r>
  <r>
    <x v="182"/>
    <x v="6"/>
    <x v="0"/>
    <x v="7"/>
    <n v="45"/>
  </r>
  <r>
    <x v="182"/>
    <x v="6"/>
    <x v="0"/>
    <x v="5"/>
    <n v="50"/>
  </r>
  <r>
    <x v="182"/>
    <x v="6"/>
    <x v="0"/>
    <x v="1"/>
    <n v="30"/>
  </r>
  <r>
    <x v="182"/>
    <x v="6"/>
    <x v="0"/>
    <x v="0"/>
    <n v="70"/>
  </r>
  <r>
    <x v="183"/>
    <x v="16"/>
    <x v="15"/>
    <x v="7"/>
    <n v="50"/>
  </r>
  <r>
    <x v="183"/>
    <x v="16"/>
    <x v="15"/>
    <x v="3"/>
    <n v="50"/>
  </r>
  <r>
    <x v="183"/>
    <x v="16"/>
    <x v="15"/>
    <x v="5"/>
    <n v="30"/>
  </r>
  <r>
    <x v="184"/>
    <x v="8"/>
    <x v="7"/>
    <x v="5"/>
    <n v="10"/>
  </r>
  <r>
    <x v="184"/>
    <x v="8"/>
    <x v="7"/>
    <x v="7"/>
    <n v="40"/>
  </r>
  <r>
    <x v="185"/>
    <x v="15"/>
    <x v="0"/>
    <x v="1"/>
    <n v="28"/>
  </r>
  <r>
    <x v="186"/>
    <x v="9"/>
    <x v="0"/>
    <x v="0"/>
    <n v="6"/>
  </r>
  <r>
    <x v="186"/>
    <x v="9"/>
    <x v="0"/>
    <x v="6"/>
    <n v="18"/>
  </r>
  <r>
    <x v="187"/>
    <x v="13"/>
    <x v="0"/>
    <x v="6"/>
    <n v="10"/>
  </r>
  <r>
    <x v="187"/>
    <x v="13"/>
    <x v="0"/>
    <x v="1"/>
    <n v="12"/>
  </r>
  <r>
    <x v="187"/>
    <x v="13"/>
    <x v="0"/>
    <x v="0"/>
    <n v="10"/>
  </r>
  <r>
    <x v="188"/>
    <x v="0"/>
    <x v="0"/>
    <x v="3"/>
    <n v="5"/>
  </r>
  <r>
    <x v="188"/>
    <x v="0"/>
    <x v="0"/>
    <x v="1"/>
    <n v="70"/>
  </r>
  <r>
    <x v="188"/>
    <x v="0"/>
    <x v="0"/>
    <x v="6"/>
    <n v="24"/>
  </r>
  <r>
    <x v="189"/>
    <x v="10"/>
    <x v="0"/>
    <x v="7"/>
    <n v="15"/>
  </r>
  <r>
    <x v="190"/>
    <x v="1"/>
    <x v="0"/>
    <x v="5"/>
    <n v="15"/>
  </r>
  <r>
    <x v="190"/>
    <x v="1"/>
    <x v="0"/>
    <x v="6"/>
    <n v="20"/>
  </r>
  <r>
    <x v="190"/>
    <x v="1"/>
    <x v="0"/>
    <x v="1"/>
    <n v="15"/>
  </r>
  <r>
    <x v="191"/>
    <x v="16"/>
    <x v="14"/>
    <x v="0"/>
    <n v="15"/>
  </r>
  <r>
    <x v="191"/>
    <x v="16"/>
    <x v="14"/>
    <x v="5"/>
    <n v="16"/>
  </r>
  <r>
    <x v="191"/>
    <x v="16"/>
    <x v="14"/>
    <x v="1"/>
    <n v="6"/>
  </r>
  <r>
    <x v="191"/>
    <x v="16"/>
    <x v="14"/>
    <x v="2"/>
    <n v="30"/>
  </r>
  <r>
    <x v="192"/>
    <x v="8"/>
    <x v="13"/>
    <x v="6"/>
    <n v="45"/>
  </r>
  <r>
    <x v="192"/>
    <x v="8"/>
    <x v="13"/>
    <x v="5"/>
    <n v="49"/>
  </r>
  <r>
    <x v="192"/>
    <x v="8"/>
    <x v="13"/>
    <x v="7"/>
    <n v="24"/>
  </r>
  <r>
    <x v="192"/>
    <x v="8"/>
    <x v="13"/>
    <x v="4"/>
    <n v="90"/>
  </r>
  <r>
    <x v="193"/>
    <x v="8"/>
    <x v="10"/>
    <x v="5"/>
    <n v="50"/>
  </r>
  <r>
    <x v="194"/>
    <x v="6"/>
    <x v="0"/>
    <x v="0"/>
    <n v="30"/>
  </r>
  <r>
    <x v="194"/>
    <x v="6"/>
    <x v="0"/>
    <x v="7"/>
    <n v="80"/>
  </r>
  <r>
    <x v="194"/>
    <x v="6"/>
    <x v="0"/>
    <x v="4"/>
    <n v="60"/>
  </r>
  <r>
    <x v="195"/>
    <x v="11"/>
    <x v="0"/>
    <x v="0"/>
    <n v="6"/>
  </r>
  <r>
    <x v="195"/>
    <x v="11"/>
    <x v="0"/>
    <x v="2"/>
    <n v="12"/>
  </r>
  <r>
    <x v="196"/>
    <x v="9"/>
    <x v="0"/>
    <x v="7"/>
    <n v="10"/>
  </r>
  <r>
    <x v="196"/>
    <x v="9"/>
    <x v="0"/>
    <x v="5"/>
    <n v="15"/>
  </r>
  <r>
    <x v="196"/>
    <x v="9"/>
    <x v="0"/>
    <x v="6"/>
    <n v="8"/>
  </r>
  <r>
    <x v="196"/>
    <x v="9"/>
    <x v="0"/>
    <x v="3"/>
    <n v="30"/>
  </r>
  <r>
    <x v="197"/>
    <x v="9"/>
    <x v="0"/>
    <x v="6"/>
    <n v="6"/>
  </r>
  <r>
    <x v="197"/>
    <x v="9"/>
    <x v="0"/>
    <x v="7"/>
    <n v="15"/>
  </r>
  <r>
    <x v="198"/>
    <x v="1"/>
    <x v="0"/>
    <x v="5"/>
    <n v="12"/>
  </r>
  <r>
    <x v="198"/>
    <x v="1"/>
    <x v="0"/>
    <x v="6"/>
    <n v="20"/>
  </r>
  <r>
    <x v="198"/>
    <x v="1"/>
    <x v="0"/>
    <x v="0"/>
    <n v="3"/>
  </r>
  <r>
    <x v="198"/>
    <x v="1"/>
    <x v="0"/>
    <x v="1"/>
    <n v="15"/>
  </r>
  <r>
    <x v="199"/>
    <x v="2"/>
    <x v="1"/>
    <x v="5"/>
    <n v="40"/>
  </r>
  <r>
    <x v="199"/>
    <x v="2"/>
    <x v="1"/>
    <x v="4"/>
    <n v="35"/>
  </r>
  <r>
    <x v="199"/>
    <x v="2"/>
    <x v="1"/>
    <x v="0"/>
    <n v="2"/>
  </r>
  <r>
    <x v="200"/>
    <x v="20"/>
    <x v="0"/>
    <x v="5"/>
    <n v="6"/>
  </r>
  <r>
    <x v="200"/>
    <x v="20"/>
    <x v="0"/>
    <x v="3"/>
    <n v="20"/>
  </r>
  <r>
    <x v="201"/>
    <x v="0"/>
    <x v="0"/>
    <x v="3"/>
    <n v="14"/>
  </r>
  <r>
    <x v="201"/>
    <x v="0"/>
    <x v="0"/>
    <x v="1"/>
    <n v="20"/>
  </r>
  <r>
    <x v="201"/>
    <x v="0"/>
    <x v="0"/>
    <x v="5"/>
    <n v="35"/>
  </r>
  <r>
    <x v="202"/>
    <x v="0"/>
    <x v="0"/>
    <x v="3"/>
    <n v="20"/>
  </r>
  <r>
    <x v="202"/>
    <x v="0"/>
    <x v="0"/>
    <x v="7"/>
    <n v="6"/>
  </r>
  <r>
    <x v="203"/>
    <x v="1"/>
    <x v="0"/>
    <x v="7"/>
    <n v="120"/>
  </r>
  <r>
    <x v="203"/>
    <x v="1"/>
    <x v="0"/>
    <x v="1"/>
    <n v="35"/>
  </r>
  <r>
    <x v="203"/>
    <x v="1"/>
    <x v="0"/>
    <x v="4"/>
    <n v="83"/>
  </r>
  <r>
    <x v="204"/>
    <x v="8"/>
    <x v="13"/>
    <x v="2"/>
    <n v="15"/>
  </r>
  <r>
    <x v="204"/>
    <x v="8"/>
    <x v="13"/>
    <x v="4"/>
    <n v="100"/>
  </r>
  <r>
    <x v="205"/>
    <x v="13"/>
    <x v="0"/>
    <x v="5"/>
    <n v="15"/>
  </r>
  <r>
    <x v="205"/>
    <x v="13"/>
    <x v="0"/>
    <x v="6"/>
    <n v="25"/>
  </r>
  <r>
    <x v="206"/>
    <x v="0"/>
    <x v="0"/>
    <x v="5"/>
    <n v="20"/>
  </r>
  <r>
    <x v="206"/>
    <x v="0"/>
    <x v="0"/>
    <x v="0"/>
    <n v="20"/>
  </r>
  <r>
    <x v="206"/>
    <x v="0"/>
    <x v="0"/>
    <x v="3"/>
    <n v="10"/>
  </r>
  <r>
    <x v="207"/>
    <x v="10"/>
    <x v="0"/>
    <x v="6"/>
    <n v="20"/>
  </r>
  <r>
    <x v="207"/>
    <x v="10"/>
    <x v="0"/>
    <x v="7"/>
    <n v="50"/>
  </r>
  <r>
    <x v="207"/>
    <x v="10"/>
    <x v="0"/>
    <x v="4"/>
    <n v="25"/>
  </r>
  <r>
    <x v="207"/>
    <x v="10"/>
    <x v="0"/>
    <x v="0"/>
    <n v="30"/>
  </r>
  <r>
    <x v="208"/>
    <x v="1"/>
    <x v="0"/>
    <x v="5"/>
    <n v="61"/>
  </r>
  <r>
    <x v="209"/>
    <x v="1"/>
    <x v="0"/>
    <x v="0"/>
    <n v="36"/>
  </r>
  <r>
    <x v="210"/>
    <x v="3"/>
    <x v="0"/>
    <x v="5"/>
    <n v="30"/>
  </r>
  <r>
    <x v="210"/>
    <x v="3"/>
    <x v="0"/>
    <x v="2"/>
    <n v="30"/>
  </r>
  <r>
    <x v="210"/>
    <x v="3"/>
    <x v="0"/>
    <x v="6"/>
    <n v="20"/>
  </r>
  <r>
    <x v="210"/>
    <x v="3"/>
    <x v="0"/>
    <x v="1"/>
    <n v="15"/>
  </r>
  <r>
    <x v="210"/>
    <x v="3"/>
    <x v="0"/>
    <x v="0"/>
    <n v="50"/>
  </r>
  <r>
    <x v="211"/>
    <x v="0"/>
    <x v="0"/>
    <x v="2"/>
    <n v="16"/>
  </r>
  <r>
    <x v="211"/>
    <x v="0"/>
    <x v="0"/>
    <x v="3"/>
    <n v="20"/>
  </r>
  <r>
    <x v="211"/>
    <x v="0"/>
    <x v="0"/>
    <x v="0"/>
    <n v="40"/>
  </r>
  <r>
    <x v="212"/>
    <x v="9"/>
    <x v="0"/>
    <x v="5"/>
    <n v="21"/>
  </r>
  <r>
    <x v="212"/>
    <x v="9"/>
    <x v="0"/>
    <x v="6"/>
    <n v="4"/>
  </r>
  <r>
    <x v="213"/>
    <x v="5"/>
    <x v="8"/>
    <x v="5"/>
    <n v="40"/>
  </r>
  <r>
    <x v="213"/>
    <x v="5"/>
    <x v="8"/>
    <x v="3"/>
    <n v="28"/>
  </r>
  <r>
    <x v="213"/>
    <x v="5"/>
    <x v="8"/>
    <x v="7"/>
    <n v="60"/>
  </r>
  <r>
    <x v="214"/>
    <x v="13"/>
    <x v="0"/>
    <x v="3"/>
    <n v="1"/>
  </r>
  <r>
    <x v="214"/>
    <x v="13"/>
    <x v="0"/>
    <x v="1"/>
    <n v="21"/>
  </r>
  <r>
    <x v="215"/>
    <x v="3"/>
    <x v="0"/>
    <x v="5"/>
    <n v="21"/>
  </r>
  <r>
    <x v="215"/>
    <x v="3"/>
    <x v="0"/>
    <x v="1"/>
    <n v="50"/>
  </r>
  <r>
    <x v="216"/>
    <x v="15"/>
    <x v="0"/>
    <x v="4"/>
    <n v="16"/>
  </r>
  <r>
    <x v="216"/>
    <x v="15"/>
    <x v="0"/>
    <x v="6"/>
    <n v="3"/>
  </r>
  <r>
    <x v="216"/>
    <x v="15"/>
    <x v="0"/>
    <x v="1"/>
    <n v="30"/>
  </r>
  <r>
    <x v="216"/>
    <x v="15"/>
    <x v="0"/>
    <x v="0"/>
    <n v="20"/>
  </r>
  <r>
    <x v="217"/>
    <x v="17"/>
    <x v="0"/>
    <x v="6"/>
    <n v="25"/>
  </r>
  <r>
    <x v="217"/>
    <x v="17"/>
    <x v="0"/>
    <x v="7"/>
    <n v="18"/>
  </r>
  <r>
    <x v="217"/>
    <x v="17"/>
    <x v="0"/>
    <x v="3"/>
    <n v="50"/>
  </r>
  <r>
    <x v="217"/>
    <x v="17"/>
    <x v="0"/>
    <x v="5"/>
    <n v="25"/>
  </r>
  <r>
    <x v="218"/>
    <x v="2"/>
    <x v="2"/>
    <x v="0"/>
    <n v="10"/>
  </r>
  <r>
    <x v="218"/>
    <x v="2"/>
    <x v="2"/>
    <x v="3"/>
    <n v="5"/>
  </r>
  <r>
    <x v="219"/>
    <x v="11"/>
    <x v="0"/>
    <x v="6"/>
    <n v="28"/>
  </r>
  <r>
    <x v="219"/>
    <x v="11"/>
    <x v="0"/>
    <x v="5"/>
    <n v="12"/>
  </r>
  <r>
    <x v="220"/>
    <x v="1"/>
    <x v="0"/>
    <x v="3"/>
    <n v="8"/>
  </r>
  <r>
    <x v="220"/>
    <x v="1"/>
    <x v="0"/>
    <x v="6"/>
    <n v="15"/>
  </r>
  <r>
    <x v="221"/>
    <x v="8"/>
    <x v="6"/>
    <x v="6"/>
    <n v="40"/>
  </r>
  <r>
    <x v="221"/>
    <x v="8"/>
    <x v="6"/>
    <x v="5"/>
    <n v="35"/>
  </r>
  <r>
    <x v="221"/>
    <x v="8"/>
    <x v="6"/>
    <x v="4"/>
    <n v="2"/>
  </r>
  <r>
    <x v="222"/>
    <x v="0"/>
    <x v="0"/>
    <x v="3"/>
    <n v="30"/>
  </r>
  <r>
    <x v="222"/>
    <x v="0"/>
    <x v="0"/>
    <x v="1"/>
    <n v="23"/>
  </r>
  <r>
    <x v="223"/>
    <x v="13"/>
    <x v="0"/>
    <x v="2"/>
    <n v="30"/>
  </r>
  <r>
    <x v="223"/>
    <x v="13"/>
    <x v="0"/>
    <x v="1"/>
    <n v="20"/>
  </r>
  <r>
    <x v="224"/>
    <x v="13"/>
    <x v="0"/>
    <x v="6"/>
    <n v="80"/>
  </r>
  <r>
    <x v="224"/>
    <x v="13"/>
    <x v="0"/>
    <x v="2"/>
    <n v="18"/>
  </r>
  <r>
    <x v="225"/>
    <x v="13"/>
    <x v="12"/>
    <x v="0"/>
    <n v="24"/>
  </r>
  <r>
    <x v="226"/>
    <x v="7"/>
    <x v="0"/>
    <x v="2"/>
    <n v="30"/>
  </r>
  <r>
    <x v="226"/>
    <x v="7"/>
    <x v="0"/>
    <x v="3"/>
    <n v="21"/>
  </r>
  <r>
    <x v="226"/>
    <x v="7"/>
    <x v="0"/>
    <x v="6"/>
    <n v="10"/>
  </r>
  <r>
    <x v="227"/>
    <x v="3"/>
    <x v="0"/>
    <x v="0"/>
    <n v="35"/>
  </r>
  <r>
    <x v="227"/>
    <x v="3"/>
    <x v="0"/>
    <x v="4"/>
    <n v="60"/>
  </r>
  <r>
    <x v="227"/>
    <x v="3"/>
    <x v="0"/>
    <x v="6"/>
    <n v="42"/>
  </r>
  <r>
    <x v="228"/>
    <x v="5"/>
    <x v="3"/>
    <x v="7"/>
    <n v="2"/>
  </r>
  <r>
    <x v="228"/>
    <x v="5"/>
    <x v="3"/>
    <x v="6"/>
    <n v="12"/>
  </r>
  <r>
    <x v="229"/>
    <x v="15"/>
    <x v="0"/>
    <x v="6"/>
    <n v="35"/>
  </r>
  <r>
    <x v="229"/>
    <x v="15"/>
    <x v="0"/>
    <x v="5"/>
    <n v="21"/>
  </r>
  <r>
    <x v="230"/>
    <x v="0"/>
    <x v="0"/>
    <x v="3"/>
    <n v="20"/>
  </r>
  <r>
    <x v="231"/>
    <x v="8"/>
    <x v="4"/>
    <x v="6"/>
    <n v="30"/>
  </r>
  <r>
    <x v="231"/>
    <x v="8"/>
    <x v="4"/>
    <x v="7"/>
    <n v="28"/>
  </r>
  <r>
    <x v="231"/>
    <x v="8"/>
    <x v="4"/>
    <x v="0"/>
    <n v="60"/>
  </r>
  <r>
    <x v="231"/>
    <x v="8"/>
    <x v="4"/>
    <x v="1"/>
    <n v="30"/>
  </r>
  <r>
    <x v="232"/>
    <x v="0"/>
    <x v="0"/>
    <x v="5"/>
    <n v="30"/>
  </r>
  <r>
    <x v="232"/>
    <x v="0"/>
    <x v="0"/>
    <x v="0"/>
    <n v="12"/>
  </r>
  <r>
    <x v="233"/>
    <x v="2"/>
    <x v="1"/>
    <x v="5"/>
    <n v="24"/>
  </r>
  <r>
    <x v="233"/>
    <x v="2"/>
    <x v="1"/>
    <x v="0"/>
    <n v="40"/>
  </r>
  <r>
    <x v="234"/>
    <x v="8"/>
    <x v="6"/>
    <x v="3"/>
    <n v="10"/>
  </r>
  <r>
    <x v="235"/>
    <x v="8"/>
    <x v="6"/>
    <x v="6"/>
    <n v="35"/>
  </r>
  <r>
    <x v="235"/>
    <x v="8"/>
    <x v="6"/>
    <x v="4"/>
    <n v="30"/>
  </r>
  <r>
    <x v="236"/>
    <x v="13"/>
    <x v="0"/>
    <x v="5"/>
    <n v="14"/>
  </r>
  <r>
    <x v="236"/>
    <x v="13"/>
    <x v="0"/>
    <x v="3"/>
    <n v="10"/>
  </r>
  <r>
    <x v="236"/>
    <x v="13"/>
    <x v="0"/>
    <x v="2"/>
    <n v="3"/>
  </r>
  <r>
    <x v="237"/>
    <x v="5"/>
    <x v="16"/>
    <x v="6"/>
    <n v="80"/>
  </r>
  <r>
    <x v="237"/>
    <x v="5"/>
    <x v="16"/>
    <x v="4"/>
    <n v="20"/>
  </r>
  <r>
    <x v="237"/>
    <x v="5"/>
    <x v="16"/>
    <x v="7"/>
    <n v="30"/>
  </r>
  <r>
    <x v="238"/>
    <x v="5"/>
    <x v="3"/>
    <x v="0"/>
    <n v="5"/>
  </r>
  <r>
    <x v="238"/>
    <x v="5"/>
    <x v="3"/>
    <x v="2"/>
    <n v="41"/>
  </r>
  <r>
    <x v="239"/>
    <x v="2"/>
    <x v="2"/>
    <x v="5"/>
    <n v="35"/>
  </r>
  <r>
    <x v="239"/>
    <x v="2"/>
    <x v="2"/>
    <x v="7"/>
    <n v="24"/>
  </r>
  <r>
    <x v="240"/>
    <x v="1"/>
    <x v="0"/>
    <x v="0"/>
    <n v="30"/>
  </r>
  <r>
    <x v="240"/>
    <x v="1"/>
    <x v="0"/>
    <x v="3"/>
    <n v="20"/>
  </r>
  <r>
    <x v="241"/>
    <x v="6"/>
    <x v="0"/>
    <x v="0"/>
    <n v="15"/>
  </r>
  <r>
    <x v="241"/>
    <x v="6"/>
    <x v="0"/>
    <x v="5"/>
    <n v="18"/>
  </r>
  <r>
    <x v="242"/>
    <x v="5"/>
    <x v="3"/>
    <x v="0"/>
    <n v="60"/>
  </r>
  <r>
    <x v="242"/>
    <x v="5"/>
    <x v="3"/>
    <x v="5"/>
    <n v="30"/>
  </r>
  <r>
    <x v="242"/>
    <x v="5"/>
    <x v="3"/>
    <x v="6"/>
    <n v="36"/>
  </r>
  <r>
    <x v="243"/>
    <x v="15"/>
    <x v="0"/>
    <x v="4"/>
    <n v="22"/>
  </r>
  <r>
    <x v="244"/>
    <x v="16"/>
    <x v="15"/>
    <x v="5"/>
    <n v="60"/>
  </r>
  <r>
    <x v="244"/>
    <x v="16"/>
    <x v="15"/>
    <x v="1"/>
    <n v="20"/>
  </r>
  <r>
    <x v="245"/>
    <x v="0"/>
    <x v="0"/>
    <x v="4"/>
    <n v="25"/>
  </r>
  <r>
    <x v="245"/>
    <x v="0"/>
    <x v="0"/>
    <x v="0"/>
    <n v="10"/>
  </r>
  <r>
    <x v="246"/>
    <x v="2"/>
    <x v="2"/>
    <x v="1"/>
    <n v="30"/>
  </r>
  <r>
    <x v="247"/>
    <x v="16"/>
    <x v="15"/>
    <x v="1"/>
    <n v="10"/>
  </r>
  <r>
    <x v="247"/>
    <x v="16"/>
    <x v="15"/>
    <x v="3"/>
    <n v="20"/>
  </r>
  <r>
    <x v="247"/>
    <x v="16"/>
    <x v="15"/>
    <x v="4"/>
    <n v="5"/>
  </r>
  <r>
    <x v="248"/>
    <x v="2"/>
    <x v="2"/>
    <x v="0"/>
    <n v="20"/>
  </r>
  <r>
    <x v="249"/>
    <x v="1"/>
    <x v="0"/>
    <x v="1"/>
    <n v="14"/>
  </r>
  <r>
    <x v="249"/>
    <x v="1"/>
    <x v="0"/>
    <x v="0"/>
    <n v="25"/>
  </r>
  <r>
    <x v="249"/>
    <x v="1"/>
    <x v="0"/>
    <x v="4"/>
    <n v="25"/>
  </r>
  <r>
    <x v="250"/>
    <x v="5"/>
    <x v="3"/>
    <x v="6"/>
    <n v="14"/>
  </r>
  <r>
    <x v="250"/>
    <x v="5"/>
    <x v="3"/>
    <x v="3"/>
    <n v="5"/>
  </r>
  <r>
    <x v="250"/>
    <x v="5"/>
    <x v="3"/>
    <x v="1"/>
    <n v="30"/>
  </r>
  <r>
    <x v="251"/>
    <x v="5"/>
    <x v="8"/>
    <x v="2"/>
    <n v="20"/>
  </r>
  <r>
    <x v="251"/>
    <x v="5"/>
    <x v="8"/>
    <x v="5"/>
    <n v="25"/>
  </r>
  <r>
    <x v="252"/>
    <x v="0"/>
    <x v="0"/>
    <x v="4"/>
    <n v="12"/>
  </r>
  <r>
    <x v="252"/>
    <x v="0"/>
    <x v="0"/>
    <x v="2"/>
    <n v="8"/>
  </r>
  <r>
    <x v="253"/>
    <x v="1"/>
    <x v="0"/>
    <x v="7"/>
    <n v="20"/>
  </r>
  <r>
    <x v="254"/>
    <x v="7"/>
    <x v="0"/>
    <x v="3"/>
    <n v="21"/>
  </r>
  <r>
    <x v="254"/>
    <x v="7"/>
    <x v="0"/>
    <x v="7"/>
    <n v="6"/>
  </r>
  <r>
    <x v="254"/>
    <x v="7"/>
    <x v="0"/>
    <x v="6"/>
    <n v="30"/>
  </r>
  <r>
    <x v="255"/>
    <x v="14"/>
    <x v="9"/>
    <x v="2"/>
    <n v="70"/>
  </r>
  <r>
    <x v="255"/>
    <x v="14"/>
    <x v="9"/>
    <x v="4"/>
    <n v="20"/>
  </r>
  <r>
    <x v="256"/>
    <x v="8"/>
    <x v="6"/>
    <x v="6"/>
    <n v="12"/>
  </r>
  <r>
    <x v="256"/>
    <x v="8"/>
    <x v="6"/>
    <x v="5"/>
    <n v="12"/>
  </r>
  <r>
    <x v="256"/>
    <x v="8"/>
    <x v="6"/>
    <x v="7"/>
    <n v="10"/>
  </r>
  <r>
    <x v="256"/>
    <x v="8"/>
    <x v="6"/>
    <x v="4"/>
    <n v="25"/>
  </r>
  <r>
    <x v="257"/>
    <x v="16"/>
    <x v="14"/>
    <x v="5"/>
    <n v="3"/>
  </r>
  <r>
    <x v="258"/>
    <x v="1"/>
    <x v="0"/>
    <x v="5"/>
    <n v="18"/>
  </r>
  <r>
    <x v="258"/>
    <x v="1"/>
    <x v="0"/>
    <x v="6"/>
    <n v="14"/>
  </r>
  <r>
    <x v="259"/>
    <x v="7"/>
    <x v="0"/>
    <x v="6"/>
    <n v="15"/>
  </r>
  <r>
    <x v="259"/>
    <x v="7"/>
    <x v="0"/>
    <x v="5"/>
    <n v="15"/>
  </r>
  <r>
    <x v="260"/>
    <x v="1"/>
    <x v="0"/>
    <x v="3"/>
    <n v="10"/>
  </r>
  <r>
    <x v="260"/>
    <x v="1"/>
    <x v="0"/>
    <x v="6"/>
    <n v="10"/>
  </r>
  <r>
    <x v="261"/>
    <x v="1"/>
    <x v="0"/>
    <x v="2"/>
    <n v="3"/>
  </r>
  <r>
    <x v="262"/>
    <x v="8"/>
    <x v="13"/>
    <x v="7"/>
    <n v="36"/>
  </r>
  <r>
    <x v="262"/>
    <x v="8"/>
    <x v="13"/>
    <x v="6"/>
    <n v="36"/>
  </r>
  <r>
    <x v="263"/>
    <x v="0"/>
    <x v="0"/>
    <x v="4"/>
    <n v="60"/>
  </r>
  <r>
    <x v="263"/>
    <x v="0"/>
    <x v="0"/>
    <x v="2"/>
    <n v="50"/>
  </r>
  <r>
    <x v="264"/>
    <x v="2"/>
    <x v="2"/>
    <x v="6"/>
    <n v="10"/>
  </r>
  <r>
    <x v="264"/>
    <x v="2"/>
    <x v="2"/>
    <x v="3"/>
    <n v="9"/>
  </r>
  <r>
    <x v="264"/>
    <x v="2"/>
    <x v="2"/>
    <x v="5"/>
    <n v="6"/>
  </r>
  <r>
    <x v="264"/>
    <x v="2"/>
    <x v="2"/>
    <x v="0"/>
    <n v="12"/>
  </r>
  <r>
    <x v="265"/>
    <x v="1"/>
    <x v="0"/>
    <x v="5"/>
    <n v="40"/>
  </r>
  <r>
    <x v="265"/>
    <x v="1"/>
    <x v="0"/>
    <x v="0"/>
    <n v="50"/>
  </r>
  <r>
    <x v="265"/>
    <x v="1"/>
    <x v="0"/>
    <x v="4"/>
    <n v="15"/>
  </r>
  <r>
    <x v="266"/>
    <x v="6"/>
    <x v="0"/>
    <x v="5"/>
    <n v="39"/>
  </r>
  <r>
    <x v="266"/>
    <x v="6"/>
    <x v="0"/>
    <x v="2"/>
    <n v="35"/>
  </r>
  <r>
    <x v="266"/>
    <x v="6"/>
    <x v="0"/>
    <x v="1"/>
    <n v="70"/>
  </r>
  <r>
    <x v="266"/>
    <x v="6"/>
    <x v="0"/>
    <x v="4"/>
    <n v="39"/>
  </r>
  <r>
    <x v="266"/>
    <x v="6"/>
    <x v="0"/>
    <x v="6"/>
    <n v="50"/>
  </r>
  <r>
    <x v="267"/>
    <x v="1"/>
    <x v="0"/>
    <x v="7"/>
    <n v="16"/>
  </r>
  <r>
    <x v="267"/>
    <x v="1"/>
    <x v="0"/>
    <x v="5"/>
    <n v="170"/>
  </r>
  <r>
    <x v="267"/>
    <x v="1"/>
    <x v="0"/>
    <x v="0"/>
    <n v="100"/>
  </r>
  <r>
    <x v="268"/>
    <x v="14"/>
    <x v="9"/>
    <x v="3"/>
    <n v="105"/>
  </r>
  <r>
    <x v="268"/>
    <x v="14"/>
    <x v="9"/>
    <x v="1"/>
    <n v="20"/>
  </r>
  <r>
    <x v="269"/>
    <x v="13"/>
    <x v="0"/>
    <x v="1"/>
    <n v="6"/>
  </r>
  <r>
    <x v="269"/>
    <x v="13"/>
    <x v="0"/>
    <x v="0"/>
    <n v="4"/>
  </r>
  <r>
    <x v="269"/>
    <x v="13"/>
    <x v="0"/>
    <x v="6"/>
    <n v="6"/>
  </r>
  <r>
    <x v="270"/>
    <x v="7"/>
    <x v="0"/>
    <x v="6"/>
    <n v="20"/>
  </r>
  <r>
    <x v="270"/>
    <x v="7"/>
    <x v="0"/>
    <x v="4"/>
    <n v="9"/>
  </r>
  <r>
    <x v="271"/>
    <x v="4"/>
    <x v="0"/>
    <x v="3"/>
    <n v="16"/>
  </r>
  <r>
    <x v="271"/>
    <x v="4"/>
    <x v="0"/>
    <x v="1"/>
    <n v="40"/>
  </r>
  <r>
    <x v="271"/>
    <x v="4"/>
    <x v="0"/>
    <x v="0"/>
    <n v="10"/>
  </r>
  <r>
    <x v="272"/>
    <x v="19"/>
    <x v="0"/>
    <x v="6"/>
    <n v="8"/>
  </r>
  <r>
    <x v="272"/>
    <x v="19"/>
    <x v="0"/>
    <x v="7"/>
    <n v="5"/>
  </r>
  <r>
    <x v="273"/>
    <x v="20"/>
    <x v="0"/>
    <x v="6"/>
    <n v="3"/>
  </r>
  <r>
    <x v="273"/>
    <x v="20"/>
    <x v="0"/>
    <x v="3"/>
    <n v="10"/>
  </r>
  <r>
    <x v="273"/>
    <x v="20"/>
    <x v="0"/>
    <x v="5"/>
    <n v="6"/>
  </r>
  <r>
    <x v="274"/>
    <x v="1"/>
    <x v="0"/>
    <x v="6"/>
    <n v="40"/>
  </r>
  <r>
    <x v="274"/>
    <x v="1"/>
    <x v="0"/>
    <x v="4"/>
    <n v="24"/>
  </r>
  <r>
    <x v="274"/>
    <x v="1"/>
    <x v="0"/>
    <x v="3"/>
    <n v="45"/>
  </r>
  <r>
    <x v="275"/>
    <x v="13"/>
    <x v="0"/>
    <x v="7"/>
    <n v="25"/>
  </r>
  <r>
    <x v="275"/>
    <x v="13"/>
    <x v="0"/>
    <x v="5"/>
    <n v="15"/>
  </r>
  <r>
    <x v="275"/>
    <x v="13"/>
    <x v="0"/>
    <x v="3"/>
    <n v="24"/>
  </r>
  <r>
    <x v="276"/>
    <x v="9"/>
    <x v="0"/>
    <x v="3"/>
    <n v="12"/>
  </r>
  <r>
    <x v="276"/>
    <x v="9"/>
    <x v="0"/>
    <x v="6"/>
    <n v="60"/>
  </r>
  <r>
    <x v="276"/>
    <x v="9"/>
    <x v="0"/>
    <x v="7"/>
    <n v="15"/>
  </r>
  <r>
    <x v="277"/>
    <x v="0"/>
    <x v="0"/>
    <x v="3"/>
    <n v="45"/>
  </r>
  <r>
    <x v="278"/>
    <x v="10"/>
    <x v="0"/>
    <x v="6"/>
    <n v="8"/>
  </r>
  <r>
    <x v="278"/>
    <x v="10"/>
    <x v="0"/>
    <x v="3"/>
    <n v="10"/>
  </r>
  <r>
    <x v="278"/>
    <x v="10"/>
    <x v="0"/>
    <x v="1"/>
    <n v="30"/>
  </r>
  <r>
    <x v="279"/>
    <x v="1"/>
    <x v="0"/>
    <x v="4"/>
    <n v="50"/>
  </r>
  <r>
    <x v="279"/>
    <x v="1"/>
    <x v="0"/>
    <x v="3"/>
    <n v="30"/>
  </r>
  <r>
    <x v="280"/>
    <x v="8"/>
    <x v="11"/>
    <x v="0"/>
    <n v="20"/>
  </r>
  <r>
    <x v="281"/>
    <x v="3"/>
    <x v="0"/>
    <x v="7"/>
    <n v="14"/>
  </r>
  <r>
    <x v="281"/>
    <x v="3"/>
    <x v="0"/>
    <x v="5"/>
    <n v="20"/>
  </r>
  <r>
    <x v="281"/>
    <x v="3"/>
    <x v="0"/>
    <x v="0"/>
    <n v="10"/>
  </r>
  <r>
    <x v="282"/>
    <x v="6"/>
    <x v="0"/>
    <x v="7"/>
    <n v="40"/>
  </r>
  <r>
    <x v="282"/>
    <x v="6"/>
    <x v="0"/>
    <x v="6"/>
    <n v="75"/>
  </r>
  <r>
    <x v="282"/>
    <x v="6"/>
    <x v="0"/>
    <x v="4"/>
    <n v="20"/>
  </r>
  <r>
    <x v="283"/>
    <x v="20"/>
    <x v="0"/>
    <x v="0"/>
    <n v="2"/>
  </r>
  <r>
    <x v="284"/>
    <x v="13"/>
    <x v="0"/>
    <x v="3"/>
    <n v="15"/>
  </r>
  <r>
    <x v="284"/>
    <x v="13"/>
    <x v="0"/>
    <x v="4"/>
    <n v="24"/>
  </r>
  <r>
    <x v="285"/>
    <x v="9"/>
    <x v="0"/>
    <x v="4"/>
    <n v="50"/>
  </r>
  <r>
    <x v="285"/>
    <x v="9"/>
    <x v="0"/>
    <x v="0"/>
    <n v="24"/>
  </r>
  <r>
    <x v="285"/>
    <x v="9"/>
    <x v="0"/>
    <x v="3"/>
    <n v="24"/>
  </r>
  <r>
    <x v="286"/>
    <x v="1"/>
    <x v="0"/>
    <x v="3"/>
    <n v="20"/>
  </r>
  <r>
    <x v="286"/>
    <x v="1"/>
    <x v="0"/>
    <x v="7"/>
    <n v="10"/>
  </r>
  <r>
    <x v="287"/>
    <x v="7"/>
    <x v="0"/>
    <x v="0"/>
    <n v="65"/>
  </r>
  <r>
    <x v="287"/>
    <x v="7"/>
    <x v="0"/>
    <x v="3"/>
    <n v="10"/>
  </r>
  <r>
    <x v="287"/>
    <x v="7"/>
    <x v="0"/>
    <x v="1"/>
    <n v="5"/>
  </r>
  <r>
    <x v="288"/>
    <x v="1"/>
    <x v="0"/>
    <x v="0"/>
    <n v="100"/>
  </r>
  <r>
    <x v="289"/>
    <x v="4"/>
    <x v="0"/>
    <x v="0"/>
    <n v="51"/>
  </r>
  <r>
    <x v="289"/>
    <x v="4"/>
    <x v="0"/>
    <x v="2"/>
    <n v="6"/>
  </r>
  <r>
    <x v="289"/>
    <x v="4"/>
    <x v="0"/>
    <x v="3"/>
    <n v="29"/>
  </r>
  <r>
    <x v="290"/>
    <x v="13"/>
    <x v="0"/>
    <x v="6"/>
    <n v="7"/>
  </r>
  <r>
    <x v="290"/>
    <x v="13"/>
    <x v="0"/>
    <x v="0"/>
    <n v="1"/>
  </r>
  <r>
    <x v="291"/>
    <x v="13"/>
    <x v="0"/>
    <x v="3"/>
    <n v="8"/>
  </r>
  <r>
    <x v="291"/>
    <x v="13"/>
    <x v="0"/>
    <x v="5"/>
    <n v="21"/>
  </r>
  <r>
    <x v="291"/>
    <x v="13"/>
    <x v="0"/>
    <x v="0"/>
    <n v="15"/>
  </r>
  <r>
    <x v="292"/>
    <x v="1"/>
    <x v="0"/>
    <x v="4"/>
    <n v="60"/>
  </r>
  <r>
    <x v="292"/>
    <x v="1"/>
    <x v="0"/>
    <x v="5"/>
    <n v="75"/>
  </r>
  <r>
    <x v="292"/>
    <x v="1"/>
    <x v="0"/>
    <x v="6"/>
    <n v="30"/>
  </r>
  <r>
    <x v="293"/>
    <x v="2"/>
    <x v="1"/>
    <x v="6"/>
    <n v="39"/>
  </r>
  <r>
    <x v="293"/>
    <x v="2"/>
    <x v="1"/>
    <x v="4"/>
    <n v="36"/>
  </r>
  <r>
    <x v="293"/>
    <x v="2"/>
    <x v="1"/>
    <x v="0"/>
    <n v="9"/>
  </r>
  <r>
    <x v="294"/>
    <x v="1"/>
    <x v="0"/>
    <x v="0"/>
    <n v="15"/>
  </r>
  <r>
    <x v="294"/>
    <x v="1"/>
    <x v="0"/>
    <x v="7"/>
    <n v="24"/>
  </r>
  <r>
    <x v="295"/>
    <x v="5"/>
    <x v="8"/>
    <x v="0"/>
    <n v="30"/>
  </r>
  <r>
    <x v="295"/>
    <x v="5"/>
    <x v="8"/>
    <x v="1"/>
    <n v="70"/>
  </r>
  <r>
    <x v="296"/>
    <x v="8"/>
    <x v="11"/>
    <x v="2"/>
    <n v="7"/>
  </r>
  <r>
    <x v="296"/>
    <x v="8"/>
    <x v="11"/>
    <x v="6"/>
    <n v="7"/>
  </r>
  <r>
    <x v="297"/>
    <x v="8"/>
    <x v="6"/>
    <x v="0"/>
    <n v="10"/>
  </r>
  <r>
    <x v="298"/>
    <x v="0"/>
    <x v="0"/>
    <x v="2"/>
    <n v="10"/>
  </r>
  <r>
    <x v="298"/>
    <x v="0"/>
    <x v="0"/>
    <x v="6"/>
    <n v="30"/>
  </r>
  <r>
    <x v="298"/>
    <x v="0"/>
    <x v="0"/>
    <x v="5"/>
    <n v="40"/>
  </r>
  <r>
    <x v="299"/>
    <x v="13"/>
    <x v="0"/>
    <x v="0"/>
    <n v="24"/>
  </r>
  <r>
    <x v="299"/>
    <x v="13"/>
    <x v="0"/>
    <x v="3"/>
    <n v="60"/>
  </r>
  <r>
    <x v="300"/>
    <x v="1"/>
    <x v="0"/>
    <x v="6"/>
    <n v="10"/>
  </r>
  <r>
    <x v="300"/>
    <x v="1"/>
    <x v="0"/>
    <x v="3"/>
    <n v="14"/>
  </r>
  <r>
    <x v="301"/>
    <x v="1"/>
    <x v="0"/>
    <x v="0"/>
    <n v="55"/>
  </r>
  <r>
    <x v="301"/>
    <x v="1"/>
    <x v="0"/>
    <x v="3"/>
    <n v="100"/>
  </r>
  <r>
    <x v="301"/>
    <x v="1"/>
    <x v="0"/>
    <x v="2"/>
    <n v="48"/>
  </r>
  <r>
    <x v="302"/>
    <x v="12"/>
    <x v="0"/>
    <x v="7"/>
    <n v="8"/>
  </r>
  <r>
    <x v="302"/>
    <x v="12"/>
    <x v="0"/>
    <x v="5"/>
    <n v="16"/>
  </r>
  <r>
    <x v="302"/>
    <x v="12"/>
    <x v="0"/>
    <x v="4"/>
    <n v="10"/>
  </r>
  <r>
    <x v="303"/>
    <x v="15"/>
    <x v="0"/>
    <x v="5"/>
    <n v="40"/>
  </r>
  <r>
    <x v="303"/>
    <x v="15"/>
    <x v="0"/>
    <x v="6"/>
    <n v="20"/>
  </r>
  <r>
    <x v="303"/>
    <x v="15"/>
    <x v="0"/>
    <x v="4"/>
    <n v="40"/>
  </r>
  <r>
    <x v="304"/>
    <x v="5"/>
    <x v="3"/>
    <x v="0"/>
    <n v="18"/>
  </r>
  <r>
    <x v="304"/>
    <x v="5"/>
    <x v="3"/>
    <x v="6"/>
    <n v="30"/>
  </r>
  <r>
    <x v="305"/>
    <x v="10"/>
    <x v="0"/>
    <x v="0"/>
    <n v="45"/>
  </r>
  <r>
    <x v="305"/>
    <x v="10"/>
    <x v="0"/>
    <x v="5"/>
    <n v="14"/>
  </r>
  <r>
    <x v="305"/>
    <x v="10"/>
    <x v="0"/>
    <x v="1"/>
    <n v="24"/>
  </r>
  <r>
    <x v="305"/>
    <x v="10"/>
    <x v="0"/>
    <x v="6"/>
    <n v="6"/>
  </r>
  <r>
    <x v="306"/>
    <x v="1"/>
    <x v="0"/>
    <x v="5"/>
    <n v="50"/>
  </r>
  <r>
    <x v="306"/>
    <x v="1"/>
    <x v="0"/>
    <x v="1"/>
    <n v="20"/>
  </r>
  <r>
    <x v="306"/>
    <x v="1"/>
    <x v="0"/>
    <x v="4"/>
    <n v="10"/>
  </r>
  <r>
    <x v="307"/>
    <x v="8"/>
    <x v="13"/>
    <x v="2"/>
    <n v="50"/>
  </r>
  <r>
    <x v="307"/>
    <x v="8"/>
    <x v="13"/>
    <x v="5"/>
    <n v="35"/>
  </r>
  <r>
    <x v="307"/>
    <x v="8"/>
    <x v="13"/>
    <x v="6"/>
    <n v="18"/>
  </r>
  <r>
    <x v="307"/>
    <x v="8"/>
    <x v="13"/>
    <x v="1"/>
    <n v="40"/>
  </r>
  <r>
    <x v="308"/>
    <x v="17"/>
    <x v="0"/>
    <x v="0"/>
    <n v="24"/>
  </r>
  <r>
    <x v="309"/>
    <x v="1"/>
    <x v="0"/>
    <x v="1"/>
    <n v="30"/>
  </r>
  <r>
    <x v="309"/>
    <x v="1"/>
    <x v="0"/>
    <x v="6"/>
    <n v="20"/>
  </r>
  <r>
    <x v="310"/>
    <x v="13"/>
    <x v="0"/>
    <x v="5"/>
    <n v="25"/>
  </r>
  <r>
    <x v="310"/>
    <x v="13"/>
    <x v="0"/>
    <x v="2"/>
    <n v="20"/>
  </r>
  <r>
    <x v="310"/>
    <x v="13"/>
    <x v="0"/>
    <x v="1"/>
    <n v="30"/>
  </r>
  <r>
    <x v="310"/>
    <x v="13"/>
    <x v="0"/>
    <x v="7"/>
    <n v="18"/>
  </r>
  <r>
    <x v="310"/>
    <x v="13"/>
    <x v="0"/>
    <x v="3"/>
    <n v="3"/>
  </r>
  <r>
    <x v="311"/>
    <x v="0"/>
    <x v="0"/>
    <x v="3"/>
    <n v="12"/>
  </r>
  <r>
    <x v="311"/>
    <x v="0"/>
    <x v="0"/>
    <x v="7"/>
    <n v="18"/>
  </r>
  <r>
    <x v="312"/>
    <x v="1"/>
    <x v="0"/>
    <x v="3"/>
    <n v="20"/>
  </r>
  <r>
    <x v="312"/>
    <x v="1"/>
    <x v="0"/>
    <x v="5"/>
    <n v="15"/>
  </r>
  <r>
    <x v="313"/>
    <x v="9"/>
    <x v="0"/>
    <x v="4"/>
    <n v="10"/>
  </r>
  <r>
    <x v="313"/>
    <x v="9"/>
    <x v="0"/>
    <x v="2"/>
    <n v="50"/>
  </r>
  <r>
    <x v="314"/>
    <x v="11"/>
    <x v="0"/>
    <x v="0"/>
    <n v="20"/>
  </r>
  <r>
    <x v="314"/>
    <x v="11"/>
    <x v="0"/>
    <x v="5"/>
    <n v="10"/>
  </r>
  <r>
    <x v="315"/>
    <x v="2"/>
    <x v="1"/>
    <x v="3"/>
    <n v="25"/>
  </r>
  <r>
    <x v="315"/>
    <x v="2"/>
    <x v="1"/>
    <x v="1"/>
    <n v="70"/>
  </r>
  <r>
    <x v="316"/>
    <x v="8"/>
    <x v="4"/>
    <x v="7"/>
    <n v="41"/>
  </r>
  <r>
    <x v="316"/>
    <x v="8"/>
    <x v="4"/>
    <x v="0"/>
    <n v="6"/>
  </r>
  <r>
    <x v="317"/>
    <x v="16"/>
    <x v="14"/>
    <x v="6"/>
    <n v="25"/>
  </r>
  <r>
    <x v="317"/>
    <x v="16"/>
    <x v="14"/>
    <x v="1"/>
    <n v="18"/>
  </r>
  <r>
    <x v="318"/>
    <x v="0"/>
    <x v="0"/>
    <x v="0"/>
    <n v="35"/>
  </r>
  <r>
    <x v="318"/>
    <x v="0"/>
    <x v="0"/>
    <x v="3"/>
    <n v="18"/>
  </r>
  <r>
    <x v="318"/>
    <x v="0"/>
    <x v="0"/>
    <x v="6"/>
    <n v="10"/>
  </r>
  <r>
    <x v="319"/>
    <x v="14"/>
    <x v="9"/>
    <x v="0"/>
    <n v="100"/>
  </r>
  <r>
    <x v="319"/>
    <x v="14"/>
    <x v="9"/>
    <x v="2"/>
    <n v="3"/>
  </r>
  <r>
    <x v="320"/>
    <x v="12"/>
    <x v="0"/>
    <x v="3"/>
    <n v="5"/>
  </r>
  <r>
    <x v="321"/>
    <x v="8"/>
    <x v="4"/>
    <x v="0"/>
    <n v="35"/>
  </r>
  <r>
    <x v="321"/>
    <x v="8"/>
    <x v="4"/>
    <x v="6"/>
    <n v="30"/>
  </r>
  <r>
    <x v="322"/>
    <x v="16"/>
    <x v="14"/>
    <x v="0"/>
    <n v="15"/>
  </r>
  <r>
    <x v="322"/>
    <x v="16"/>
    <x v="14"/>
    <x v="1"/>
    <n v="60"/>
  </r>
  <r>
    <x v="323"/>
    <x v="6"/>
    <x v="0"/>
    <x v="2"/>
    <n v="11"/>
  </r>
  <r>
    <x v="323"/>
    <x v="6"/>
    <x v="0"/>
    <x v="1"/>
    <n v="28"/>
  </r>
  <r>
    <x v="324"/>
    <x v="9"/>
    <x v="0"/>
    <x v="5"/>
    <n v="12"/>
  </r>
  <r>
    <x v="324"/>
    <x v="9"/>
    <x v="0"/>
    <x v="0"/>
    <n v="10"/>
  </r>
  <r>
    <x v="324"/>
    <x v="9"/>
    <x v="0"/>
    <x v="3"/>
    <n v="50"/>
  </r>
  <r>
    <x v="324"/>
    <x v="9"/>
    <x v="0"/>
    <x v="6"/>
    <n v="15"/>
  </r>
  <r>
    <x v="325"/>
    <x v="7"/>
    <x v="0"/>
    <x v="7"/>
    <n v="43"/>
  </r>
  <r>
    <x v="325"/>
    <x v="7"/>
    <x v="0"/>
    <x v="6"/>
    <n v="40"/>
  </r>
  <r>
    <x v="326"/>
    <x v="8"/>
    <x v="6"/>
    <x v="0"/>
    <n v="14"/>
  </r>
  <r>
    <x v="326"/>
    <x v="8"/>
    <x v="6"/>
    <x v="3"/>
    <n v="2"/>
  </r>
  <r>
    <x v="326"/>
    <x v="8"/>
    <x v="6"/>
    <x v="5"/>
    <n v="10"/>
  </r>
  <r>
    <x v="326"/>
    <x v="8"/>
    <x v="6"/>
    <x v="1"/>
    <n v="6"/>
  </r>
  <r>
    <x v="327"/>
    <x v="1"/>
    <x v="0"/>
    <x v="0"/>
    <n v="42"/>
  </r>
  <r>
    <x v="327"/>
    <x v="1"/>
    <x v="0"/>
    <x v="4"/>
    <n v="6"/>
  </r>
  <r>
    <x v="327"/>
    <x v="1"/>
    <x v="0"/>
    <x v="6"/>
    <n v="10"/>
  </r>
  <r>
    <x v="328"/>
    <x v="7"/>
    <x v="0"/>
    <x v="6"/>
    <n v="10"/>
  </r>
  <r>
    <x v="328"/>
    <x v="7"/>
    <x v="0"/>
    <x v="0"/>
    <n v="20"/>
  </r>
  <r>
    <x v="328"/>
    <x v="7"/>
    <x v="0"/>
    <x v="4"/>
    <n v="21"/>
  </r>
  <r>
    <x v="329"/>
    <x v="8"/>
    <x v="6"/>
    <x v="6"/>
    <n v="30"/>
  </r>
  <r>
    <x v="329"/>
    <x v="8"/>
    <x v="6"/>
    <x v="4"/>
    <n v="18"/>
  </r>
  <r>
    <x v="330"/>
    <x v="13"/>
    <x v="0"/>
    <x v="6"/>
    <n v="20"/>
  </r>
  <r>
    <x v="330"/>
    <x v="13"/>
    <x v="0"/>
    <x v="1"/>
    <n v="6"/>
  </r>
  <r>
    <x v="331"/>
    <x v="8"/>
    <x v="17"/>
    <x v="4"/>
    <n v="10"/>
  </r>
  <r>
    <x v="331"/>
    <x v="8"/>
    <x v="17"/>
    <x v="6"/>
    <n v="21"/>
  </r>
  <r>
    <x v="332"/>
    <x v="1"/>
    <x v="0"/>
    <x v="2"/>
    <n v="15"/>
  </r>
  <r>
    <x v="332"/>
    <x v="1"/>
    <x v="0"/>
    <x v="3"/>
    <n v="9"/>
  </r>
  <r>
    <x v="332"/>
    <x v="1"/>
    <x v="0"/>
    <x v="4"/>
    <n v="30"/>
  </r>
  <r>
    <x v="333"/>
    <x v="2"/>
    <x v="2"/>
    <x v="6"/>
    <n v="50"/>
  </r>
  <r>
    <x v="334"/>
    <x v="1"/>
    <x v="0"/>
    <x v="1"/>
    <n v="4"/>
  </r>
  <r>
    <x v="334"/>
    <x v="1"/>
    <x v="0"/>
    <x v="6"/>
    <n v="14"/>
  </r>
  <r>
    <x v="335"/>
    <x v="10"/>
    <x v="0"/>
    <x v="7"/>
    <n v="10"/>
  </r>
  <r>
    <x v="335"/>
    <x v="10"/>
    <x v="0"/>
    <x v="0"/>
    <n v="34"/>
  </r>
  <r>
    <x v="336"/>
    <x v="0"/>
    <x v="0"/>
    <x v="0"/>
    <n v="50"/>
  </r>
  <r>
    <x v="337"/>
    <x v="2"/>
    <x v="2"/>
    <x v="5"/>
    <n v="15"/>
  </r>
  <r>
    <x v="338"/>
    <x v="11"/>
    <x v="0"/>
    <x v="1"/>
    <n v="4"/>
  </r>
  <r>
    <x v="339"/>
    <x v="2"/>
    <x v="1"/>
    <x v="5"/>
    <n v="6"/>
  </r>
  <r>
    <x v="339"/>
    <x v="2"/>
    <x v="1"/>
    <x v="6"/>
    <n v="20"/>
  </r>
  <r>
    <x v="339"/>
    <x v="2"/>
    <x v="1"/>
    <x v="4"/>
    <n v="20"/>
  </r>
  <r>
    <x v="340"/>
    <x v="1"/>
    <x v="0"/>
    <x v="3"/>
    <n v="40"/>
  </r>
  <r>
    <x v="340"/>
    <x v="1"/>
    <x v="0"/>
    <x v="1"/>
    <n v="100"/>
  </r>
  <r>
    <x v="341"/>
    <x v="8"/>
    <x v="11"/>
    <x v="6"/>
    <n v="4"/>
  </r>
  <r>
    <x v="342"/>
    <x v="16"/>
    <x v="14"/>
    <x v="6"/>
    <n v="20"/>
  </r>
  <r>
    <x v="342"/>
    <x v="16"/>
    <x v="14"/>
    <x v="4"/>
    <n v="60"/>
  </r>
  <r>
    <x v="343"/>
    <x v="17"/>
    <x v="0"/>
    <x v="4"/>
    <n v="14"/>
  </r>
  <r>
    <x v="343"/>
    <x v="17"/>
    <x v="0"/>
    <x v="2"/>
    <n v="10"/>
  </r>
  <r>
    <x v="343"/>
    <x v="17"/>
    <x v="0"/>
    <x v="7"/>
    <n v="50"/>
  </r>
  <r>
    <x v="344"/>
    <x v="1"/>
    <x v="0"/>
    <x v="4"/>
    <n v="25"/>
  </r>
  <r>
    <x v="344"/>
    <x v="1"/>
    <x v="0"/>
    <x v="5"/>
    <n v="5"/>
  </r>
  <r>
    <x v="345"/>
    <x v="1"/>
    <x v="0"/>
    <x v="5"/>
    <n v="21"/>
  </r>
  <r>
    <x v="345"/>
    <x v="1"/>
    <x v="0"/>
    <x v="0"/>
    <n v="20"/>
  </r>
  <r>
    <x v="345"/>
    <x v="1"/>
    <x v="0"/>
    <x v="6"/>
    <n v="4"/>
  </r>
  <r>
    <x v="346"/>
    <x v="8"/>
    <x v="10"/>
    <x v="1"/>
    <n v="24"/>
  </r>
  <r>
    <x v="346"/>
    <x v="8"/>
    <x v="10"/>
    <x v="3"/>
    <n v="30"/>
  </r>
  <r>
    <x v="347"/>
    <x v="6"/>
    <x v="0"/>
    <x v="6"/>
    <n v="30"/>
  </r>
  <r>
    <x v="347"/>
    <x v="6"/>
    <x v="0"/>
    <x v="4"/>
    <n v="120"/>
  </r>
  <r>
    <x v="347"/>
    <x v="6"/>
    <x v="0"/>
    <x v="0"/>
    <n v="65"/>
  </r>
  <r>
    <x v="348"/>
    <x v="8"/>
    <x v="6"/>
    <x v="1"/>
    <n v="5"/>
  </r>
  <r>
    <x v="348"/>
    <x v="8"/>
    <x v="6"/>
    <x v="4"/>
    <n v="24"/>
  </r>
  <r>
    <x v="348"/>
    <x v="8"/>
    <x v="6"/>
    <x v="6"/>
    <n v="30"/>
  </r>
  <r>
    <x v="349"/>
    <x v="6"/>
    <x v="0"/>
    <x v="6"/>
    <n v="35"/>
  </r>
  <r>
    <x v="349"/>
    <x v="6"/>
    <x v="0"/>
    <x v="1"/>
    <n v="20"/>
  </r>
  <r>
    <x v="349"/>
    <x v="6"/>
    <x v="0"/>
    <x v="4"/>
    <n v="12"/>
  </r>
  <r>
    <x v="350"/>
    <x v="8"/>
    <x v="4"/>
    <x v="5"/>
    <n v="50"/>
  </r>
  <r>
    <x v="350"/>
    <x v="8"/>
    <x v="4"/>
    <x v="0"/>
    <n v="9"/>
  </r>
  <r>
    <x v="351"/>
    <x v="13"/>
    <x v="0"/>
    <x v="5"/>
    <n v="10"/>
  </r>
  <r>
    <x v="352"/>
    <x v="8"/>
    <x v="11"/>
    <x v="7"/>
    <n v="4"/>
  </r>
  <r>
    <x v="352"/>
    <x v="8"/>
    <x v="11"/>
    <x v="3"/>
    <n v="30"/>
  </r>
  <r>
    <x v="353"/>
    <x v="5"/>
    <x v="3"/>
    <x v="3"/>
    <n v="60"/>
  </r>
  <r>
    <x v="353"/>
    <x v="5"/>
    <x v="3"/>
    <x v="0"/>
    <n v="35"/>
  </r>
  <r>
    <x v="354"/>
    <x v="17"/>
    <x v="0"/>
    <x v="4"/>
    <n v="5"/>
  </r>
  <r>
    <x v="355"/>
    <x v="8"/>
    <x v="13"/>
    <x v="1"/>
    <n v="48"/>
  </r>
  <r>
    <x v="355"/>
    <x v="8"/>
    <x v="13"/>
    <x v="5"/>
    <n v="25"/>
  </r>
  <r>
    <x v="356"/>
    <x v="15"/>
    <x v="0"/>
    <x v="5"/>
    <n v="6"/>
  </r>
  <r>
    <x v="356"/>
    <x v="15"/>
    <x v="0"/>
    <x v="6"/>
    <n v="10"/>
  </r>
  <r>
    <x v="357"/>
    <x v="16"/>
    <x v="14"/>
    <x v="5"/>
    <n v="30"/>
  </r>
  <r>
    <x v="357"/>
    <x v="16"/>
    <x v="14"/>
    <x v="0"/>
    <n v="105"/>
  </r>
  <r>
    <x v="358"/>
    <x v="2"/>
    <x v="2"/>
    <x v="4"/>
    <n v="20"/>
  </r>
  <r>
    <x v="358"/>
    <x v="2"/>
    <x v="2"/>
    <x v="7"/>
    <n v="20"/>
  </r>
  <r>
    <x v="358"/>
    <x v="2"/>
    <x v="2"/>
    <x v="5"/>
    <n v="10"/>
  </r>
  <r>
    <x v="359"/>
    <x v="8"/>
    <x v="13"/>
    <x v="2"/>
    <n v="45"/>
  </r>
  <r>
    <x v="359"/>
    <x v="8"/>
    <x v="13"/>
    <x v="7"/>
    <n v="100"/>
  </r>
  <r>
    <x v="359"/>
    <x v="8"/>
    <x v="13"/>
    <x v="0"/>
    <n v="26"/>
  </r>
  <r>
    <x v="359"/>
    <x v="8"/>
    <x v="13"/>
    <x v="3"/>
    <n v="42"/>
  </r>
  <r>
    <x v="360"/>
    <x v="1"/>
    <x v="0"/>
    <x v="1"/>
    <n v="28"/>
  </r>
  <r>
    <x v="361"/>
    <x v="0"/>
    <x v="0"/>
    <x v="6"/>
    <n v="3"/>
  </r>
  <r>
    <x v="361"/>
    <x v="0"/>
    <x v="0"/>
    <x v="3"/>
    <n v="10"/>
  </r>
  <r>
    <x v="361"/>
    <x v="0"/>
    <x v="0"/>
    <x v="5"/>
    <n v="6"/>
  </r>
  <r>
    <x v="362"/>
    <x v="0"/>
    <x v="0"/>
    <x v="3"/>
    <n v="21"/>
  </r>
  <r>
    <x v="363"/>
    <x v="18"/>
    <x v="0"/>
    <x v="6"/>
    <n v="16"/>
  </r>
  <r>
    <x v="363"/>
    <x v="18"/>
    <x v="0"/>
    <x v="0"/>
    <n v="15"/>
  </r>
  <r>
    <x v="364"/>
    <x v="8"/>
    <x v="13"/>
    <x v="3"/>
    <n v="125"/>
  </r>
  <r>
    <x v="364"/>
    <x v="8"/>
    <x v="13"/>
    <x v="5"/>
    <n v="18"/>
  </r>
  <r>
    <x v="364"/>
    <x v="8"/>
    <x v="13"/>
    <x v="0"/>
    <n v="40"/>
  </r>
  <r>
    <x v="364"/>
    <x v="8"/>
    <x v="13"/>
    <x v="6"/>
    <n v="80"/>
  </r>
  <r>
    <x v="365"/>
    <x v="5"/>
    <x v="3"/>
    <x v="3"/>
    <n v="8"/>
  </r>
  <r>
    <x v="365"/>
    <x v="5"/>
    <x v="3"/>
    <x v="6"/>
    <n v="40"/>
  </r>
  <r>
    <x v="366"/>
    <x v="1"/>
    <x v="0"/>
    <x v="0"/>
    <n v="14"/>
  </r>
  <r>
    <x v="366"/>
    <x v="1"/>
    <x v="0"/>
    <x v="5"/>
    <n v="8"/>
  </r>
  <r>
    <x v="366"/>
    <x v="1"/>
    <x v="0"/>
    <x v="6"/>
    <n v="5"/>
  </r>
  <r>
    <x v="367"/>
    <x v="10"/>
    <x v="0"/>
    <x v="7"/>
    <n v="5"/>
  </r>
  <r>
    <x v="368"/>
    <x v="8"/>
    <x v="11"/>
    <x v="6"/>
    <n v="30"/>
  </r>
  <r>
    <x v="368"/>
    <x v="8"/>
    <x v="11"/>
    <x v="1"/>
    <n v="14"/>
  </r>
  <r>
    <x v="368"/>
    <x v="8"/>
    <x v="11"/>
    <x v="0"/>
    <n v="15"/>
  </r>
  <r>
    <x v="369"/>
    <x v="8"/>
    <x v="11"/>
    <x v="0"/>
    <n v="30"/>
  </r>
  <r>
    <x v="370"/>
    <x v="16"/>
    <x v="14"/>
    <x v="4"/>
    <n v="70"/>
  </r>
  <r>
    <x v="370"/>
    <x v="16"/>
    <x v="14"/>
    <x v="1"/>
    <n v="20"/>
  </r>
  <r>
    <x v="370"/>
    <x v="16"/>
    <x v="14"/>
    <x v="5"/>
    <n v="15"/>
  </r>
  <r>
    <x v="371"/>
    <x v="16"/>
    <x v="14"/>
    <x v="5"/>
    <n v="42"/>
  </r>
  <r>
    <x v="371"/>
    <x v="16"/>
    <x v="14"/>
    <x v="1"/>
    <n v="40"/>
  </r>
  <r>
    <x v="372"/>
    <x v="16"/>
    <x v="15"/>
    <x v="6"/>
    <n v="5"/>
  </r>
  <r>
    <x v="372"/>
    <x v="16"/>
    <x v="15"/>
    <x v="1"/>
    <n v="5"/>
  </r>
  <r>
    <x v="373"/>
    <x v="13"/>
    <x v="12"/>
    <x v="5"/>
    <n v="5"/>
  </r>
  <r>
    <x v="373"/>
    <x v="13"/>
    <x v="12"/>
    <x v="1"/>
    <n v="10"/>
  </r>
  <r>
    <x v="373"/>
    <x v="13"/>
    <x v="12"/>
    <x v="6"/>
    <n v="20"/>
  </r>
  <r>
    <x v="373"/>
    <x v="13"/>
    <x v="12"/>
    <x v="0"/>
    <n v="15"/>
  </r>
  <r>
    <x v="374"/>
    <x v="2"/>
    <x v="1"/>
    <x v="6"/>
    <n v="20"/>
  </r>
  <r>
    <x v="374"/>
    <x v="2"/>
    <x v="1"/>
    <x v="5"/>
    <n v="18"/>
  </r>
  <r>
    <x v="375"/>
    <x v="1"/>
    <x v="0"/>
    <x v="2"/>
    <n v="21"/>
  </r>
  <r>
    <x v="375"/>
    <x v="1"/>
    <x v="0"/>
    <x v="5"/>
    <n v="40"/>
  </r>
  <r>
    <x v="375"/>
    <x v="1"/>
    <x v="0"/>
    <x v="6"/>
    <n v="33"/>
  </r>
  <r>
    <x v="376"/>
    <x v="8"/>
    <x v="18"/>
    <x v="2"/>
    <n v="10"/>
  </r>
  <r>
    <x v="376"/>
    <x v="8"/>
    <x v="18"/>
    <x v="7"/>
    <n v="6"/>
  </r>
  <r>
    <x v="376"/>
    <x v="8"/>
    <x v="18"/>
    <x v="4"/>
    <n v="10"/>
  </r>
  <r>
    <x v="377"/>
    <x v="7"/>
    <x v="0"/>
    <x v="2"/>
    <n v="3"/>
  </r>
  <r>
    <x v="377"/>
    <x v="7"/>
    <x v="0"/>
    <x v="1"/>
    <n v="5"/>
  </r>
  <r>
    <x v="377"/>
    <x v="7"/>
    <x v="0"/>
    <x v="0"/>
    <n v="10"/>
  </r>
  <r>
    <x v="378"/>
    <x v="9"/>
    <x v="0"/>
    <x v="7"/>
    <n v="12"/>
  </r>
  <r>
    <x v="378"/>
    <x v="9"/>
    <x v="0"/>
    <x v="0"/>
    <n v="40"/>
  </r>
  <r>
    <x v="379"/>
    <x v="8"/>
    <x v="13"/>
    <x v="5"/>
    <n v="15"/>
  </r>
  <r>
    <x v="379"/>
    <x v="8"/>
    <x v="13"/>
    <x v="3"/>
    <n v="35"/>
  </r>
  <r>
    <x v="380"/>
    <x v="0"/>
    <x v="0"/>
    <x v="6"/>
    <n v="25"/>
  </r>
  <r>
    <x v="381"/>
    <x v="12"/>
    <x v="0"/>
    <x v="7"/>
    <n v="20"/>
  </r>
  <r>
    <x v="381"/>
    <x v="12"/>
    <x v="0"/>
    <x v="1"/>
    <n v="9"/>
  </r>
  <r>
    <x v="382"/>
    <x v="1"/>
    <x v="0"/>
    <x v="7"/>
    <n v="12"/>
  </r>
  <r>
    <x v="382"/>
    <x v="1"/>
    <x v="0"/>
    <x v="6"/>
    <n v="35"/>
  </r>
  <r>
    <x v="383"/>
    <x v="0"/>
    <x v="0"/>
    <x v="6"/>
    <n v="8"/>
  </r>
  <r>
    <x v="384"/>
    <x v="1"/>
    <x v="0"/>
    <x v="6"/>
    <n v="30"/>
  </r>
  <r>
    <x v="384"/>
    <x v="1"/>
    <x v="0"/>
    <x v="0"/>
    <n v="20"/>
  </r>
  <r>
    <x v="385"/>
    <x v="6"/>
    <x v="0"/>
    <x v="0"/>
    <n v="36"/>
  </r>
  <r>
    <x v="385"/>
    <x v="6"/>
    <x v="0"/>
    <x v="3"/>
    <n v="13"/>
  </r>
  <r>
    <x v="385"/>
    <x v="6"/>
    <x v="0"/>
    <x v="5"/>
    <n v="115"/>
  </r>
  <r>
    <x v="386"/>
    <x v="0"/>
    <x v="0"/>
    <x v="2"/>
    <n v="50"/>
  </r>
  <r>
    <x v="386"/>
    <x v="0"/>
    <x v="0"/>
    <x v="3"/>
    <n v="50"/>
  </r>
  <r>
    <x v="386"/>
    <x v="0"/>
    <x v="0"/>
    <x v="6"/>
    <n v="2"/>
  </r>
  <r>
    <x v="387"/>
    <x v="11"/>
    <x v="0"/>
    <x v="4"/>
    <n v="25"/>
  </r>
  <r>
    <x v="387"/>
    <x v="11"/>
    <x v="0"/>
    <x v="1"/>
    <n v="40"/>
  </r>
  <r>
    <x v="388"/>
    <x v="10"/>
    <x v="0"/>
    <x v="4"/>
    <n v="25"/>
  </r>
  <r>
    <x v="388"/>
    <x v="10"/>
    <x v="0"/>
    <x v="3"/>
    <n v="6"/>
  </r>
  <r>
    <x v="389"/>
    <x v="2"/>
    <x v="2"/>
    <x v="0"/>
    <n v="10"/>
  </r>
  <r>
    <x v="389"/>
    <x v="2"/>
    <x v="2"/>
    <x v="5"/>
    <n v="25"/>
  </r>
  <r>
    <x v="389"/>
    <x v="2"/>
    <x v="2"/>
    <x v="1"/>
    <n v="60"/>
  </r>
  <r>
    <x v="390"/>
    <x v="5"/>
    <x v="16"/>
    <x v="3"/>
    <n v="20"/>
  </r>
  <r>
    <x v="390"/>
    <x v="5"/>
    <x v="16"/>
    <x v="4"/>
    <n v="21"/>
  </r>
  <r>
    <x v="390"/>
    <x v="5"/>
    <x v="16"/>
    <x v="0"/>
    <n v="60"/>
  </r>
  <r>
    <x v="391"/>
    <x v="19"/>
    <x v="0"/>
    <x v="3"/>
    <n v="8"/>
  </r>
  <r>
    <x v="392"/>
    <x v="1"/>
    <x v="0"/>
    <x v="0"/>
    <n v="20"/>
  </r>
  <r>
    <x v="392"/>
    <x v="1"/>
    <x v="0"/>
    <x v="6"/>
    <n v="15"/>
  </r>
  <r>
    <x v="393"/>
    <x v="5"/>
    <x v="3"/>
    <x v="6"/>
    <n v="50"/>
  </r>
  <r>
    <x v="393"/>
    <x v="5"/>
    <x v="3"/>
    <x v="3"/>
    <n v="60"/>
  </r>
  <r>
    <x v="394"/>
    <x v="17"/>
    <x v="0"/>
    <x v="5"/>
    <n v="30"/>
  </r>
  <r>
    <x v="394"/>
    <x v="17"/>
    <x v="0"/>
    <x v="4"/>
    <n v="20"/>
  </r>
  <r>
    <x v="395"/>
    <x v="1"/>
    <x v="0"/>
    <x v="2"/>
    <n v="15"/>
  </r>
  <r>
    <x v="395"/>
    <x v="1"/>
    <x v="0"/>
    <x v="6"/>
    <n v="21"/>
  </r>
  <r>
    <x v="395"/>
    <x v="1"/>
    <x v="0"/>
    <x v="3"/>
    <n v="2"/>
  </r>
  <r>
    <x v="396"/>
    <x v="2"/>
    <x v="2"/>
    <x v="3"/>
    <n v="25"/>
  </r>
  <r>
    <x v="396"/>
    <x v="2"/>
    <x v="2"/>
    <x v="6"/>
    <n v="20"/>
  </r>
  <r>
    <x v="397"/>
    <x v="2"/>
    <x v="1"/>
    <x v="3"/>
    <n v="35"/>
  </r>
  <r>
    <x v="398"/>
    <x v="14"/>
    <x v="9"/>
    <x v="6"/>
    <n v="15"/>
  </r>
  <r>
    <x v="398"/>
    <x v="14"/>
    <x v="9"/>
    <x v="3"/>
    <n v="18"/>
  </r>
  <r>
    <x v="398"/>
    <x v="14"/>
    <x v="9"/>
    <x v="0"/>
    <n v="30"/>
  </r>
  <r>
    <x v="398"/>
    <x v="14"/>
    <x v="9"/>
    <x v="4"/>
    <n v="35"/>
  </r>
  <r>
    <x v="399"/>
    <x v="2"/>
    <x v="1"/>
    <x v="5"/>
    <n v="30"/>
  </r>
  <r>
    <x v="399"/>
    <x v="2"/>
    <x v="1"/>
    <x v="6"/>
    <n v="20"/>
  </r>
  <r>
    <x v="400"/>
    <x v="2"/>
    <x v="1"/>
    <x v="1"/>
    <n v="15"/>
  </r>
  <r>
    <x v="400"/>
    <x v="2"/>
    <x v="1"/>
    <x v="6"/>
    <n v="15"/>
  </r>
  <r>
    <x v="401"/>
    <x v="3"/>
    <x v="0"/>
    <x v="2"/>
    <n v="20"/>
  </r>
  <r>
    <x v="401"/>
    <x v="3"/>
    <x v="0"/>
    <x v="0"/>
    <n v="15"/>
  </r>
  <r>
    <x v="402"/>
    <x v="2"/>
    <x v="2"/>
    <x v="3"/>
    <n v="30"/>
  </r>
  <r>
    <x v="402"/>
    <x v="2"/>
    <x v="2"/>
    <x v="7"/>
    <n v="55"/>
  </r>
  <r>
    <x v="403"/>
    <x v="1"/>
    <x v="0"/>
    <x v="5"/>
    <n v="12"/>
  </r>
  <r>
    <x v="403"/>
    <x v="1"/>
    <x v="0"/>
    <x v="1"/>
    <n v="20"/>
  </r>
  <r>
    <x v="404"/>
    <x v="2"/>
    <x v="2"/>
    <x v="3"/>
    <n v="2"/>
  </r>
  <r>
    <x v="404"/>
    <x v="2"/>
    <x v="2"/>
    <x v="1"/>
    <n v="20"/>
  </r>
  <r>
    <x v="405"/>
    <x v="1"/>
    <x v="0"/>
    <x v="5"/>
    <n v="30"/>
  </r>
  <r>
    <x v="405"/>
    <x v="1"/>
    <x v="0"/>
    <x v="0"/>
    <n v="20"/>
  </r>
  <r>
    <x v="406"/>
    <x v="9"/>
    <x v="0"/>
    <x v="4"/>
    <n v="12"/>
  </r>
  <r>
    <x v="406"/>
    <x v="9"/>
    <x v="0"/>
    <x v="6"/>
    <n v="20"/>
  </r>
  <r>
    <x v="406"/>
    <x v="9"/>
    <x v="0"/>
    <x v="7"/>
    <n v="6"/>
  </r>
  <r>
    <x v="407"/>
    <x v="11"/>
    <x v="0"/>
    <x v="3"/>
    <n v="20"/>
  </r>
  <r>
    <x v="408"/>
    <x v="8"/>
    <x v="11"/>
    <x v="2"/>
    <n v="3"/>
  </r>
  <r>
    <x v="408"/>
    <x v="8"/>
    <x v="11"/>
    <x v="4"/>
    <n v="28"/>
  </r>
  <r>
    <x v="408"/>
    <x v="8"/>
    <x v="11"/>
    <x v="5"/>
    <n v="6"/>
  </r>
  <r>
    <x v="409"/>
    <x v="8"/>
    <x v="13"/>
    <x v="4"/>
    <n v="50"/>
  </r>
  <r>
    <x v="409"/>
    <x v="8"/>
    <x v="13"/>
    <x v="3"/>
    <n v="69"/>
  </r>
  <r>
    <x v="409"/>
    <x v="8"/>
    <x v="13"/>
    <x v="5"/>
    <n v="10"/>
  </r>
  <r>
    <x v="409"/>
    <x v="8"/>
    <x v="13"/>
    <x v="1"/>
    <n v="45"/>
  </r>
  <r>
    <x v="409"/>
    <x v="8"/>
    <x v="13"/>
    <x v="0"/>
    <n v="30"/>
  </r>
  <r>
    <x v="410"/>
    <x v="1"/>
    <x v="0"/>
    <x v="5"/>
    <n v="60"/>
  </r>
  <r>
    <x v="410"/>
    <x v="1"/>
    <x v="0"/>
    <x v="3"/>
    <n v="70"/>
  </r>
  <r>
    <x v="410"/>
    <x v="1"/>
    <x v="0"/>
    <x v="0"/>
    <n v="55"/>
  </r>
  <r>
    <x v="410"/>
    <x v="1"/>
    <x v="0"/>
    <x v="4"/>
    <n v="70"/>
  </r>
  <r>
    <x v="411"/>
    <x v="2"/>
    <x v="2"/>
    <x v="0"/>
    <n v="20"/>
  </r>
  <r>
    <x v="411"/>
    <x v="2"/>
    <x v="2"/>
    <x v="3"/>
    <n v="24"/>
  </r>
  <r>
    <x v="411"/>
    <x v="2"/>
    <x v="2"/>
    <x v="6"/>
    <n v="40"/>
  </r>
  <r>
    <x v="412"/>
    <x v="8"/>
    <x v="11"/>
    <x v="5"/>
    <n v="21"/>
  </r>
  <r>
    <x v="413"/>
    <x v="14"/>
    <x v="9"/>
    <x v="6"/>
    <n v="3"/>
  </r>
  <r>
    <x v="413"/>
    <x v="14"/>
    <x v="9"/>
    <x v="3"/>
    <n v="49"/>
  </r>
  <r>
    <x v="414"/>
    <x v="8"/>
    <x v="11"/>
    <x v="5"/>
    <n v="10"/>
  </r>
  <r>
    <x v="415"/>
    <x v="0"/>
    <x v="0"/>
    <x v="3"/>
    <n v="30"/>
  </r>
  <r>
    <x v="415"/>
    <x v="0"/>
    <x v="0"/>
    <x v="1"/>
    <n v="30"/>
  </r>
  <r>
    <x v="415"/>
    <x v="0"/>
    <x v="0"/>
    <x v="2"/>
    <n v="20"/>
  </r>
  <r>
    <x v="416"/>
    <x v="15"/>
    <x v="0"/>
    <x v="3"/>
    <n v="24"/>
  </r>
  <r>
    <x v="416"/>
    <x v="15"/>
    <x v="0"/>
    <x v="1"/>
    <n v="12"/>
  </r>
  <r>
    <x v="416"/>
    <x v="15"/>
    <x v="0"/>
    <x v="4"/>
    <n v="15"/>
  </r>
  <r>
    <x v="417"/>
    <x v="8"/>
    <x v="11"/>
    <x v="2"/>
    <n v="20"/>
  </r>
  <r>
    <x v="417"/>
    <x v="8"/>
    <x v="11"/>
    <x v="0"/>
    <n v="1"/>
  </r>
  <r>
    <x v="417"/>
    <x v="8"/>
    <x v="11"/>
    <x v="6"/>
    <n v="10"/>
  </r>
  <r>
    <x v="418"/>
    <x v="4"/>
    <x v="0"/>
    <x v="7"/>
    <n v="36"/>
  </r>
  <r>
    <x v="418"/>
    <x v="4"/>
    <x v="0"/>
    <x v="4"/>
    <n v="10"/>
  </r>
  <r>
    <x v="419"/>
    <x v="6"/>
    <x v="0"/>
    <x v="0"/>
    <n v="59"/>
  </r>
  <r>
    <x v="420"/>
    <x v="1"/>
    <x v="0"/>
    <x v="0"/>
    <n v="8"/>
  </r>
  <r>
    <x v="420"/>
    <x v="1"/>
    <x v="0"/>
    <x v="7"/>
    <n v="4"/>
  </r>
  <r>
    <x v="420"/>
    <x v="1"/>
    <x v="0"/>
    <x v="1"/>
    <n v="15"/>
  </r>
  <r>
    <x v="421"/>
    <x v="17"/>
    <x v="0"/>
    <x v="3"/>
    <n v="30"/>
  </r>
  <r>
    <x v="422"/>
    <x v="1"/>
    <x v="0"/>
    <x v="1"/>
    <n v="32"/>
  </r>
  <r>
    <x v="422"/>
    <x v="1"/>
    <x v="0"/>
    <x v="3"/>
    <n v="110"/>
  </r>
  <r>
    <x v="422"/>
    <x v="1"/>
    <x v="0"/>
    <x v="6"/>
    <n v="50"/>
  </r>
  <r>
    <x v="423"/>
    <x v="0"/>
    <x v="0"/>
    <x v="5"/>
    <n v="20"/>
  </r>
  <r>
    <x v="423"/>
    <x v="0"/>
    <x v="0"/>
    <x v="4"/>
    <n v="12"/>
  </r>
  <r>
    <x v="424"/>
    <x v="9"/>
    <x v="0"/>
    <x v="6"/>
    <n v="15"/>
  </r>
  <r>
    <x v="424"/>
    <x v="9"/>
    <x v="0"/>
    <x v="0"/>
    <n v="12"/>
  </r>
  <r>
    <x v="425"/>
    <x v="10"/>
    <x v="0"/>
    <x v="5"/>
    <n v="3"/>
  </r>
  <r>
    <x v="425"/>
    <x v="10"/>
    <x v="0"/>
    <x v="1"/>
    <n v="6"/>
  </r>
  <r>
    <x v="425"/>
    <x v="10"/>
    <x v="0"/>
    <x v="6"/>
    <n v="6"/>
  </r>
  <r>
    <x v="426"/>
    <x v="13"/>
    <x v="12"/>
    <x v="1"/>
    <n v="5"/>
  </r>
  <r>
    <x v="427"/>
    <x v="1"/>
    <x v="0"/>
    <x v="2"/>
    <n v="30"/>
  </r>
  <r>
    <x v="427"/>
    <x v="1"/>
    <x v="0"/>
    <x v="7"/>
    <n v="10"/>
  </r>
  <r>
    <x v="427"/>
    <x v="1"/>
    <x v="0"/>
    <x v="3"/>
    <n v="30"/>
  </r>
  <r>
    <x v="428"/>
    <x v="7"/>
    <x v="0"/>
    <x v="3"/>
    <n v="2"/>
  </r>
  <r>
    <x v="428"/>
    <x v="7"/>
    <x v="0"/>
    <x v="5"/>
    <n v="7"/>
  </r>
  <r>
    <x v="428"/>
    <x v="7"/>
    <x v="0"/>
    <x v="4"/>
    <n v="21"/>
  </r>
  <r>
    <x v="429"/>
    <x v="7"/>
    <x v="0"/>
    <x v="5"/>
    <n v="30"/>
  </r>
  <r>
    <x v="429"/>
    <x v="7"/>
    <x v="0"/>
    <x v="0"/>
    <n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Davolio"/>
    <n v="1"/>
    <n v="0"/>
    <n v="1"/>
    <n v="0"/>
    <n v="0"/>
  </r>
  <r>
    <x v="1"/>
    <x v="1"/>
    <s v="Fuller"/>
    <n v="0"/>
    <n v="0"/>
    <n v="1"/>
    <n v="1"/>
    <n v="0"/>
  </r>
  <r>
    <x v="2"/>
    <x v="2"/>
    <s v="Leverling"/>
    <n v="0"/>
    <n v="0"/>
    <n v="1"/>
    <n v="0"/>
    <n v="0"/>
  </r>
  <r>
    <x v="3"/>
    <x v="3"/>
    <s v="Peacock"/>
    <n v="1"/>
    <n v="0"/>
    <n v="1"/>
    <n v="0"/>
    <n v="0"/>
  </r>
  <r>
    <x v="4"/>
    <x v="4"/>
    <s v="Buchanan"/>
    <n v="0"/>
    <n v="1"/>
    <n v="1"/>
    <n v="0"/>
    <n v="0"/>
  </r>
  <r>
    <x v="5"/>
    <x v="5"/>
    <s v="Suyama"/>
    <n v="1"/>
    <n v="0"/>
    <n v="1"/>
    <n v="0"/>
    <n v="1"/>
  </r>
  <r>
    <x v="6"/>
    <x v="6"/>
    <s v="King"/>
    <n v="0"/>
    <n v="0"/>
    <n v="1"/>
    <n v="0"/>
    <n v="0"/>
  </r>
  <r>
    <x v="7"/>
    <x v="7"/>
    <s v="Callahan"/>
    <n v="1"/>
    <n v="0"/>
    <n v="0"/>
    <n v="0"/>
    <n v="0"/>
  </r>
  <r>
    <x v="8"/>
    <x v="8"/>
    <s v="Dodsworth"/>
    <n v="1"/>
    <n v="0"/>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4532B-BA9A-4C9C-8C32-3A3E6854F8EA}"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U21:V30" firstHeaderRow="1" firstDataRow="1" firstDataCol="1"/>
  <pivotFields count="4">
    <pivotField showAll="0">
      <items count="92">
        <item x="51"/>
        <item x="39"/>
        <item x="40"/>
        <item x="29"/>
        <item x="3"/>
        <item x="52"/>
        <item x="30"/>
        <item x="76"/>
        <item x="8"/>
        <item x="18"/>
        <item x="53"/>
        <item x="41"/>
        <item x="86"/>
        <item x="42"/>
        <item x="54"/>
        <item x="77"/>
        <item x="68"/>
        <item x="78"/>
        <item x="25"/>
        <item x="1"/>
        <item x="31"/>
        <item x="89"/>
        <item x="55"/>
        <item x="6"/>
        <item x="9"/>
        <item x="79"/>
        <item x="69"/>
        <item x="32"/>
        <item x="80"/>
        <item x="33"/>
        <item x="56"/>
        <item x="34"/>
        <item x="87"/>
        <item x="26"/>
        <item x="7"/>
        <item x="70"/>
        <item x="4"/>
        <item x="27"/>
        <item x="13"/>
        <item x="71"/>
        <item x="10"/>
        <item x="81"/>
        <item x="88"/>
        <item x="11"/>
        <item x="57"/>
        <item x="12"/>
        <item x="14"/>
        <item x="58"/>
        <item x="43"/>
        <item x="44"/>
        <item x="19"/>
        <item x="59"/>
        <item x="72"/>
        <item x="73"/>
        <item x="45"/>
        <item x="35"/>
        <item x="90"/>
        <item x="60"/>
        <item x="36"/>
        <item x="82"/>
        <item x="37"/>
        <item x="20"/>
        <item x="2"/>
        <item x="46"/>
        <item x="5"/>
        <item x="47"/>
        <item x="28"/>
        <item x="21"/>
        <item x="61"/>
        <item x="48"/>
        <item x="0"/>
        <item x="49"/>
        <item x="62"/>
        <item x="83"/>
        <item x="63"/>
        <item x="15"/>
        <item x="84"/>
        <item x="85"/>
        <item x="64"/>
        <item x="16"/>
        <item x="74"/>
        <item x="75"/>
        <item x="22"/>
        <item x="65"/>
        <item x="66"/>
        <item x="23"/>
        <item x="17"/>
        <item x="50"/>
        <item x="24"/>
        <item x="67"/>
        <item x="38"/>
        <item t="default"/>
      </items>
    </pivotField>
    <pivotField showAll="0">
      <items count="92">
        <item x="51"/>
        <item x="39"/>
        <item x="40"/>
        <item x="29"/>
        <item x="76"/>
        <item x="3"/>
        <item x="52"/>
        <item x="30"/>
        <item x="8"/>
        <item x="18"/>
        <item x="53"/>
        <item x="41"/>
        <item x="86"/>
        <item x="42"/>
        <item x="54"/>
        <item x="77"/>
        <item x="23"/>
        <item x="68"/>
        <item x="78"/>
        <item x="25"/>
        <item x="1"/>
        <item x="31"/>
        <item x="89"/>
        <item x="55"/>
        <item x="6"/>
        <item x="79"/>
        <item x="69"/>
        <item x="9"/>
        <item x="32"/>
        <item x="80"/>
        <item x="33"/>
        <item x="56"/>
        <item x="34"/>
        <item x="87"/>
        <item x="26"/>
        <item x="7"/>
        <item x="70"/>
        <item x="4"/>
        <item x="27"/>
        <item x="13"/>
        <item x="71"/>
        <item x="10"/>
        <item x="81"/>
        <item x="88"/>
        <item x="11"/>
        <item x="57"/>
        <item x="12"/>
        <item x="14"/>
        <item x="58"/>
        <item x="19"/>
        <item x="43"/>
        <item x="44"/>
        <item x="59"/>
        <item x="72"/>
        <item x="73"/>
        <item x="45"/>
        <item x="35"/>
        <item x="90"/>
        <item x="60"/>
        <item x="36"/>
        <item x="82"/>
        <item x="37"/>
        <item x="20"/>
        <item x="2"/>
        <item x="46"/>
        <item x="5"/>
        <item x="47"/>
        <item x="28"/>
        <item x="21"/>
        <item x="61"/>
        <item x="48"/>
        <item x="0"/>
        <item x="49"/>
        <item x="62"/>
        <item x="83"/>
        <item x="63"/>
        <item x="15"/>
        <item x="84"/>
        <item x="85"/>
        <item x="64"/>
        <item x="16"/>
        <item x="74"/>
        <item x="75"/>
        <item x="22"/>
        <item x="65"/>
        <item x="66"/>
        <item x="17"/>
        <item x="50"/>
        <item x="24"/>
        <item x="67"/>
        <item x="38"/>
        <item t="default"/>
      </items>
    </pivotField>
    <pivotField axis="axisRow" showAll="0">
      <items count="10">
        <item x="3"/>
        <item x="4"/>
        <item x="2"/>
        <item x="1"/>
        <item x="6"/>
        <item x="5"/>
        <item x="7"/>
        <item x="0"/>
        <item x="8"/>
        <item t="default"/>
      </items>
    </pivotField>
    <pivotField dataField="1" showAll="0"/>
  </pivotFields>
  <rowFields count="1">
    <field x="2"/>
  </rowFields>
  <rowItems count="9">
    <i>
      <x/>
    </i>
    <i>
      <x v="1"/>
    </i>
    <i>
      <x v="2"/>
    </i>
    <i>
      <x v="3"/>
    </i>
    <i>
      <x v="4"/>
    </i>
    <i>
      <x v="5"/>
    </i>
    <i>
      <x v="6"/>
    </i>
    <i>
      <x v="7"/>
    </i>
    <i>
      <x v="8"/>
    </i>
  </rowItems>
  <colItems count="1">
    <i/>
  </colItems>
  <dataFields count="1">
    <dataField name="Sum of ProductC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32EB5-B2DB-4B4F-BF26-4E302409D118}" name="PivotTable1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Y19:BZ23" firstHeaderRow="1" firstDataRow="1" firstDataCol="1"/>
  <pivotFields count="4">
    <pivotField showAll="0">
      <items count="92">
        <item x="41"/>
        <item x="54"/>
        <item x="55"/>
        <item x="6"/>
        <item x="3"/>
        <item x="56"/>
        <item x="28"/>
        <item x="73"/>
        <item x="11"/>
        <item x="7"/>
        <item x="12"/>
        <item x="57"/>
        <item x="85"/>
        <item x="58"/>
        <item x="59"/>
        <item x="74"/>
        <item x="60"/>
        <item x="75"/>
        <item x="42"/>
        <item x="2"/>
        <item x="29"/>
        <item x="89"/>
        <item x="76"/>
        <item x="4"/>
        <item x="13"/>
        <item x="86"/>
        <item x="30"/>
        <item x="19"/>
        <item x="77"/>
        <item x="43"/>
        <item x="44"/>
        <item x="14"/>
        <item x="78"/>
        <item x="20"/>
        <item x="8"/>
        <item x="61"/>
        <item x="5"/>
        <item x="21"/>
        <item x="22"/>
        <item x="79"/>
        <item x="23"/>
        <item x="62"/>
        <item x="87"/>
        <item x="9"/>
        <item x="45"/>
        <item x="31"/>
        <item x="32"/>
        <item x="46"/>
        <item x="47"/>
        <item x="63"/>
        <item x="15"/>
        <item x="80"/>
        <item x="64"/>
        <item x="65"/>
        <item x="33"/>
        <item x="34"/>
        <item x="90"/>
        <item x="66"/>
        <item x="35"/>
        <item x="67"/>
        <item x="36"/>
        <item x="16"/>
        <item x="0"/>
        <item x="68"/>
        <item x="10"/>
        <item x="17"/>
        <item x="24"/>
        <item x="37"/>
        <item x="69"/>
        <item x="48"/>
        <item x="1"/>
        <item x="70"/>
        <item x="71"/>
        <item x="81"/>
        <item x="25"/>
        <item x="26"/>
        <item x="82"/>
        <item x="88"/>
        <item x="49"/>
        <item x="38"/>
        <item x="72"/>
        <item x="83"/>
        <item x="50"/>
        <item x="39"/>
        <item x="84"/>
        <item x="18"/>
        <item x="27"/>
        <item x="51"/>
        <item x="40"/>
        <item x="52"/>
        <item x="53"/>
        <item t="default"/>
      </items>
    </pivotField>
    <pivotField showAll="0">
      <items count="92">
        <item x="41"/>
        <item x="54"/>
        <item x="55"/>
        <item x="6"/>
        <item x="73"/>
        <item x="3"/>
        <item x="56"/>
        <item x="28"/>
        <item x="11"/>
        <item x="7"/>
        <item x="12"/>
        <item x="57"/>
        <item x="85"/>
        <item x="58"/>
        <item x="59"/>
        <item x="74"/>
        <item x="18"/>
        <item x="60"/>
        <item x="75"/>
        <item x="42"/>
        <item x="2"/>
        <item x="29"/>
        <item x="89"/>
        <item x="76"/>
        <item x="4"/>
        <item x="86"/>
        <item x="30"/>
        <item x="13"/>
        <item x="19"/>
        <item x="77"/>
        <item x="43"/>
        <item x="44"/>
        <item x="14"/>
        <item x="78"/>
        <item x="20"/>
        <item x="8"/>
        <item x="61"/>
        <item x="5"/>
        <item x="21"/>
        <item x="22"/>
        <item x="79"/>
        <item x="23"/>
        <item x="62"/>
        <item x="87"/>
        <item x="9"/>
        <item x="45"/>
        <item x="31"/>
        <item x="32"/>
        <item x="46"/>
        <item x="15"/>
        <item x="47"/>
        <item x="63"/>
        <item x="80"/>
        <item x="64"/>
        <item x="65"/>
        <item x="33"/>
        <item x="34"/>
        <item x="90"/>
        <item x="66"/>
        <item x="35"/>
        <item x="67"/>
        <item x="36"/>
        <item x="16"/>
        <item x="0"/>
        <item x="68"/>
        <item x="10"/>
        <item x="17"/>
        <item x="24"/>
        <item x="37"/>
        <item x="69"/>
        <item x="48"/>
        <item x="1"/>
        <item x="70"/>
        <item x="71"/>
        <item x="81"/>
        <item x="25"/>
        <item x="26"/>
        <item x="82"/>
        <item x="88"/>
        <item x="49"/>
        <item x="38"/>
        <item x="72"/>
        <item x="83"/>
        <item x="50"/>
        <item x="39"/>
        <item x="84"/>
        <item x="27"/>
        <item x="51"/>
        <item x="40"/>
        <item x="52"/>
        <item x="53"/>
        <item t="default"/>
      </items>
    </pivotField>
    <pivotField axis="axisRow" showAll="0" sortType="ascending">
      <items count="5">
        <item x="1"/>
        <item x="0"/>
        <item x="2"/>
        <item x="3"/>
        <item t="default"/>
      </items>
    </pivotField>
    <pivotField dataField="1" showAll="0"/>
  </pivotFields>
  <rowFields count="1">
    <field x="2"/>
  </rowFields>
  <rowItems count="4">
    <i>
      <x/>
    </i>
    <i>
      <x v="1"/>
    </i>
    <i>
      <x v="2"/>
    </i>
    <i>
      <x v="3"/>
    </i>
  </rowItems>
  <colItems count="1">
    <i/>
  </colItems>
  <dataFields count="1">
    <dataField name="Sum of ShippedOrder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6F478-8C88-42B5-925F-F729018BC3A6}"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F19:BH63" firstHeaderRow="0" firstDataRow="1" firstDataCol="1"/>
  <pivotFields count="5">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dataField="1" showAll="0"/>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UnitsInStock" fld="3" baseField="0" baseItem="0"/>
    <dataField name="Sum of Discontinued"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B69B67-06DA-4C7A-AFFC-6CA20D79FEB6}"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U20:AV30" firstHeaderRow="1" firstDataRow="1" firstDataCol="1"/>
  <pivotFields count="6">
    <pivotField showAll="0"/>
    <pivotField showAll="0"/>
    <pivotField showAll="0"/>
    <pivotField showAll="0"/>
    <pivotField dataField="1" showAll="0"/>
    <pivotField axis="axisRow" showAll="0">
      <items count="11">
        <item x="9"/>
        <item x="2"/>
        <item x="6"/>
        <item x="0"/>
        <item x="1"/>
        <item x="4"/>
        <item x="7"/>
        <item x="3"/>
        <item x="5"/>
        <item x="8"/>
        <item t="default"/>
      </items>
    </pivotField>
  </pivotFields>
  <rowFields count="1">
    <field x="5"/>
  </rowFields>
  <rowItems count="10">
    <i>
      <x/>
    </i>
    <i>
      <x v="1"/>
    </i>
    <i>
      <x v="2"/>
    </i>
    <i>
      <x v="3"/>
    </i>
    <i>
      <x v="4"/>
    </i>
    <i>
      <x v="5"/>
    </i>
    <i>
      <x v="6"/>
    </i>
    <i>
      <x v="7"/>
    </i>
    <i>
      <x v="8"/>
    </i>
    <i>
      <x v="9"/>
    </i>
  </rowItems>
  <colItems count="1">
    <i/>
  </colItems>
  <dataFields count="1">
    <dataField name="Sum of InteractionC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9109DE-60E0-4502-BA5C-9154081D984D}" name="PivotTable2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G28:H36" firstHeaderRow="1" firstDataRow="1" firstDataCol="1"/>
  <pivotFields count="4">
    <pivotField showAll="0">
      <items count="22">
        <item x="0"/>
        <item x="1"/>
        <item x="2"/>
        <item x="3"/>
        <item x="4"/>
        <item x="5"/>
        <item x="6"/>
        <item x="7"/>
        <item x="8"/>
        <item x="9"/>
        <item x="10"/>
        <item x="11"/>
        <item x="12"/>
        <item x="13"/>
        <item x="14"/>
        <item x="15"/>
        <item x="16"/>
        <item x="17"/>
        <item x="18"/>
        <item x="19"/>
        <item x="20"/>
        <item t="default"/>
      </items>
    </pivotField>
    <pivotField showAll="0">
      <items count="20">
        <item x="7"/>
        <item x="3"/>
        <item x="8"/>
        <item x="5"/>
        <item x="15"/>
        <item x="9"/>
        <item x="6"/>
        <item x="16"/>
        <item x="10"/>
        <item x="11"/>
        <item x="17"/>
        <item x="12"/>
        <item x="4"/>
        <item x="1"/>
        <item x="2"/>
        <item x="18"/>
        <item x="13"/>
        <item x="14"/>
        <item x="0"/>
        <item t="default"/>
      </items>
    </pivotField>
    <pivotField axis="axisRow" showAll="0">
      <items count="9">
        <item x="0"/>
        <item x="1"/>
        <item x="2"/>
        <item x="3"/>
        <item x="4"/>
        <item x="7"/>
        <item x="5"/>
        <item x="6"/>
        <item t="default"/>
      </items>
    </pivotField>
    <pivotField dataField="1" showAll="0"/>
  </pivotFields>
  <rowFields count="1">
    <field x="2"/>
  </rowFields>
  <rowItems count="8">
    <i>
      <x/>
    </i>
    <i>
      <x v="1"/>
    </i>
    <i>
      <x v="2"/>
    </i>
    <i>
      <x v="3"/>
    </i>
    <i>
      <x v="4"/>
    </i>
    <i>
      <x v="5"/>
    </i>
    <i>
      <x v="6"/>
    </i>
    <i>
      <x v="7"/>
    </i>
  </rowItems>
  <colItems count="1">
    <i/>
  </colItems>
  <dataFields count="1">
    <dataField name="Sum of TotalAmountSpent" fld="3" baseField="0" baseItem="0" numFmtId="2"/>
  </dataFields>
  <formats count="1">
    <format dxfId="7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3AE443-6815-4FA6-B8F9-07378012529F}" name="PivotTable2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22:J30" firstHeaderRow="0" firstDataRow="1" firstDataCol="1"/>
  <pivotFields count="5">
    <pivotField showAll="0">
      <items count="4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t="default"/>
      </items>
    </pivotField>
    <pivotField showAll="0">
      <items count="22">
        <item x="20"/>
        <item x="6"/>
        <item x="3"/>
        <item x="2"/>
        <item x="16"/>
        <item x="17"/>
        <item x="10"/>
        <item x="0"/>
        <item x="1"/>
        <item x="14"/>
        <item x="11"/>
        <item x="7"/>
        <item x="19"/>
        <item x="18"/>
        <item x="15"/>
        <item x="12"/>
        <item x="9"/>
        <item x="4"/>
        <item x="13"/>
        <item x="8"/>
        <item x="5"/>
        <item t="default"/>
      </items>
    </pivotField>
    <pivotField showAll="0">
      <items count="20">
        <item x="10"/>
        <item x="15"/>
        <item x="17"/>
        <item x="9"/>
        <item x="5"/>
        <item x="13"/>
        <item x="12"/>
        <item x="8"/>
        <item x="18"/>
        <item x="4"/>
        <item x="16"/>
        <item x="11"/>
        <item x="14"/>
        <item x="1"/>
        <item x="2"/>
        <item x="3"/>
        <item x="6"/>
        <item x="7"/>
        <item x="0"/>
        <item t="default"/>
      </items>
    </pivotField>
    <pivotField axis="axisRow" dataField="1" showAll="0">
      <items count="9">
        <item x="6"/>
        <item x="4"/>
        <item x="5"/>
        <item x="0"/>
        <item x="1"/>
        <item x="7"/>
        <item x="2"/>
        <item x="3"/>
        <item t="default"/>
      </items>
    </pivotField>
    <pivotField dataField="1" showAll="0"/>
  </pivotFields>
  <rowFields count="1">
    <field x="3"/>
  </rowFields>
  <rowItems count="8">
    <i>
      <x/>
    </i>
    <i>
      <x v="1"/>
    </i>
    <i>
      <x v="2"/>
    </i>
    <i>
      <x v="3"/>
    </i>
    <i>
      <x v="4"/>
    </i>
    <i>
      <x v="5"/>
    </i>
    <i>
      <x v="6"/>
    </i>
    <i>
      <x v="7"/>
    </i>
  </rowItems>
  <colFields count="1">
    <field x="-2"/>
  </colFields>
  <colItems count="2">
    <i>
      <x/>
    </i>
    <i i="1">
      <x v="1"/>
    </i>
  </colItems>
  <dataFields count="2">
    <dataField name="Count of ProductCategory" fld="3" subtotal="count" baseField="0" baseItem="0"/>
    <dataField name="Sum of OrderSize" fld="4" baseField="0" baseItem="0"/>
  </dataFields>
  <conditionalFormats count="1">
    <conditionalFormat scope="data" priority="3">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3237CE-5727-4321-8742-547D1954C959}" name="PivotTable3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9:P29" firstHeaderRow="0" firstDataRow="1" firstDataCol="1"/>
  <pivotFields count="8">
    <pivotField showAll="0">
      <items count="10">
        <item x="0"/>
        <item x="1"/>
        <item x="2"/>
        <item x="3"/>
        <item x="4"/>
        <item x="5"/>
        <item x="6"/>
        <item x="7"/>
        <item x="8"/>
        <item t="default"/>
      </items>
    </pivotField>
    <pivotField axis="axisRow" showAll="0">
      <items count="10">
        <item x="1"/>
        <item x="8"/>
        <item x="2"/>
        <item x="7"/>
        <item x="3"/>
        <item x="5"/>
        <item x="0"/>
        <item x="6"/>
        <item x="4"/>
        <item t="default"/>
      </items>
    </pivotField>
    <pivotField showAll="0"/>
    <pivotField dataField="1" showAll="0"/>
    <pivotField dataField="1" showAll="0"/>
    <pivotField dataField="1" showAll="0"/>
    <pivotField dataField="1" showAll="0"/>
    <pivotField dataField="1" showAll="0"/>
  </pivotFields>
  <rowFields count="1">
    <field x="1"/>
  </rowFields>
  <rowItems count="10">
    <i>
      <x/>
    </i>
    <i>
      <x v="1"/>
    </i>
    <i>
      <x v="2"/>
    </i>
    <i>
      <x v="3"/>
    </i>
    <i>
      <x v="4"/>
    </i>
    <i>
      <x v="5"/>
    </i>
    <i>
      <x v="6"/>
    </i>
    <i>
      <x v="7"/>
    </i>
    <i>
      <x v="8"/>
    </i>
    <i t="grand">
      <x/>
    </i>
  </rowItems>
  <colFields count="1">
    <field x="-2"/>
  </colFields>
  <colItems count="5">
    <i>
      <x/>
    </i>
    <i i="1">
      <x v="1"/>
    </i>
    <i i="2">
      <x v="2"/>
    </i>
    <i i="3">
      <x v="3"/>
    </i>
    <i i="4">
      <x v="4"/>
    </i>
  </colItems>
  <dataFields count="5">
    <dataField name="Sum of BA_Count" fld="3" baseField="0" baseItem="0"/>
    <dataField name="Sum of BSC_Count" fld="4" baseField="0" baseItem="0"/>
    <dataField name="Sum of MA_Count" fld="5" baseField="0" baseItem="0"/>
    <dataField name="Sum of PhD_Count" fld="6" baseField="0" baseItem="0"/>
    <dataField name="Sum of MBA_Count" fld="7"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91A83FD-B853-4A7A-B7D8-87FBB738A4C1}" sourceName="Country">
  <pivotTables>
    <pivotTable tabId="4" name="PivotTable20"/>
  </pivotTables>
  <data>
    <tabular pivotCacheId="843024925">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A6CF58-8E55-49BB-A04C-2F934F8C8D60}" sourceName="Region">
  <pivotTables>
    <pivotTable tabId="4" name="PivotTable20"/>
  </pivotTables>
  <data>
    <tabular pivotCacheId="843024925">
      <items count="19">
        <i x="7" s="1"/>
        <i x="3" s="1"/>
        <i x="8" s="1"/>
        <i x="5" s="1"/>
        <i x="15" s="1"/>
        <i x="9" s="1"/>
        <i x="6" s="1"/>
        <i x="16" s="1"/>
        <i x="10" s="1"/>
        <i x="11" s="1"/>
        <i x="17" s="1"/>
        <i x="12" s="1"/>
        <i x="4" s="1"/>
        <i x="1" s="1"/>
        <i x="2" s="1"/>
        <i x="18" s="1"/>
        <i x="13"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518D7C-AE79-4601-9201-87B390A89110}" cache="Slicer_Country" caption="Country" startItem="9" rowHeight="234950"/>
  <slicer name="Region" xr10:uid="{AEFEA500-27E2-464A-A796-1BF8CA6A40BB}" cache="Slicer_Region" caption="Region" startItem="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4875A8-2E1C-4A38-AAA9-3188EE43D237}" name="Table1" displayName="Table1" ref="A20:C111" totalsRowShown="0" headerRowDxfId="115" dataDxfId="114">
  <autoFilter ref="A20:C111" xr:uid="{C44875A8-2E1C-4A38-AAA9-3188EE43D237}"/>
  <tableColumns count="3">
    <tableColumn id="1" xr3:uid="{EF7366B7-01ED-4A62-AE20-79483801A919}" name="CustomerID" dataDxfId="113"/>
    <tableColumn id="2" xr3:uid="{3C9C5BA9-5D2C-40C4-B599-5FAF05C4238E}" name="CompanyName" dataDxfId="112"/>
    <tableColumn id="3" xr3:uid="{06399610-601B-4724-9749-450C6FE7A75A}" name="OrderCount" dataDxfId="111"/>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7BBD0ED-BADA-44A1-97D1-357752278503}" name="Table20" displayName="Table20" ref="H12:I89" totalsRowShown="0" headerRowDxfId="62" dataDxfId="61">
  <autoFilter ref="H12:I89" xr:uid="{37BBD0ED-BADA-44A1-97D1-357752278503}">
    <filterColumn colId="1">
      <top10 val="10" filterVal="26865.599999999999"/>
    </filterColumn>
  </autoFilter>
  <sortState xmlns:xlrd2="http://schemas.microsoft.com/office/spreadsheetml/2017/richdata2" ref="H13:I89">
    <sortCondition descending="1" ref="I12:I89"/>
  </sortState>
  <tableColumns count="2">
    <tableColumn id="1" xr3:uid="{0DED0573-8931-4EC1-95D2-4AA489D1939B}" name="ProductName" dataDxfId="60"/>
    <tableColumn id="2" xr3:uid="{B1AF19E6-BB7F-4BA3-8847-5BFD82C30FA5}" name="Revenue" dataDxfId="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65B406-6E34-47FF-8CB0-C07F6239175F}" name="Table11" displayName="Table11" ref="B22:F1022" totalsRowShown="0" headerRowDxfId="58" dataDxfId="57">
  <autoFilter ref="B22:F1022" xr:uid="{E565B406-6E34-47FF-8CB0-C07F6239175F}"/>
  <tableColumns count="5">
    <tableColumn id="1" xr3:uid="{BDBEF0A6-F4D7-49C9-8A54-2EC87A5D449D}" name="OrderID" dataDxfId="56"/>
    <tableColumn id="2" xr3:uid="{F7D81396-C951-4C5B-9725-A51DC9B9F74A}" name="CustomerCountry" dataDxfId="55"/>
    <tableColumn id="3" xr3:uid="{C0DE7531-3501-424E-896D-CA792F0B5FA9}" name="CustomerRegion" dataDxfId="54"/>
    <tableColumn id="4" xr3:uid="{22EEA8F0-6D35-45B2-8E58-2F4DCC7ED9D1}" name="ProductCategory" dataDxfId="53"/>
    <tableColumn id="5" xr3:uid="{1D82C5B6-78A7-4B72-8C1F-D3CD0CC0ABF9}" name="OrderSize" dataDxfId="5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1F662C7-D8C2-42A1-99EE-9FFE6D9BE8C3}" name="Table21" displayName="Table21" ref="B10:C22" totalsRowShown="0" dataDxfId="51">
  <autoFilter ref="B10:C22" xr:uid="{31F662C7-D8C2-42A1-99EE-9FFE6D9BE8C3}"/>
  <tableColumns count="2">
    <tableColumn id="1" xr3:uid="{30B04AB8-121D-467A-9447-B409D1391D04}" name="ContactTitle" dataDxfId="50"/>
    <tableColumn id="2" xr3:uid="{FE4B6C7E-DDED-472A-AD60-F20DB9D21A42}" name="OrderCount" dataDxfId="4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EC31B12-37E6-4490-893B-70E43EE969B1}" name="Table22" displayName="Table22" ref="B20:C29" totalsRowShown="0" dataDxfId="48">
  <autoFilter ref="B20:C29" xr:uid="{0EC31B12-37E6-4490-893B-70E43EE969B1}"/>
  <tableColumns count="2">
    <tableColumn id="1" xr3:uid="{44F2C1A9-B07A-43D5-85E7-A84B91E45732}" name="EmployeeID" dataDxfId="47"/>
    <tableColumn id="2" xr3:uid="{4225DC18-2B34-4743-90CB-497367AAE985}" name="NumOrders" dataDxfId="4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9A80162-E476-484C-B785-2B5DF5CCCDD5}" name="Table23" displayName="Table23" ref="L21:M30" totalsRowShown="0" dataDxfId="45">
  <autoFilter ref="L21:M30" xr:uid="{49A80162-E476-484C-B785-2B5DF5CCCDD5}"/>
  <tableColumns count="2">
    <tableColumn id="1" xr3:uid="{5DDF984E-62C9-4971-B94A-99B7D266B835}" name="EmployeeID" dataDxfId="44"/>
    <tableColumn id="2" xr3:uid="{EE9DF89C-06B5-4542-A05B-21364A86D728}" name="Sales" dataDxfId="4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6C9121E-FDF9-444D-A1AF-6CA83CC0E492}" name="Table24" displayName="Table24" ref="V21:W30" totalsRowShown="0" dataDxfId="42">
  <autoFilter ref="V21:W30" xr:uid="{16C9121E-FDF9-444D-A1AF-6CA83CC0E492}"/>
  <tableColumns count="2">
    <tableColumn id="1" xr3:uid="{EB5C096A-1F95-40B3-BF59-88DCFA716E32}" name="EmployeeID" dataDxfId="41"/>
    <tableColumn id="2" xr3:uid="{6E3862BE-3CB6-44BD-9529-65FBC932DA35}" name="NumCustomers" dataDxfId="4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FAAE428-AF38-4E9F-86A8-5EE4E398F6E5}" name="Table25" displayName="Table25" ref="AG21:AH30" totalsRowShown="0" dataDxfId="39">
  <autoFilter ref="AG21:AH30" xr:uid="{6FAAE428-AF38-4E9F-86A8-5EE4E398F6E5}"/>
  <tableColumns count="2">
    <tableColumn id="1" xr3:uid="{6ADE7A11-A773-4C76-81BA-6CD8A6EC3DEB}" name="EmployeeID" dataDxfId="38"/>
    <tableColumn id="2" xr3:uid="{7999EC4D-E0AE-44FA-89EC-99B1C1766107}" name="NumProducts" dataDxfId="3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B75A43-3A9C-4854-AC4E-104F0689ED00}" name="Table12" displayName="Table12" ref="B19:I28" totalsRowShown="0" headerRowDxfId="36" dataDxfId="35">
  <autoFilter ref="B19:I28" xr:uid="{B7B75A43-3A9C-4854-AC4E-104F0689ED00}"/>
  <tableColumns count="8">
    <tableColumn id="1" xr3:uid="{41D59455-3151-4438-8A60-BE02B77C80ED}" name="EmployeeID" dataDxfId="34"/>
    <tableColumn id="2" xr3:uid="{6569DDAF-C662-40C8-86C4-2EAB94220693}" name="FirstName" dataDxfId="33"/>
    <tableColumn id="3" xr3:uid="{874F0029-D212-4F5C-B0C1-4B91446775CC}" name="LastName" dataDxfId="32"/>
    <tableColumn id="4" xr3:uid="{3E4A4F1B-45F2-47C0-ADF3-AAAFC89AB23D}" name="BA_Count" dataDxfId="31"/>
    <tableColumn id="5" xr3:uid="{36991365-38C1-4F31-B4FF-51A495D5D867}" name="BSC_Count" dataDxfId="30"/>
    <tableColumn id="6" xr3:uid="{8B098F53-FE06-419B-9D03-5E41D5C022A7}" name="MA_Count" dataDxfId="29"/>
    <tableColumn id="7" xr3:uid="{8ED1208C-4F6D-4CB0-91B7-CB2BEB3E7D74}" name="PhD_Count" dataDxfId="28"/>
    <tableColumn id="8" xr3:uid="{F19DC9D5-2A45-41D4-ABD1-4C897EF73750}" name="MBA_Count" dataDxfId="2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10D43B-EF80-41D3-919C-8B2D560C1B09}" name="Table13" displayName="Table13" ref="I3:J15" totalsRowShown="0" headerRowDxfId="26" dataDxfId="25">
  <autoFilter ref="I3:J15" xr:uid="{8410D43B-EF80-41D3-919C-8B2D560C1B09}"/>
  <tableColumns count="2">
    <tableColumn id="1" xr3:uid="{6A828579-0861-4309-AFDB-B7CD689BDE9F}" name="Months" dataDxfId="24"/>
    <tableColumn id="2" xr3:uid="{1E5B7EAA-1E4A-4730-8D0B-0F60F1925A03}" name="TotalQuantity" dataDxfId="2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316278-DA03-482A-AF96-9FA380610CAB}" name="Table14" displayName="Table14" ref="J3:L80" totalsRowShown="0" headerRowDxfId="22" dataDxfId="21">
  <autoFilter ref="J3:L80" xr:uid="{49316278-DA03-482A-AF96-9FA380610CAB}"/>
  <tableColumns count="3">
    <tableColumn id="1" xr3:uid="{E8DA2087-7B16-4A8D-9F27-C0B678E9DFC9}" name="ProductID" dataDxfId="20"/>
    <tableColumn id="2" xr3:uid="{BA5A1F41-3186-4E93-A4EA-7B639C12B2D6}" name="ProductName" dataDxfId="19"/>
    <tableColumn id="3" xr3:uid="{1F616AF6-45F0-4E0C-8F32-E2509EE22AE4}" name="TotalSales"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2A47DE-CA70-41D9-B8F1-8822379DC409}" name="Table2" displayName="Table2" ref="P21:S621" totalsRowShown="0" headerRowDxfId="110" dataDxfId="109">
  <autoFilter ref="P21:S621" xr:uid="{112A47DE-CA70-41D9-B8F1-8822379DC409}"/>
  <tableColumns count="4">
    <tableColumn id="1" xr3:uid="{83C9400E-D956-494B-A4EE-65D04DB1AB7E}" name="CustomerID" dataDxfId="108"/>
    <tableColumn id="2" xr3:uid="{66749FBD-F267-4A66-B221-B72835D2A56C}" name=" CompanyName" dataDxfId="107"/>
    <tableColumn id="3" xr3:uid="{E5171205-B38B-47C1-AC91-CF7002D64A1A}" name=" CategoryName" dataDxfId="106"/>
    <tableColumn id="4" xr3:uid="{AC5357B2-F48C-4110-A182-2568BAA95A88}" name="ProductCount" dataDxfId="105"/>
  </tableColumns>
  <tableStyleInfo name="TableStyleMedium6"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60D93C0-A9D4-4EEB-B937-67304FED3889}" name="Table15" displayName="Table15" ref="I3:M32" totalsRowShown="0" headerRowDxfId="17" dataDxfId="16">
  <autoFilter ref="I3:M32" xr:uid="{160D93C0-A9D4-4EEB-B937-67304FED3889}"/>
  <tableColumns count="5">
    <tableColumn id="1" xr3:uid="{A5207A60-6DC2-46B0-8E3C-0C4D667D811B}" name="SupplierID" dataDxfId="15"/>
    <tableColumn id="2" xr3:uid="{3B017CEC-84CD-4C5D-9A50-C9A32A0BF086}" name="CompanyName" dataDxfId="14"/>
    <tableColumn id="3" xr3:uid="{BF44AA56-A380-46E9-87C8-73C776240D7A}" name="Country" dataDxfId="13"/>
    <tableColumn id="4" xr3:uid="{B6C25121-E38B-4CC4-B12A-4530E9F7259A}" name="AvgUnitsInStock" dataDxfId="12"/>
    <tableColumn id="5" xr3:uid="{FDA4EBFF-27B1-4184-8DF3-C53B79FB0397}" name="AvgDiscount" dataDxfId="1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E11070A-698D-4992-9846-BF3F34BB9D2F}" name="Table16" displayName="Table16" ref="L3:P52" totalsRowShown="0" dataDxfId="10">
  <autoFilter ref="L3:P52" xr:uid="{2E11070A-698D-4992-9846-BF3F34BB9D2F}"/>
  <tableColumns count="5">
    <tableColumn id="1" xr3:uid="{3B9CB929-E662-4050-A726-3858DFC8D21B}" name="SupplierID" dataDxfId="9"/>
    <tableColumn id="2" xr3:uid="{ACF5FBC3-F518-4FCB-854F-018FA73B9D1B}" name="CompanyName" dataDxfId="8"/>
    <tableColumn id="3" xr3:uid="{1E87A971-7C51-4290-9A89-0A7C86976331}" name="CategoryID" dataDxfId="7"/>
    <tableColumn id="4" xr3:uid="{1479239B-25DE-421F-AE64-EF3B1933A063}" name="CategoryName" dataDxfId="6"/>
    <tableColumn id="5" xr3:uid="{6F5EC591-BDF0-46A6-A64C-D120A36051DA}" name="TotalSales" dataDxfId="5"/>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D5C2CE2-5DCB-441C-9279-4C7BA16E746A}" name="Table17" displayName="Table17" ref="H4:K33" totalsRowShown="0" dataDxfId="4">
  <autoFilter ref="H4:K33" xr:uid="{DD5C2CE2-5DCB-441C-9279-4C7BA16E746A}"/>
  <tableColumns count="4">
    <tableColumn id="1" xr3:uid="{09598B58-5C7B-4C87-8AD7-C829CB537099}" name="SupplierID" dataDxfId="3"/>
    <tableColumn id="2" xr3:uid="{6B6D9310-7122-4E84-80DF-21E1362AD1CE}" name="CompanyName" dataDxfId="2"/>
    <tableColumn id="3" xr3:uid="{A0ECF8F7-92BC-428D-BB49-7D4EF0DA2732}" name="AvgUnitPrice" dataDxfId="1"/>
    <tableColumn id="4" xr3:uid="{71F90EFE-A0EB-4FFE-9F70-C9D8C68FA988}" name="StdDevUnitPri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E9F8BD-03A2-4433-8368-11F8DF1D242A}" name="Table3" displayName="Table3" ref="AA21:AC112" totalsRowShown="0" headerRowDxfId="104" dataDxfId="103">
  <autoFilter ref="AA21:AC112" xr:uid="{C6E9F8BD-03A2-4433-8368-11F8DF1D242A}"/>
  <tableColumns count="3">
    <tableColumn id="1" xr3:uid="{137A18DD-14AC-4DC8-9345-DD2383F38F34}" name="CustomerID" dataDxfId="102"/>
    <tableColumn id="2" xr3:uid="{7FE46F6D-342E-4BAB-A0E9-FCAE72B113F3}" name="CompanyName" dataDxfId="101"/>
    <tableColumn id="3" xr3:uid="{2F9EAEBE-32C7-4135-B764-27796429E583}" name="AvgDiscount" dataDxfId="10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449A22-A38B-420D-B639-E9C9A2B2F59E}" name="Table4" displayName="Table4" ref="AN20:AS486" totalsRowShown="0" headerRowDxfId="99" dataDxfId="98">
  <autoFilter ref="AN20:AS486" xr:uid="{9B449A22-A38B-420D-B639-E9C9A2B2F59E}"/>
  <tableColumns count="6">
    <tableColumn id="1" xr3:uid="{13078622-4EF9-412D-95EC-A29EE579FF4B}" name="CustomerID" dataDxfId="97"/>
    <tableColumn id="2" xr3:uid="{E1B117DE-3761-4E0A-9D69-769880E149DA}" name="CompanyName" dataDxfId="96"/>
    <tableColumn id="3" xr3:uid="{AA97ECC2-75BA-40C2-AC08-8C664EB5587D}" name="FirstName" dataDxfId="95"/>
    <tableColumn id="4" xr3:uid="{639C1CE2-6406-4E55-912A-FBD995F3E874}" name=" LastName" dataDxfId="94"/>
    <tableColumn id="5" xr3:uid="{59A735F4-28CE-45CC-886E-6109E5EA6BED}" name="InteractionCount" dataDxfId="93"/>
    <tableColumn id="6" xr3:uid="{48CB56FA-97CD-4EAA-A3FA-C2DEA6A5E604}" name="Full_Name" dataDxfId="92">
      <calculatedColumnFormula>_xlfn.CONCAT(Table4[[#This Row],[FirstName]],Table4[[#This Row],[ LastName]])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209AC4-FF0C-4164-ACC3-8D521CD4F64A}" name="Table5" displayName="Table5" ref="AZ19:BD1019" totalsRowShown="0" headerRowDxfId="91" dataDxfId="90">
  <autoFilter ref="AZ19:BD1019" xr:uid="{71209AC4-FF0C-4164-ACC3-8D521CD4F64A}"/>
  <tableColumns count="5">
    <tableColumn id="1" xr3:uid="{C2B2E59B-BDF2-44E0-A996-B1E9188C27AB}" name="CustomerID" dataDxfId="89"/>
    <tableColumn id="2" xr3:uid="{BDDEE42D-7F1B-466A-98FF-80FD288748CB}" name="CompanyName" dataDxfId="88"/>
    <tableColumn id="3" xr3:uid="{2DA34D0D-C1EF-4266-8975-24E6C4D9168E}" name="ProductName" dataDxfId="87"/>
    <tableColumn id="4" xr3:uid="{0B2D0749-61CA-4805-8399-82B3626E7482}" name="UnitsInStock" dataDxfId="86"/>
    <tableColumn id="5" xr3:uid="{48A96211-29D2-4B0F-B2E5-B96AFECA9C12}" name="Discontinued" dataDxfId="85"/>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AB5DA6-0282-4889-8FD0-30213305291C}" name="Table6" displayName="Table6" ref="BT19:BW260" totalsRowShown="0" headerRowDxfId="84" dataDxfId="83">
  <autoFilter ref="BT19:BW260" xr:uid="{0AAB5DA6-0282-4889-8FD0-30213305291C}"/>
  <tableColumns count="4">
    <tableColumn id="1" xr3:uid="{777FE182-067B-4DD6-AC87-B587BECBF6F7}" name="CustomerID" dataDxfId="82"/>
    <tableColumn id="2" xr3:uid="{3B361B23-9A54-4BF8-9B75-5E967A93A04E}" name="CompanyName" dataDxfId="81"/>
    <tableColumn id="3" xr3:uid="{609372DC-C013-4B9D-A686-AA894B30991B}" name="ShipperName" dataDxfId="80"/>
    <tableColumn id="4" xr3:uid="{9B516D51-9AAF-44B3-AA80-543FFEEB8317}" name="ShippedOrders" dataDxfId="79"/>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52A5EE-DFD7-43E0-84B5-568EA32065BA}" name="Table8" displayName="Table8" ref="B25:E285" totalsRowShown="0" headerRowDxfId="77" dataDxfId="76">
  <autoFilter ref="B25:E285" xr:uid="{3252A5EE-DFD7-43E0-84B5-568EA32065BA}"/>
  <tableColumns count="4">
    <tableColumn id="1" xr3:uid="{B986ED83-1CA6-4C6C-8D36-89FB6BC173CD}" name="Country" dataDxfId="75"/>
    <tableColumn id="2" xr3:uid="{7A7A2690-8F10-4FB9-9D5B-C70CDE9941F5}" name="Region" dataDxfId="74"/>
    <tableColumn id="3" xr3:uid="{F152E444-C4F6-4BDA-B926-CCE643A6D394}" name="CategoryName" dataDxfId="73"/>
    <tableColumn id="4" xr3:uid="{C8413E47-25FE-4309-85BE-2EEDC877D511}" name="TotalAmountSpent" dataDxfId="7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D7C1EDF-0F6F-43E3-80A5-4A955A90A9A7}" name="Table18" displayName="Table18" ref="G6:J95" totalsRowShown="0" dataDxfId="71">
  <autoFilter ref="G6:J95" xr:uid="{1D7C1EDF-0F6F-43E3-80A5-4A955A90A9A7}"/>
  <tableColumns count="4">
    <tableColumn id="1" xr3:uid="{182F4282-6B6C-46F7-B486-C8266FEAB947}" name="CustomerID" dataDxfId="70"/>
    <tableColumn id="2" xr3:uid="{C05C9307-5BB2-4F40-8855-91062F583CD6}" name="TotalOrders" dataDxfId="69"/>
    <tableColumn id="3" xr3:uid="{875A7CF4-3B1E-4667-95D2-086A9B7DF11E}" name="AvgOrderValue" dataDxfId="68"/>
    <tableColumn id="4" xr3:uid="{6BB1F4E6-1831-473F-B7CA-A3280B85AAF4}" name="AvgProcessingTime" dataDxfId="6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7E265DB-2BA6-40D7-BAF7-F1726C2FB462}" name="Table19" displayName="Table19" ref="B12:C20" totalsRowShown="0" headerRowDxfId="66" dataDxfId="65">
  <autoFilter ref="B12:C20" xr:uid="{F7E265DB-2BA6-40D7-BAF7-F1726C2FB462}"/>
  <sortState xmlns:xlrd2="http://schemas.microsoft.com/office/spreadsheetml/2017/richdata2" ref="B13:C20">
    <sortCondition descending="1" ref="C12:C20"/>
  </sortState>
  <tableColumns count="2">
    <tableColumn id="1" xr3:uid="{61E54CA7-8DE1-48B4-96F4-55D5971B80FB}" name="CategoryName" dataDxfId="64"/>
    <tableColumn id="2" xr3:uid="{97D46619-989F-4F24-9FF3-74DBC9BFE841}" name="Revenue" dataDxfId="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9">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15F5140-43E0-4294-84AA-596DB5D8FB78}">
  <we:reference id="wa200005271" version="1.1.0.0" store="en-US" storeType="OMEX"/>
  <we:alternateReferences>
    <we:reference id="wa200005271" version="1.1.0.0" store="wa200005271"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12EA36E2-50DF-409F-8217-833846B35781}">
  <we:reference id="wa200000018" version="23.3.0.0" store="en-US" storeType="OMEX"/>
  <we:alternateReferences>
    <we:reference id="wa200000018" version="23.3.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drawing" Target="../drawings/drawing1.xml"/><Relationship Id="rId10"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7.xml"/><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C267-9AFB-4F86-9376-E43D819E0C6D}">
  <dimension ref="A1:BZ1019"/>
  <sheetViews>
    <sheetView topLeftCell="A2" zoomScaleNormal="100" workbookViewId="0"/>
  </sheetViews>
  <sheetFormatPr defaultRowHeight="14.4"/>
  <cols>
    <col min="1" max="1" width="12.77734375" customWidth="1"/>
    <col min="2" max="2" width="30.33203125" bestFit="1" customWidth="1"/>
    <col min="3" max="3" width="12.77734375" customWidth="1"/>
    <col min="16" max="16" width="12.77734375" customWidth="1"/>
    <col min="17" max="17" width="30.33203125" bestFit="1" customWidth="1"/>
    <col min="18" max="18" width="15.88671875" customWidth="1"/>
    <col min="19" max="19" width="14.6640625" customWidth="1"/>
    <col min="21" max="21" width="12.88671875" bestFit="1" customWidth="1"/>
    <col min="22" max="22" width="19.44140625" bestFit="1" customWidth="1"/>
    <col min="27" max="27" width="12.77734375" customWidth="1"/>
    <col min="28" max="28" width="30.33203125" bestFit="1" customWidth="1"/>
    <col min="29" max="29" width="13.44140625" customWidth="1"/>
    <col min="40" max="40" width="7.88671875" bestFit="1" customWidth="1"/>
    <col min="41" max="41" width="30.33203125" bestFit="1" customWidth="1"/>
    <col min="42" max="42" width="8.5546875" bestFit="1" customWidth="1"/>
    <col min="43" max="43" width="10" bestFit="1" customWidth="1"/>
    <col min="44" max="44" width="17.6640625" bestFit="1" customWidth="1"/>
    <col min="45" max="45" width="15.44140625" bestFit="1" customWidth="1"/>
    <col min="46" max="46" width="12.5546875" bestFit="1" customWidth="1"/>
    <col min="47" max="47" width="15.44140625" bestFit="1" customWidth="1"/>
    <col min="48" max="48" width="22.109375" bestFit="1" customWidth="1"/>
    <col min="52" max="52" width="12.77734375" customWidth="1"/>
    <col min="53" max="53" width="30.33203125" bestFit="1" customWidth="1"/>
    <col min="54" max="54" width="29.5546875" bestFit="1" customWidth="1"/>
    <col min="55" max="55" width="13.5546875" customWidth="1"/>
    <col min="56" max="56" width="13.88671875" customWidth="1"/>
    <col min="58" max="58" width="12.5546875" bestFit="1" customWidth="1"/>
    <col min="59" max="59" width="18.33203125" bestFit="1" customWidth="1"/>
    <col min="60" max="60" width="18.6640625" bestFit="1" customWidth="1"/>
    <col min="72" max="72" width="12.77734375" customWidth="1"/>
    <col min="73" max="73" width="30.33203125" bestFit="1" customWidth="1"/>
    <col min="74" max="74" width="14.33203125" customWidth="1"/>
    <col min="75" max="75" width="15.33203125" customWidth="1"/>
    <col min="77" max="77" width="14.21875" bestFit="1" customWidth="1"/>
    <col min="78" max="78" width="20.109375" bestFit="1" customWidth="1"/>
  </cols>
  <sheetData>
    <row r="1" spans="1:72" ht="21">
      <c r="A1" s="2" t="s">
        <v>0</v>
      </c>
      <c r="B1" s="3"/>
      <c r="C1" s="3"/>
      <c r="D1" s="3"/>
      <c r="E1" s="3"/>
      <c r="F1" s="3"/>
      <c r="G1" s="3"/>
      <c r="H1" s="3"/>
      <c r="I1" s="3"/>
    </row>
    <row r="3" spans="1:72" ht="15.6">
      <c r="A3" s="11" t="s">
        <v>242</v>
      </c>
    </row>
    <row r="5" spans="1:72" ht="15">
      <c r="A5" s="8" t="s">
        <v>1</v>
      </c>
      <c r="P5" s="8" t="s">
        <v>188</v>
      </c>
      <c r="AA5" s="8" t="s">
        <v>205</v>
      </c>
      <c r="AN5" s="8" t="s">
        <v>208</v>
      </c>
      <c r="AY5" s="8" t="s">
        <v>243</v>
      </c>
      <c r="BT5" s="8" t="s">
        <v>327</v>
      </c>
    </row>
    <row r="6" spans="1:72">
      <c r="A6" s="4"/>
      <c r="P6" s="4"/>
      <c r="AA6" s="4"/>
      <c r="AN6" s="4"/>
      <c r="AY6" s="4"/>
      <c r="BT6" s="4"/>
    </row>
    <row r="7" spans="1:72" ht="15">
      <c r="A7" s="5" t="s">
        <v>2</v>
      </c>
      <c r="P7" s="5" t="s">
        <v>189</v>
      </c>
      <c r="AA7" s="5" t="s">
        <v>206</v>
      </c>
      <c r="AN7" s="5" t="s">
        <v>209</v>
      </c>
      <c r="AY7" s="5" t="s">
        <v>244</v>
      </c>
      <c r="BT7" s="5" t="s">
        <v>328</v>
      </c>
    </row>
    <row r="19" spans="1:78">
      <c r="AZ19" s="1" t="s">
        <v>187</v>
      </c>
      <c r="BA19" s="1" t="s">
        <v>185</v>
      </c>
      <c r="BB19" s="1" t="s">
        <v>322</v>
      </c>
      <c r="BC19" s="1" t="s">
        <v>323</v>
      </c>
      <c r="BD19" s="1" t="s">
        <v>324</v>
      </c>
      <c r="BF19" s="9" t="s">
        <v>203</v>
      </c>
      <c r="BG19" t="s">
        <v>325</v>
      </c>
      <c r="BH19" t="s">
        <v>326</v>
      </c>
      <c r="BT19" s="1" t="s">
        <v>187</v>
      </c>
      <c r="BU19" s="1" t="s">
        <v>185</v>
      </c>
      <c r="BV19" s="1" t="s">
        <v>332</v>
      </c>
      <c r="BW19" s="1" t="s">
        <v>333</v>
      </c>
      <c r="BY19" s="9" t="s">
        <v>203</v>
      </c>
      <c r="BZ19" t="s">
        <v>334</v>
      </c>
    </row>
    <row r="20" spans="1:78">
      <c r="A20" s="1" t="s">
        <v>187</v>
      </c>
      <c r="B20" s="1" t="s">
        <v>185</v>
      </c>
      <c r="C20" s="1" t="s">
        <v>186</v>
      </c>
      <c r="AN20" s="1" t="s">
        <v>187</v>
      </c>
      <c r="AO20" s="1" t="s">
        <v>185</v>
      </c>
      <c r="AP20" s="1" t="s">
        <v>229</v>
      </c>
      <c r="AQ20" s="1" t="s">
        <v>230</v>
      </c>
      <c r="AR20" s="1" t="s">
        <v>228</v>
      </c>
      <c r="AS20" s="1" t="s">
        <v>232</v>
      </c>
      <c r="AU20" s="9" t="s">
        <v>203</v>
      </c>
      <c r="AV20" t="s">
        <v>231</v>
      </c>
      <c r="AZ20" s="7" t="s">
        <v>117</v>
      </c>
      <c r="BA20" s="7" t="s">
        <v>118</v>
      </c>
      <c r="BB20" s="7" t="s">
        <v>245</v>
      </c>
      <c r="BC20" s="7">
        <v>26</v>
      </c>
      <c r="BD20" s="7">
        <v>0</v>
      </c>
      <c r="BF20" s="10" t="s">
        <v>117</v>
      </c>
      <c r="BG20">
        <v>629</v>
      </c>
      <c r="BH20">
        <v>2</v>
      </c>
      <c r="BT20" s="7" t="s">
        <v>7</v>
      </c>
      <c r="BU20" s="7" t="s">
        <v>8</v>
      </c>
      <c r="BV20" s="7" t="s">
        <v>329</v>
      </c>
      <c r="BW20" s="7">
        <v>11</v>
      </c>
      <c r="BY20" s="10" t="s">
        <v>330</v>
      </c>
      <c r="BZ20">
        <v>255</v>
      </c>
    </row>
    <row r="21" spans="1:78">
      <c r="A21" s="7" t="s">
        <v>3</v>
      </c>
      <c r="B21" s="7" t="s">
        <v>4</v>
      </c>
      <c r="C21" s="7">
        <v>31</v>
      </c>
      <c r="P21" s="1" t="s">
        <v>187</v>
      </c>
      <c r="Q21" s="1" t="s">
        <v>198</v>
      </c>
      <c r="R21" s="1" t="s">
        <v>199</v>
      </c>
      <c r="S21" s="1" t="s">
        <v>200</v>
      </c>
      <c r="U21" s="9" t="s">
        <v>203</v>
      </c>
      <c r="V21" t="s">
        <v>201</v>
      </c>
      <c r="AA21" s="1" t="s">
        <v>187</v>
      </c>
      <c r="AB21" s="1" t="s">
        <v>185</v>
      </c>
      <c r="AC21" s="1" t="s">
        <v>207</v>
      </c>
      <c r="AN21" s="7" t="s">
        <v>15</v>
      </c>
      <c r="AO21" s="7" t="s">
        <v>16</v>
      </c>
      <c r="AP21" s="7" t="s">
        <v>210</v>
      </c>
      <c r="AQ21" s="7" t="s">
        <v>211</v>
      </c>
      <c r="AR21" s="7">
        <v>6</v>
      </c>
      <c r="AS21" s="7" t="str">
        <f>_xlfn.CONCAT(Table4[[#This Row],[FirstName]],Table4[[#This Row],[ LastName]])</f>
        <v>JanetLeverling</v>
      </c>
      <c r="AU21" s="10"/>
      <c r="AV21">
        <v>0</v>
      </c>
      <c r="AZ21" s="7" t="s">
        <v>117</v>
      </c>
      <c r="BA21" s="7" t="s">
        <v>118</v>
      </c>
      <c r="BB21" s="7" t="s">
        <v>246</v>
      </c>
      <c r="BC21" s="7">
        <v>62</v>
      </c>
      <c r="BD21" s="7">
        <v>0</v>
      </c>
      <c r="BF21" s="10" t="s">
        <v>151</v>
      </c>
      <c r="BG21">
        <v>215</v>
      </c>
      <c r="BH21">
        <v>1</v>
      </c>
      <c r="BT21" s="7" t="s">
        <v>3</v>
      </c>
      <c r="BU21" s="7" t="s">
        <v>4</v>
      </c>
      <c r="BV21" s="7" t="s">
        <v>329</v>
      </c>
      <c r="BW21" s="7">
        <v>11</v>
      </c>
      <c r="BY21" s="10" t="s">
        <v>329</v>
      </c>
      <c r="BZ21">
        <v>249</v>
      </c>
    </row>
    <row r="22" spans="1:78">
      <c r="A22" s="7" t="s">
        <v>5</v>
      </c>
      <c r="B22" s="7" t="s">
        <v>6</v>
      </c>
      <c r="C22" s="7">
        <v>30</v>
      </c>
      <c r="P22" s="7" t="s">
        <v>3</v>
      </c>
      <c r="Q22" s="7" t="s">
        <v>4</v>
      </c>
      <c r="R22" s="7" t="s">
        <v>190</v>
      </c>
      <c r="S22" s="7">
        <v>22</v>
      </c>
      <c r="U22" s="10" t="s">
        <v>193</v>
      </c>
      <c r="V22">
        <v>404</v>
      </c>
      <c r="AA22" s="7" t="s">
        <v>109</v>
      </c>
      <c r="AB22" s="7" t="s">
        <v>110</v>
      </c>
      <c r="AC22" s="7">
        <v>0.14000000000000001</v>
      </c>
      <c r="AN22" s="7" t="s">
        <v>9</v>
      </c>
      <c r="AO22" s="7" t="s">
        <v>10</v>
      </c>
      <c r="AP22" s="7" t="s">
        <v>212</v>
      </c>
      <c r="AQ22" s="7" t="s">
        <v>213</v>
      </c>
      <c r="AR22" s="7">
        <v>6</v>
      </c>
      <c r="AS22" s="7" t="str">
        <f>_xlfn.CONCAT(Table4[[#This Row],[FirstName]],Table4[[#This Row],[ LastName]])</f>
        <v>LauraCallahan</v>
      </c>
      <c r="AU22" s="10" t="s">
        <v>233</v>
      </c>
      <c r="AV22">
        <v>96</v>
      </c>
      <c r="AZ22" s="7" t="s">
        <v>117</v>
      </c>
      <c r="BA22" s="7" t="s">
        <v>118</v>
      </c>
      <c r="BB22" s="7" t="s">
        <v>247</v>
      </c>
      <c r="BC22" s="7">
        <v>26</v>
      </c>
      <c r="BD22" s="7">
        <v>1</v>
      </c>
      <c r="BF22" s="10" t="s">
        <v>99</v>
      </c>
      <c r="BG22">
        <v>836</v>
      </c>
      <c r="BH22">
        <v>3</v>
      </c>
      <c r="BT22" s="7" t="s">
        <v>3</v>
      </c>
      <c r="BU22" s="7" t="s">
        <v>4</v>
      </c>
      <c r="BV22" s="7" t="s">
        <v>330</v>
      </c>
      <c r="BW22" s="7">
        <v>11</v>
      </c>
      <c r="BY22" s="10" t="s">
        <v>331</v>
      </c>
      <c r="BZ22">
        <v>326</v>
      </c>
    </row>
    <row r="23" spans="1:78">
      <c r="A23" s="7" t="s">
        <v>7</v>
      </c>
      <c r="B23" s="7" t="s">
        <v>8</v>
      </c>
      <c r="C23" s="7">
        <v>28</v>
      </c>
      <c r="P23" s="7" t="s">
        <v>5</v>
      </c>
      <c r="Q23" s="7" t="s">
        <v>6</v>
      </c>
      <c r="R23" s="7" t="s">
        <v>191</v>
      </c>
      <c r="S23" s="7">
        <v>21</v>
      </c>
      <c r="U23" s="10" t="s">
        <v>194</v>
      </c>
      <c r="V23">
        <v>216</v>
      </c>
      <c r="AA23" s="7" t="s">
        <v>37</v>
      </c>
      <c r="AB23" s="7" t="s">
        <v>38</v>
      </c>
      <c r="AC23" s="7">
        <v>0.12580645161290299</v>
      </c>
      <c r="AN23" s="7" t="s">
        <v>7</v>
      </c>
      <c r="AO23" s="7" t="s">
        <v>8</v>
      </c>
      <c r="AP23" s="7" t="s">
        <v>214</v>
      </c>
      <c r="AQ23" s="7" t="s">
        <v>215</v>
      </c>
      <c r="AR23" s="7">
        <v>6</v>
      </c>
      <c r="AS23" s="7" t="str">
        <f>_xlfn.CONCAT(Table4[[#This Row],[FirstName]],Table4[[#This Row],[ LastName]])</f>
        <v>AndrewFuller</v>
      </c>
      <c r="AU23" s="10" t="s">
        <v>234</v>
      </c>
      <c r="AV23">
        <v>43</v>
      </c>
      <c r="AZ23" s="7" t="s">
        <v>117</v>
      </c>
      <c r="BA23" s="7" t="s">
        <v>118</v>
      </c>
      <c r="BB23" s="7" t="s">
        <v>248</v>
      </c>
      <c r="BC23" s="7">
        <v>120</v>
      </c>
      <c r="BD23" s="7">
        <v>0</v>
      </c>
      <c r="BF23" s="10" t="s">
        <v>39</v>
      </c>
      <c r="BG23">
        <v>1230</v>
      </c>
      <c r="BH23">
        <v>2</v>
      </c>
      <c r="BT23" s="7" t="s">
        <v>5</v>
      </c>
      <c r="BU23" s="7" t="s">
        <v>6</v>
      </c>
      <c r="BV23" s="7" t="s">
        <v>331</v>
      </c>
      <c r="BW23" s="7">
        <v>10</v>
      </c>
      <c r="BY23" s="10" t="s">
        <v>202</v>
      </c>
      <c r="BZ23">
        <v>0</v>
      </c>
    </row>
    <row r="24" spans="1:78">
      <c r="A24" s="7" t="s">
        <v>9</v>
      </c>
      <c r="B24" s="7" t="s">
        <v>10</v>
      </c>
      <c r="C24" s="7">
        <v>19</v>
      </c>
      <c r="P24" s="7" t="s">
        <v>3</v>
      </c>
      <c r="Q24" s="7" t="s">
        <v>4</v>
      </c>
      <c r="R24" s="7" t="s">
        <v>192</v>
      </c>
      <c r="S24" s="7">
        <v>21</v>
      </c>
      <c r="U24" s="10" t="s">
        <v>192</v>
      </c>
      <c r="V24">
        <v>334</v>
      </c>
      <c r="AA24" s="7" t="s">
        <v>173</v>
      </c>
      <c r="AB24" s="7" t="s">
        <v>174</v>
      </c>
      <c r="AC24" s="7">
        <v>0.116666666666666</v>
      </c>
      <c r="AN24" s="7" t="s">
        <v>3</v>
      </c>
      <c r="AO24" s="7" t="s">
        <v>4</v>
      </c>
      <c r="AP24" s="7" t="s">
        <v>216</v>
      </c>
      <c r="AQ24" s="7" t="s">
        <v>217</v>
      </c>
      <c r="AR24" s="7">
        <v>6</v>
      </c>
      <c r="AS24" s="7" t="str">
        <f>_xlfn.CONCAT(Table4[[#This Row],[FirstName]],Table4[[#This Row],[ LastName]])</f>
        <v>NancyDavolio</v>
      </c>
      <c r="AU24" s="10" t="s">
        <v>235</v>
      </c>
      <c r="AV24">
        <v>127</v>
      </c>
      <c r="AZ24" s="7" t="s">
        <v>117</v>
      </c>
      <c r="BA24" s="7" t="s">
        <v>118</v>
      </c>
      <c r="BB24" s="7" t="s">
        <v>249</v>
      </c>
      <c r="BC24" s="7">
        <v>32</v>
      </c>
      <c r="BD24" s="7">
        <v>0</v>
      </c>
      <c r="BF24" s="10" t="s">
        <v>15</v>
      </c>
      <c r="BG24">
        <v>2147</v>
      </c>
      <c r="BH24">
        <v>7</v>
      </c>
      <c r="BT24" s="7" t="s">
        <v>5</v>
      </c>
      <c r="BU24" s="7" t="s">
        <v>6</v>
      </c>
      <c r="BV24" s="7" t="s">
        <v>330</v>
      </c>
      <c r="BW24" s="7">
        <v>10</v>
      </c>
    </row>
    <row r="25" spans="1:78">
      <c r="A25" s="7" t="s">
        <v>11</v>
      </c>
      <c r="B25" s="7" t="s">
        <v>12</v>
      </c>
      <c r="C25" s="7">
        <v>19</v>
      </c>
      <c r="P25" s="7" t="s">
        <v>3</v>
      </c>
      <c r="Q25" s="7" t="s">
        <v>4</v>
      </c>
      <c r="R25" s="7" t="s">
        <v>193</v>
      </c>
      <c r="S25" s="7">
        <v>20</v>
      </c>
      <c r="U25" s="10" t="s">
        <v>191</v>
      </c>
      <c r="V25">
        <v>366</v>
      </c>
      <c r="AA25" s="7" t="s">
        <v>11</v>
      </c>
      <c r="AB25" s="7" t="s">
        <v>12</v>
      </c>
      <c r="AC25" s="7">
        <v>0.11363636363636299</v>
      </c>
      <c r="AN25" s="7" t="s">
        <v>5</v>
      </c>
      <c r="AO25" s="7" t="s">
        <v>6</v>
      </c>
      <c r="AP25" s="7" t="s">
        <v>218</v>
      </c>
      <c r="AQ25" s="7" t="s">
        <v>219</v>
      </c>
      <c r="AR25" s="7">
        <v>5</v>
      </c>
      <c r="AS25" s="7" t="str">
        <f>_xlfn.CONCAT(Table4[[#This Row],[FirstName]],Table4[[#This Row],[ LastName]])</f>
        <v>MargaretPeacock</v>
      </c>
      <c r="AU25" s="10" t="s">
        <v>236</v>
      </c>
      <c r="AV25">
        <v>104</v>
      </c>
      <c r="AZ25" s="7" t="s">
        <v>117</v>
      </c>
      <c r="BA25" s="7" t="s">
        <v>118</v>
      </c>
      <c r="BB25" s="7" t="s">
        <v>250</v>
      </c>
      <c r="BC25" s="7">
        <v>79</v>
      </c>
      <c r="BD25" s="7">
        <v>0</v>
      </c>
      <c r="BF25" s="10" t="s">
        <v>101</v>
      </c>
      <c r="BG25">
        <v>470</v>
      </c>
      <c r="BH25">
        <v>1</v>
      </c>
      <c r="BT25" s="7" t="s">
        <v>5</v>
      </c>
      <c r="BU25" s="7" t="s">
        <v>6</v>
      </c>
      <c r="BV25" s="7" t="s">
        <v>329</v>
      </c>
      <c r="BW25" s="7">
        <v>10</v>
      </c>
    </row>
    <row r="26" spans="1:78">
      <c r="A26" s="7" t="s">
        <v>13</v>
      </c>
      <c r="B26" s="7" t="s">
        <v>14</v>
      </c>
      <c r="C26" s="7">
        <v>18</v>
      </c>
      <c r="P26" s="7" t="s">
        <v>7</v>
      </c>
      <c r="Q26" s="7" t="s">
        <v>8</v>
      </c>
      <c r="R26" s="7" t="s">
        <v>193</v>
      </c>
      <c r="S26" s="7">
        <v>19</v>
      </c>
      <c r="U26" s="10" t="s">
        <v>196</v>
      </c>
      <c r="V26">
        <v>196</v>
      </c>
      <c r="AA26" s="7" t="s">
        <v>155</v>
      </c>
      <c r="AB26" s="7" t="s">
        <v>156</v>
      </c>
      <c r="AC26" s="7">
        <v>0.11</v>
      </c>
      <c r="AN26" s="7" t="s">
        <v>5</v>
      </c>
      <c r="AO26" s="7" t="s">
        <v>6</v>
      </c>
      <c r="AP26" s="7" t="s">
        <v>216</v>
      </c>
      <c r="AQ26" s="7" t="s">
        <v>217</v>
      </c>
      <c r="AR26" s="7">
        <v>5</v>
      </c>
      <c r="AS26" s="7" t="str">
        <f>_xlfn.CONCAT(Table4[[#This Row],[FirstName]],Table4[[#This Row],[ LastName]])</f>
        <v>NancyDavolio</v>
      </c>
      <c r="AU26" s="10" t="s">
        <v>237</v>
      </c>
      <c r="AV26">
        <v>156</v>
      </c>
      <c r="AZ26" s="7" t="s">
        <v>117</v>
      </c>
      <c r="BA26" s="7" t="s">
        <v>118</v>
      </c>
      <c r="BB26" s="7" t="s">
        <v>251</v>
      </c>
      <c r="BC26" s="7">
        <v>57</v>
      </c>
      <c r="BD26" s="7">
        <v>0</v>
      </c>
      <c r="BF26" s="10" t="s">
        <v>53</v>
      </c>
      <c r="BG26">
        <v>996</v>
      </c>
      <c r="BH26">
        <v>3</v>
      </c>
      <c r="BT26" s="7" t="s">
        <v>15</v>
      </c>
      <c r="BU26" s="7" t="s">
        <v>16</v>
      </c>
      <c r="BV26" s="7" t="s">
        <v>331</v>
      </c>
      <c r="BW26" s="7">
        <v>9</v>
      </c>
    </row>
    <row r="27" spans="1:78">
      <c r="A27" s="7" t="s">
        <v>15</v>
      </c>
      <c r="B27" s="7" t="s">
        <v>16</v>
      </c>
      <c r="C27" s="7">
        <v>18</v>
      </c>
      <c r="P27" s="7" t="s">
        <v>3</v>
      </c>
      <c r="Q27" s="7" t="s">
        <v>4</v>
      </c>
      <c r="R27" s="7" t="s">
        <v>191</v>
      </c>
      <c r="S27" s="7">
        <v>19</v>
      </c>
      <c r="U27" s="10" t="s">
        <v>195</v>
      </c>
      <c r="V27">
        <v>173</v>
      </c>
      <c r="AA27" s="7" t="s">
        <v>91</v>
      </c>
      <c r="AB27" s="7" t="s">
        <v>92</v>
      </c>
      <c r="AC27" s="7">
        <v>9.7499999999999906E-2</v>
      </c>
      <c r="AN27" s="7" t="s">
        <v>23</v>
      </c>
      <c r="AO27" s="7" t="s">
        <v>24</v>
      </c>
      <c r="AP27" s="7" t="s">
        <v>216</v>
      </c>
      <c r="AQ27" s="7" t="s">
        <v>217</v>
      </c>
      <c r="AR27" s="7">
        <v>5</v>
      </c>
      <c r="AS27" s="7" t="str">
        <f>_xlfn.CONCAT(Table4[[#This Row],[FirstName]],Table4[[#This Row],[ LastName]])</f>
        <v>NancyDavolio</v>
      </c>
      <c r="AU27" s="10" t="s">
        <v>238</v>
      </c>
      <c r="AV27">
        <v>67</v>
      </c>
      <c r="AZ27" s="7" t="s">
        <v>117</v>
      </c>
      <c r="BA27" s="7" t="s">
        <v>118</v>
      </c>
      <c r="BB27" s="7" t="s">
        <v>252</v>
      </c>
      <c r="BC27" s="7">
        <v>13</v>
      </c>
      <c r="BD27" s="7">
        <v>0</v>
      </c>
      <c r="BF27" s="10" t="s">
        <v>173</v>
      </c>
      <c r="BG27">
        <v>252</v>
      </c>
      <c r="BH27">
        <v>2</v>
      </c>
      <c r="BT27" s="7" t="s">
        <v>9</v>
      </c>
      <c r="BU27" s="7" t="s">
        <v>10</v>
      </c>
      <c r="BV27" s="7" t="s">
        <v>329</v>
      </c>
      <c r="BW27" s="7">
        <v>9</v>
      </c>
    </row>
    <row r="28" spans="1:78">
      <c r="A28" s="7" t="s">
        <v>17</v>
      </c>
      <c r="B28" s="7" t="s">
        <v>18</v>
      </c>
      <c r="C28" s="7">
        <v>18</v>
      </c>
      <c r="P28" s="7" t="s">
        <v>5</v>
      </c>
      <c r="Q28" s="7" t="s">
        <v>6</v>
      </c>
      <c r="R28" s="7" t="s">
        <v>193</v>
      </c>
      <c r="S28" s="7">
        <v>18</v>
      </c>
      <c r="U28" s="10" t="s">
        <v>197</v>
      </c>
      <c r="V28">
        <v>136</v>
      </c>
      <c r="AA28" s="7" t="s">
        <v>31</v>
      </c>
      <c r="AB28" s="7" t="s">
        <v>32</v>
      </c>
      <c r="AC28" s="7">
        <v>9.7058823529411697E-2</v>
      </c>
      <c r="AN28" s="7" t="s">
        <v>13</v>
      </c>
      <c r="AO28" s="7" t="s">
        <v>14</v>
      </c>
      <c r="AP28" s="7" t="s">
        <v>218</v>
      </c>
      <c r="AQ28" s="7" t="s">
        <v>219</v>
      </c>
      <c r="AR28" s="7">
        <v>5</v>
      </c>
      <c r="AS28" s="7" t="str">
        <f>_xlfn.CONCAT(Table4[[#This Row],[FirstName]],Table4[[#This Row],[ LastName]])</f>
        <v>MargaretPeacock</v>
      </c>
      <c r="AU28" s="10" t="s">
        <v>239</v>
      </c>
      <c r="AV28">
        <v>123</v>
      </c>
      <c r="AZ28" s="7" t="s">
        <v>117</v>
      </c>
      <c r="BA28" s="7" t="s">
        <v>118</v>
      </c>
      <c r="BB28" s="7" t="s">
        <v>253</v>
      </c>
      <c r="BC28" s="7">
        <v>24</v>
      </c>
      <c r="BD28" s="7">
        <v>0</v>
      </c>
      <c r="BF28" s="10" t="s">
        <v>19</v>
      </c>
      <c r="BG28">
        <v>1993</v>
      </c>
      <c r="BH28">
        <v>2</v>
      </c>
      <c r="BT28" s="7" t="s">
        <v>11</v>
      </c>
      <c r="BU28" s="7" t="s">
        <v>12</v>
      </c>
      <c r="BV28" s="7" t="s">
        <v>331</v>
      </c>
      <c r="BW28" s="7">
        <v>9</v>
      </c>
    </row>
    <row r="29" spans="1:78">
      <c r="A29" s="7" t="s">
        <v>19</v>
      </c>
      <c r="B29" s="7" t="s">
        <v>20</v>
      </c>
      <c r="C29" s="7">
        <v>17</v>
      </c>
      <c r="P29" s="7" t="s">
        <v>7</v>
      </c>
      <c r="Q29" s="7" t="s">
        <v>8</v>
      </c>
      <c r="R29" s="7" t="s">
        <v>191</v>
      </c>
      <c r="S29" s="7">
        <v>14</v>
      </c>
      <c r="U29" s="10" t="s">
        <v>190</v>
      </c>
      <c r="V29">
        <v>330</v>
      </c>
      <c r="AA29" s="7" t="s">
        <v>21</v>
      </c>
      <c r="AB29" s="7" t="s">
        <v>22</v>
      </c>
      <c r="AC29" s="7">
        <v>9.6153846153846104E-2</v>
      </c>
      <c r="AN29" s="7" t="s">
        <v>11</v>
      </c>
      <c r="AO29" s="7" t="s">
        <v>12</v>
      </c>
      <c r="AP29" s="7" t="s">
        <v>210</v>
      </c>
      <c r="AQ29" s="7" t="s">
        <v>211</v>
      </c>
      <c r="AR29" s="7">
        <v>5</v>
      </c>
      <c r="AS29" s="7" t="str">
        <f>_xlfn.CONCAT(Table4[[#This Row],[FirstName]],Table4[[#This Row],[ LastName]])</f>
        <v>JanetLeverling</v>
      </c>
      <c r="AU29" s="10" t="s">
        <v>240</v>
      </c>
      <c r="AV29">
        <v>72</v>
      </c>
      <c r="AZ29" s="7" t="s">
        <v>117</v>
      </c>
      <c r="BA29" s="7" t="s">
        <v>118</v>
      </c>
      <c r="BB29" s="7" t="s">
        <v>254</v>
      </c>
      <c r="BC29" s="7">
        <v>95</v>
      </c>
      <c r="BD29" s="7">
        <v>0</v>
      </c>
      <c r="BF29" s="10" t="s">
        <v>29</v>
      </c>
      <c r="BG29">
        <v>1501</v>
      </c>
      <c r="BH29">
        <v>4</v>
      </c>
      <c r="BT29" s="7" t="s">
        <v>7</v>
      </c>
      <c r="BU29" s="7" t="s">
        <v>8</v>
      </c>
      <c r="BV29" s="7" t="s">
        <v>331</v>
      </c>
      <c r="BW29" s="7">
        <v>9</v>
      </c>
    </row>
    <row r="30" spans="1:78">
      <c r="A30" s="7" t="s">
        <v>21</v>
      </c>
      <c r="B30" s="7" t="s">
        <v>22</v>
      </c>
      <c r="C30" s="7">
        <v>15</v>
      </c>
      <c r="P30" s="7" t="s">
        <v>15</v>
      </c>
      <c r="Q30" s="7" t="s">
        <v>16</v>
      </c>
      <c r="R30" s="7" t="s">
        <v>193</v>
      </c>
      <c r="S30" s="7">
        <v>13</v>
      </c>
      <c r="U30" s="10" t="s">
        <v>202</v>
      </c>
      <c r="V30">
        <v>0</v>
      </c>
      <c r="AA30" s="7" t="s">
        <v>83</v>
      </c>
      <c r="AB30" s="7" t="s">
        <v>84</v>
      </c>
      <c r="AC30" s="7">
        <v>9.2499999999999999E-2</v>
      </c>
      <c r="AN30" s="7" t="s">
        <v>7</v>
      </c>
      <c r="AO30" s="7" t="s">
        <v>8</v>
      </c>
      <c r="AP30" s="7" t="s">
        <v>210</v>
      </c>
      <c r="AQ30" s="7" t="s">
        <v>211</v>
      </c>
      <c r="AR30" s="7">
        <v>5</v>
      </c>
      <c r="AS30" s="7" t="str">
        <f>_xlfn.CONCAT(Table4[[#This Row],[FirstName]],Table4[[#This Row],[ LastName]])</f>
        <v>JanetLeverling</v>
      </c>
      <c r="AU30" s="10" t="s">
        <v>241</v>
      </c>
      <c r="AV30">
        <v>42</v>
      </c>
      <c r="AZ30" s="7" t="s">
        <v>117</v>
      </c>
      <c r="BA30" s="7" t="s">
        <v>118</v>
      </c>
      <c r="BB30" s="7" t="s">
        <v>255</v>
      </c>
      <c r="BC30" s="7">
        <v>69</v>
      </c>
      <c r="BD30" s="7">
        <v>0</v>
      </c>
      <c r="BF30" s="10" t="s">
        <v>59</v>
      </c>
      <c r="BG30">
        <v>802</v>
      </c>
      <c r="BH30">
        <v>0</v>
      </c>
      <c r="BT30" s="7" t="s">
        <v>3</v>
      </c>
      <c r="BU30" s="7" t="s">
        <v>4</v>
      </c>
      <c r="BV30" s="7" t="s">
        <v>331</v>
      </c>
      <c r="BW30" s="7">
        <v>9</v>
      </c>
    </row>
    <row r="31" spans="1:78">
      <c r="A31" s="7" t="s">
        <v>23</v>
      </c>
      <c r="B31" s="7" t="s">
        <v>24</v>
      </c>
      <c r="C31" s="7">
        <v>15</v>
      </c>
      <c r="P31" s="7" t="s">
        <v>5</v>
      </c>
      <c r="Q31" s="7" t="s">
        <v>6</v>
      </c>
      <c r="R31" s="7" t="s">
        <v>194</v>
      </c>
      <c r="S31" s="7">
        <v>13</v>
      </c>
      <c r="AA31" s="7" t="s">
        <v>73</v>
      </c>
      <c r="AB31" s="7" t="s">
        <v>74</v>
      </c>
      <c r="AC31" s="7">
        <v>9.1999999999999998E-2</v>
      </c>
      <c r="AN31" s="7" t="s">
        <v>7</v>
      </c>
      <c r="AO31" s="7" t="s">
        <v>8</v>
      </c>
      <c r="AP31" s="7" t="s">
        <v>218</v>
      </c>
      <c r="AQ31" s="7" t="s">
        <v>219</v>
      </c>
      <c r="AR31" s="7">
        <v>5</v>
      </c>
      <c r="AS31" s="7" t="str">
        <f>_xlfn.CONCAT(Table4[[#This Row],[FirstName]],Table4[[#This Row],[ LastName]])</f>
        <v>MargaretPeacock</v>
      </c>
      <c r="AZ31" s="7" t="s">
        <v>117</v>
      </c>
      <c r="BA31" s="7" t="s">
        <v>118</v>
      </c>
      <c r="BB31" s="7" t="s">
        <v>247</v>
      </c>
      <c r="BC31" s="7">
        <v>26</v>
      </c>
      <c r="BD31" s="7">
        <v>1</v>
      </c>
      <c r="BF31" s="10" t="s">
        <v>125</v>
      </c>
      <c r="BG31">
        <v>655</v>
      </c>
      <c r="BH31">
        <v>1</v>
      </c>
      <c r="BT31" s="7" t="s">
        <v>39</v>
      </c>
      <c r="BU31" s="7" t="s">
        <v>40</v>
      </c>
      <c r="BV31" s="7" t="s">
        <v>331</v>
      </c>
      <c r="BW31" s="7">
        <v>8</v>
      </c>
    </row>
    <row r="32" spans="1:78">
      <c r="A32" s="7" t="s">
        <v>25</v>
      </c>
      <c r="B32" s="7" t="s">
        <v>26</v>
      </c>
      <c r="C32" s="7">
        <v>15</v>
      </c>
      <c r="P32" s="7" t="s">
        <v>11</v>
      </c>
      <c r="Q32" s="7" t="s">
        <v>12</v>
      </c>
      <c r="R32" s="7" t="s">
        <v>191</v>
      </c>
      <c r="S32" s="7">
        <v>13</v>
      </c>
      <c r="AA32" s="7" t="s">
        <v>41</v>
      </c>
      <c r="AB32" s="7" t="s">
        <v>42</v>
      </c>
      <c r="AC32" s="7">
        <v>0.09</v>
      </c>
      <c r="AN32" s="7" t="s">
        <v>17</v>
      </c>
      <c r="AO32" s="7" t="s">
        <v>18</v>
      </c>
      <c r="AP32" s="7" t="s">
        <v>216</v>
      </c>
      <c r="AQ32" s="7" t="s">
        <v>217</v>
      </c>
      <c r="AR32" s="7">
        <v>5</v>
      </c>
      <c r="AS32" s="7" t="str">
        <f>_xlfn.CONCAT(Table4[[#This Row],[FirstName]],Table4[[#This Row],[ LastName]])</f>
        <v>NancyDavolio</v>
      </c>
      <c r="AZ32" s="7" t="s">
        <v>151</v>
      </c>
      <c r="BA32" s="7" t="s">
        <v>152</v>
      </c>
      <c r="BB32" s="7" t="s">
        <v>256</v>
      </c>
      <c r="BC32" s="7">
        <v>14</v>
      </c>
      <c r="BD32" s="7">
        <v>0</v>
      </c>
      <c r="BF32" s="10" t="s">
        <v>179</v>
      </c>
      <c r="BG32">
        <v>14</v>
      </c>
      <c r="BH32">
        <v>0</v>
      </c>
      <c r="BT32" s="7" t="s">
        <v>29</v>
      </c>
      <c r="BU32" s="7" t="s">
        <v>30</v>
      </c>
      <c r="BV32" s="7" t="s">
        <v>330</v>
      </c>
      <c r="BW32" s="7">
        <v>8</v>
      </c>
    </row>
    <row r="33" spans="1:75">
      <c r="A33" s="7" t="s">
        <v>27</v>
      </c>
      <c r="B33" s="7" t="s">
        <v>28</v>
      </c>
      <c r="C33" s="7">
        <v>14</v>
      </c>
      <c r="P33" s="7" t="s">
        <v>7</v>
      </c>
      <c r="Q33" s="7" t="s">
        <v>8</v>
      </c>
      <c r="R33" s="7" t="s">
        <v>192</v>
      </c>
      <c r="S33" s="7">
        <v>13</v>
      </c>
      <c r="AA33" s="7" t="s">
        <v>135</v>
      </c>
      <c r="AB33" s="7" t="s">
        <v>136</v>
      </c>
      <c r="AC33" s="7">
        <v>0.09</v>
      </c>
      <c r="AN33" s="7" t="s">
        <v>39</v>
      </c>
      <c r="AO33" s="7" t="s">
        <v>40</v>
      </c>
      <c r="AP33" s="7" t="s">
        <v>218</v>
      </c>
      <c r="AQ33" s="7" t="s">
        <v>219</v>
      </c>
      <c r="AR33" s="7">
        <v>4</v>
      </c>
      <c r="AS33" s="7" t="str">
        <f>_xlfn.CONCAT(Table4[[#This Row],[FirstName]],Table4[[#This Row],[ LastName]])</f>
        <v>MargaretPeacock</v>
      </c>
      <c r="AZ33" s="7" t="s">
        <v>151</v>
      </c>
      <c r="BA33" s="7" t="s">
        <v>152</v>
      </c>
      <c r="BB33" s="7" t="s">
        <v>257</v>
      </c>
      <c r="BC33" s="7">
        <v>25</v>
      </c>
      <c r="BD33" s="7">
        <v>0</v>
      </c>
      <c r="BF33" s="10" t="s">
        <v>95</v>
      </c>
      <c r="BG33">
        <v>526</v>
      </c>
      <c r="BH33">
        <v>2</v>
      </c>
      <c r="BT33" s="7" t="s">
        <v>13</v>
      </c>
      <c r="BU33" s="7" t="s">
        <v>14</v>
      </c>
      <c r="BV33" s="7" t="s">
        <v>331</v>
      </c>
      <c r="BW33" s="7">
        <v>8</v>
      </c>
    </row>
    <row r="34" spans="1:75">
      <c r="A34" s="7" t="s">
        <v>29</v>
      </c>
      <c r="B34" s="7" t="s">
        <v>30</v>
      </c>
      <c r="C34" s="7">
        <v>14</v>
      </c>
      <c r="P34" s="7" t="s">
        <v>17</v>
      </c>
      <c r="Q34" s="7" t="s">
        <v>18</v>
      </c>
      <c r="R34" s="7" t="s">
        <v>191</v>
      </c>
      <c r="S34" s="7">
        <v>13</v>
      </c>
      <c r="AA34" s="7" t="s">
        <v>127</v>
      </c>
      <c r="AB34" s="7" t="s">
        <v>128</v>
      </c>
      <c r="AC34" s="7">
        <v>8.9285714285714204E-2</v>
      </c>
      <c r="AN34" s="7" t="s">
        <v>15</v>
      </c>
      <c r="AO34" s="7" t="s">
        <v>16</v>
      </c>
      <c r="AP34" s="7" t="s">
        <v>216</v>
      </c>
      <c r="AQ34" s="7" t="s">
        <v>217</v>
      </c>
      <c r="AR34" s="7">
        <v>4</v>
      </c>
      <c r="AS34" s="7" t="str">
        <f>_xlfn.CONCAT(Table4[[#This Row],[FirstName]],Table4[[#This Row],[ LastName]])</f>
        <v>NancyDavolio</v>
      </c>
      <c r="AZ34" s="7" t="s">
        <v>151</v>
      </c>
      <c r="BA34" s="7" t="s">
        <v>152</v>
      </c>
      <c r="BB34" s="7" t="s">
        <v>258</v>
      </c>
      <c r="BC34" s="7">
        <v>24</v>
      </c>
      <c r="BD34" s="7">
        <v>0</v>
      </c>
      <c r="BF34" s="10" t="s">
        <v>145</v>
      </c>
      <c r="BG34">
        <v>415</v>
      </c>
      <c r="BH34">
        <v>2</v>
      </c>
      <c r="BT34" s="7" t="s">
        <v>21</v>
      </c>
      <c r="BU34" s="7" t="s">
        <v>22</v>
      </c>
      <c r="BV34" s="7" t="s">
        <v>331</v>
      </c>
      <c r="BW34" s="7">
        <v>8</v>
      </c>
    </row>
    <row r="35" spans="1:75">
      <c r="A35" s="7" t="s">
        <v>31</v>
      </c>
      <c r="B35" s="7" t="s">
        <v>32</v>
      </c>
      <c r="C35" s="7">
        <v>14</v>
      </c>
      <c r="P35" s="7" t="s">
        <v>3</v>
      </c>
      <c r="Q35" s="7" t="s">
        <v>4</v>
      </c>
      <c r="R35" s="7" t="s">
        <v>195</v>
      </c>
      <c r="S35" s="7">
        <v>13</v>
      </c>
      <c r="AA35" s="7" t="s">
        <v>49</v>
      </c>
      <c r="AB35" s="7" t="s">
        <v>50</v>
      </c>
      <c r="AC35" s="7">
        <v>8.8571428571428495E-2</v>
      </c>
      <c r="AN35" s="7" t="s">
        <v>19</v>
      </c>
      <c r="AO35" s="7" t="s">
        <v>20</v>
      </c>
      <c r="AP35" s="7" t="s">
        <v>218</v>
      </c>
      <c r="AQ35" s="7" t="s">
        <v>219</v>
      </c>
      <c r="AR35" s="7">
        <v>4</v>
      </c>
      <c r="AS35" s="7" t="str">
        <f>_xlfn.CONCAT(Table4[[#This Row],[FirstName]],Table4[[#This Row],[ LastName]])</f>
        <v>MargaretPeacock</v>
      </c>
      <c r="AZ35" s="7" t="s">
        <v>151</v>
      </c>
      <c r="BA35" s="7" t="s">
        <v>152</v>
      </c>
      <c r="BB35" s="7" t="s">
        <v>259</v>
      </c>
      <c r="BC35" s="7">
        <v>22</v>
      </c>
      <c r="BD35" s="7">
        <v>0</v>
      </c>
      <c r="BF35" s="10" t="s">
        <v>161</v>
      </c>
      <c r="BG35">
        <v>249</v>
      </c>
      <c r="BH35">
        <v>2</v>
      </c>
      <c r="BT35" s="7" t="s">
        <v>7</v>
      </c>
      <c r="BU35" s="7" t="s">
        <v>8</v>
      </c>
      <c r="BV35" s="7" t="s">
        <v>330</v>
      </c>
      <c r="BW35" s="7">
        <v>8</v>
      </c>
    </row>
    <row r="36" spans="1:75">
      <c r="A36" s="7" t="s">
        <v>33</v>
      </c>
      <c r="B36" s="7" t="s">
        <v>34</v>
      </c>
      <c r="C36" s="7">
        <v>14</v>
      </c>
      <c r="P36" s="7" t="s">
        <v>5</v>
      </c>
      <c r="Q36" s="7" t="s">
        <v>6</v>
      </c>
      <c r="R36" s="7" t="s">
        <v>196</v>
      </c>
      <c r="S36" s="7">
        <v>12</v>
      </c>
      <c r="AA36" s="7" t="s">
        <v>75</v>
      </c>
      <c r="AB36" s="7" t="s">
        <v>76</v>
      </c>
      <c r="AC36" s="7">
        <v>8.8461538461538397E-2</v>
      </c>
      <c r="AN36" s="7" t="s">
        <v>29</v>
      </c>
      <c r="AO36" s="7" t="s">
        <v>30</v>
      </c>
      <c r="AP36" s="7" t="s">
        <v>210</v>
      </c>
      <c r="AQ36" s="7" t="s">
        <v>211</v>
      </c>
      <c r="AR36" s="7">
        <v>4</v>
      </c>
      <c r="AS36" s="7" t="str">
        <f>_xlfn.CONCAT(Table4[[#This Row],[FirstName]],Table4[[#This Row],[ LastName]])</f>
        <v>JanetLeverling</v>
      </c>
      <c r="AZ36" s="7" t="s">
        <v>151</v>
      </c>
      <c r="BA36" s="7" t="s">
        <v>152</v>
      </c>
      <c r="BB36" s="7" t="s">
        <v>260</v>
      </c>
      <c r="BC36" s="7">
        <v>9</v>
      </c>
      <c r="BD36" s="7">
        <v>0</v>
      </c>
      <c r="BF36" s="10" t="s">
        <v>119</v>
      </c>
      <c r="BG36">
        <v>431</v>
      </c>
      <c r="BH36">
        <v>1</v>
      </c>
      <c r="BT36" s="7" t="s">
        <v>17</v>
      </c>
      <c r="BU36" s="7" t="s">
        <v>18</v>
      </c>
      <c r="BV36" s="7" t="s">
        <v>330</v>
      </c>
      <c r="BW36" s="7">
        <v>8</v>
      </c>
    </row>
    <row r="37" spans="1:75">
      <c r="A37" s="7" t="s">
        <v>35</v>
      </c>
      <c r="B37" s="7" t="s">
        <v>36</v>
      </c>
      <c r="C37" s="7">
        <v>14</v>
      </c>
      <c r="P37" s="7" t="s">
        <v>5</v>
      </c>
      <c r="Q37" s="7" t="s">
        <v>6</v>
      </c>
      <c r="R37" s="7" t="s">
        <v>192</v>
      </c>
      <c r="S37" s="7">
        <v>12</v>
      </c>
      <c r="AA37" s="7" t="s">
        <v>117</v>
      </c>
      <c r="AB37" s="7" t="s">
        <v>118</v>
      </c>
      <c r="AC37" s="7">
        <v>8.7499999999999994E-2</v>
      </c>
      <c r="AN37" s="7" t="s">
        <v>5</v>
      </c>
      <c r="AO37" s="7" t="s">
        <v>6</v>
      </c>
      <c r="AP37" s="7" t="s">
        <v>220</v>
      </c>
      <c r="AQ37" s="7" t="s">
        <v>221</v>
      </c>
      <c r="AR37" s="7">
        <v>4</v>
      </c>
      <c r="AS37" s="7" t="str">
        <f>_xlfn.CONCAT(Table4[[#This Row],[FirstName]],Table4[[#This Row],[ LastName]])</f>
        <v>RobertKing</v>
      </c>
      <c r="AZ37" s="7" t="s">
        <v>151</v>
      </c>
      <c r="BA37" s="7" t="s">
        <v>152</v>
      </c>
      <c r="BB37" s="7" t="s">
        <v>261</v>
      </c>
      <c r="BC37" s="7">
        <v>19</v>
      </c>
      <c r="BD37" s="7">
        <v>0</v>
      </c>
      <c r="BF37" s="10" t="s">
        <v>159</v>
      </c>
      <c r="BG37">
        <v>359</v>
      </c>
      <c r="BH37">
        <v>2</v>
      </c>
      <c r="BT37" s="7" t="s">
        <v>19</v>
      </c>
      <c r="BU37" s="7" t="s">
        <v>20</v>
      </c>
      <c r="BV37" s="7" t="s">
        <v>331</v>
      </c>
      <c r="BW37" s="7">
        <v>7</v>
      </c>
    </row>
    <row r="38" spans="1:75">
      <c r="A38" s="7" t="s">
        <v>37</v>
      </c>
      <c r="B38" s="7" t="s">
        <v>38</v>
      </c>
      <c r="C38" s="7">
        <v>14</v>
      </c>
      <c r="P38" s="7" t="s">
        <v>9</v>
      </c>
      <c r="Q38" s="7" t="s">
        <v>10</v>
      </c>
      <c r="R38" s="7" t="s">
        <v>193</v>
      </c>
      <c r="S38" s="7">
        <v>12</v>
      </c>
      <c r="AA38" s="7" t="s">
        <v>9</v>
      </c>
      <c r="AB38" s="7" t="s">
        <v>10</v>
      </c>
      <c r="AC38" s="7">
        <v>8.5555555555555496E-2</v>
      </c>
      <c r="AN38" s="7" t="s">
        <v>5</v>
      </c>
      <c r="AO38" s="7" t="s">
        <v>6</v>
      </c>
      <c r="AP38" s="7" t="s">
        <v>212</v>
      </c>
      <c r="AQ38" s="7" t="s">
        <v>213</v>
      </c>
      <c r="AR38" s="7">
        <v>4</v>
      </c>
      <c r="AS38" s="7" t="str">
        <f>_xlfn.CONCAT(Table4[[#This Row],[FirstName]],Table4[[#This Row],[ LastName]])</f>
        <v>LauraCallahan</v>
      </c>
      <c r="AZ38" s="7" t="s">
        <v>151</v>
      </c>
      <c r="BA38" s="7" t="s">
        <v>152</v>
      </c>
      <c r="BB38" s="7" t="s">
        <v>262</v>
      </c>
      <c r="BC38" s="7">
        <v>26</v>
      </c>
      <c r="BD38" s="7">
        <v>1</v>
      </c>
      <c r="BF38" s="10" t="s">
        <v>97</v>
      </c>
      <c r="BG38">
        <v>634</v>
      </c>
      <c r="BH38">
        <v>2</v>
      </c>
      <c r="BT38" s="7" t="s">
        <v>59</v>
      </c>
      <c r="BU38" s="7" t="s">
        <v>60</v>
      </c>
      <c r="BV38" s="7" t="s">
        <v>330</v>
      </c>
      <c r="BW38" s="7">
        <v>7</v>
      </c>
    </row>
    <row r="39" spans="1:75">
      <c r="A39" s="7" t="s">
        <v>39</v>
      </c>
      <c r="B39" s="7" t="s">
        <v>40</v>
      </c>
      <c r="C39" s="7">
        <v>13</v>
      </c>
      <c r="P39" s="7" t="s">
        <v>11</v>
      </c>
      <c r="Q39" s="7" t="s">
        <v>12</v>
      </c>
      <c r="R39" s="7" t="s">
        <v>190</v>
      </c>
      <c r="S39" s="7">
        <v>12</v>
      </c>
      <c r="AA39" s="7" t="s">
        <v>29</v>
      </c>
      <c r="AB39" s="7" t="s">
        <v>30</v>
      </c>
      <c r="AC39" s="7">
        <v>8.4285714285714297E-2</v>
      </c>
      <c r="AN39" s="7" t="s">
        <v>5</v>
      </c>
      <c r="AO39" s="7" t="s">
        <v>6</v>
      </c>
      <c r="AP39" s="7" t="s">
        <v>210</v>
      </c>
      <c r="AQ39" s="7" t="s">
        <v>211</v>
      </c>
      <c r="AR39" s="7">
        <v>4</v>
      </c>
      <c r="AS39" s="7" t="str">
        <f>_xlfn.CONCAT(Table4[[#This Row],[FirstName]],Table4[[#This Row],[ LastName]])</f>
        <v>JanetLeverling</v>
      </c>
      <c r="AZ39" s="7" t="s">
        <v>151</v>
      </c>
      <c r="BA39" s="7" t="s">
        <v>152</v>
      </c>
      <c r="BB39" s="7" t="s">
        <v>263</v>
      </c>
      <c r="BC39" s="7">
        <v>35</v>
      </c>
      <c r="BD39" s="7">
        <v>0</v>
      </c>
      <c r="BF39" s="10" t="s">
        <v>5</v>
      </c>
      <c r="BG39">
        <v>3685</v>
      </c>
      <c r="BH39">
        <v>17</v>
      </c>
      <c r="BT39" s="7" t="s">
        <v>23</v>
      </c>
      <c r="BU39" s="7" t="s">
        <v>24</v>
      </c>
      <c r="BV39" s="7" t="s">
        <v>331</v>
      </c>
      <c r="BW39" s="7">
        <v>7</v>
      </c>
    </row>
    <row r="40" spans="1:75">
      <c r="A40" s="7" t="s">
        <v>41</v>
      </c>
      <c r="B40" s="7" t="s">
        <v>42</v>
      </c>
      <c r="C40" s="7">
        <v>13</v>
      </c>
      <c r="P40" s="7" t="s">
        <v>7</v>
      </c>
      <c r="Q40" s="7" t="s">
        <v>8</v>
      </c>
      <c r="R40" s="7" t="s">
        <v>190</v>
      </c>
      <c r="S40" s="7">
        <v>12</v>
      </c>
      <c r="AA40" s="7" t="s">
        <v>3</v>
      </c>
      <c r="AB40" s="7" t="s">
        <v>4</v>
      </c>
      <c r="AC40" s="7">
        <v>8.2758620689655199E-2</v>
      </c>
      <c r="AN40" s="7" t="s">
        <v>23</v>
      </c>
      <c r="AO40" s="7" t="s">
        <v>24</v>
      </c>
      <c r="AP40" s="7" t="s">
        <v>218</v>
      </c>
      <c r="AQ40" s="7" t="s">
        <v>219</v>
      </c>
      <c r="AR40" s="7">
        <v>4</v>
      </c>
      <c r="AS40" s="7" t="str">
        <f>_xlfn.CONCAT(Table4[[#This Row],[FirstName]],Table4[[#This Row],[ LastName]])</f>
        <v>MargaretPeacock</v>
      </c>
      <c r="AZ40" s="7" t="s">
        <v>151</v>
      </c>
      <c r="BA40" s="7" t="s">
        <v>152</v>
      </c>
      <c r="BB40" s="7" t="s">
        <v>264</v>
      </c>
      <c r="BC40" s="7">
        <v>15</v>
      </c>
      <c r="BD40" s="7">
        <v>0</v>
      </c>
      <c r="BF40" s="10" t="s">
        <v>103</v>
      </c>
      <c r="BG40">
        <v>1225</v>
      </c>
      <c r="BH40">
        <v>3</v>
      </c>
      <c r="BT40" s="7" t="s">
        <v>51</v>
      </c>
      <c r="BU40" s="7" t="s">
        <v>52</v>
      </c>
      <c r="BV40" s="7" t="s">
        <v>331</v>
      </c>
      <c r="BW40" s="7">
        <v>7</v>
      </c>
    </row>
    <row r="41" spans="1:75">
      <c r="A41" s="7" t="s">
        <v>43</v>
      </c>
      <c r="B41" s="7" t="s">
        <v>44</v>
      </c>
      <c r="C41" s="7">
        <v>13</v>
      </c>
      <c r="P41" s="7" t="s">
        <v>17</v>
      </c>
      <c r="Q41" s="7" t="s">
        <v>18</v>
      </c>
      <c r="R41" s="7" t="s">
        <v>193</v>
      </c>
      <c r="S41" s="7">
        <v>12</v>
      </c>
      <c r="AA41" s="7" t="s">
        <v>47</v>
      </c>
      <c r="AB41" s="7" t="s">
        <v>48</v>
      </c>
      <c r="AC41" s="7">
        <v>8.1818181818181804E-2</v>
      </c>
      <c r="AN41" s="7" t="s">
        <v>51</v>
      </c>
      <c r="AO41" s="7" t="s">
        <v>52</v>
      </c>
      <c r="AP41" s="7" t="s">
        <v>218</v>
      </c>
      <c r="AQ41" s="7" t="s">
        <v>219</v>
      </c>
      <c r="AR41" s="7">
        <v>4</v>
      </c>
      <c r="AS41" s="7" t="str">
        <f>_xlfn.CONCAT(Table4[[#This Row],[FirstName]],Table4[[#This Row],[ LastName]])</f>
        <v>MargaretPeacock</v>
      </c>
      <c r="AZ41" s="7" t="s">
        <v>151</v>
      </c>
      <c r="BA41" s="7" t="s">
        <v>152</v>
      </c>
      <c r="BB41" s="7" t="s">
        <v>265</v>
      </c>
      <c r="BC41" s="7">
        <v>26</v>
      </c>
      <c r="BD41" s="7">
        <v>0</v>
      </c>
      <c r="BF41" s="10" t="s">
        <v>181</v>
      </c>
      <c r="BT41" s="7" t="s">
        <v>13</v>
      </c>
      <c r="BU41" s="7" t="s">
        <v>14</v>
      </c>
      <c r="BV41" s="7" t="s">
        <v>329</v>
      </c>
      <c r="BW41" s="7">
        <v>7</v>
      </c>
    </row>
    <row r="42" spans="1:75">
      <c r="A42" s="7" t="s">
        <v>45</v>
      </c>
      <c r="B42" s="7" t="s">
        <v>46</v>
      </c>
      <c r="C42" s="7">
        <v>12</v>
      </c>
      <c r="P42" s="7" t="s">
        <v>13</v>
      </c>
      <c r="Q42" s="7" t="s">
        <v>14</v>
      </c>
      <c r="R42" s="7" t="s">
        <v>193</v>
      </c>
      <c r="S42" s="7">
        <v>11</v>
      </c>
      <c r="AA42" s="7" t="s">
        <v>87</v>
      </c>
      <c r="AB42" s="7" t="s">
        <v>88</v>
      </c>
      <c r="AC42" s="7">
        <v>8.1578947368421001E-2</v>
      </c>
      <c r="AN42" s="7" t="s">
        <v>27</v>
      </c>
      <c r="AO42" s="7" t="s">
        <v>28</v>
      </c>
      <c r="AP42" s="7" t="s">
        <v>210</v>
      </c>
      <c r="AQ42" s="7" t="s">
        <v>211</v>
      </c>
      <c r="AR42" s="7">
        <v>4</v>
      </c>
      <c r="AS42" s="7" t="str">
        <f>_xlfn.CONCAT(Table4[[#This Row],[FirstName]],Table4[[#This Row],[ LastName]])</f>
        <v>JanetLeverling</v>
      </c>
      <c r="AZ42" s="7" t="s">
        <v>99</v>
      </c>
      <c r="BA42" s="7" t="s">
        <v>100</v>
      </c>
      <c r="BB42" s="7" t="s">
        <v>262</v>
      </c>
      <c r="BC42" s="7">
        <v>26</v>
      </c>
      <c r="BD42" s="7">
        <v>1</v>
      </c>
      <c r="BF42" s="10" t="s">
        <v>139</v>
      </c>
      <c r="BG42">
        <v>585</v>
      </c>
      <c r="BH42">
        <v>1</v>
      </c>
      <c r="BT42" s="7" t="s">
        <v>43</v>
      </c>
      <c r="BU42" s="7" t="s">
        <v>44</v>
      </c>
      <c r="BV42" s="7" t="s">
        <v>331</v>
      </c>
      <c r="BW42" s="7">
        <v>7</v>
      </c>
    </row>
    <row r="43" spans="1:75">
      <c r="A43" s="7" t="s">
        <v>47</v>
      </c>
      <c r="B43" s="7" t="s">
        <v>48</v>
      </c>
      <c r="C43" s="7">
        <v>12</v>
      </c>
      <c r="P43" s="7" t="s">
        <v>7</v>
      </c>
      <c r="Q43" s="7" t="s">
        <v>8</v>
      </c>
      <c r="R43" s="7" t="s">
        <v>194</v>
      </c>
      <c r="S43" s="7">
        <v>11</v>
      </c>
      <c r="AA43" s="7" t="s">
        <v>121</v>
      </c>
      <c r="AB43" s="7" t="s">
        <v>122</v>
      </c>
      <c r="AC43" s="7">
        <v>7.3076923076922998E-2</v>
      </c>
      <c r="AN43" s="7" t="s">
        <v>63</v>
      </c>
      <c r="AO43" s="7" t="s">
        <v>64</v>
      </c>
      <c r="AP43" s="7" t="s">
        <v>218</v>
      </c>
      <c r="AQ43" s="7" t="s">
        <v>219</v>
      </c>
      <c r="AR43" s="7">
        <v>4</v>
      </c>
      <c r="AS43" s="7" t="str">
        <f>_xlfn.CONCAT(Table4[[#This Row],[FirstName]],Table4[[#This Row],[ LastName]])</f>
        <v>MargaretPeacock</v>
      </c>
      <c r="AZ43" s="7" t="s">
        <v>99</v>
      </c>
      <c r="BA43" s="7" t="s">
        <v>100</v>
      </c>
      <c r="BB43" s="7" t="s">
        <v>266</v>
      </c>
      <c r="BC43" s="7">
        <v>17</v>
      </c>
      <c r="BD43" s="7">
        <v>0</v>
      </c>
      <c r="BF43" s="10" t="s">
        <v>9</v>
      </c>
      <c r="BG43">
        <v>2302</v>
      </c>
      <c r="BH43">
        <v>1</v>
      </c>
      <c r="BT43" s="7" t="s">
        <v>41</v>
      </c>
      <c r="BU43" s="7" t="s">
        <v>42</v>
      </c>
      <c r="BV43" s="7" t="s">
        <v>329</v>
      </c>
      <c r="BW43" s="7">
        <v>7</v>
      </c>
    </row>
    <row r="44" spans="1:75">
      <c r="A44" s="7" t="s">
        <v>49</v>
      </c>
      <c r="B44" s="7" t="s">
        <v>50</v>
      </c>
      <c r="C44" s="7">
        <v>12</v>
      </c>
      <c r="P44" s="7" t="s">
        <v>3</v>
      </c>
      <c r="Q44" s="7" t="s">
        <v>4</v>
      </c>
      <c r="R44" s="7" t="s">
        <v>196</v>
      </c>
      <c r="S44" s="7">
        <v>11</v>
      </c>
      <c r="AA44" s="7" t="s">
        <v>89</v>
      </c>
      <c r="AB44" s="7" t="s">
        <v>90</v>
      </c>
      <c r="AC44" s="7">
        <v>7.3076923076922998E-2</v>
      </c>
      <c r="AN44" s="7" t="s">
        <v>35</v>
      </c>
      <c r="AO44" s="7" t="s">
        <v>36</v>
      </c>
      <c r="AP44" s="7" t="s">
        <v>222</v>
      </c>
      <c r="AQ44" s="7" t="s">
        <v>223</v>
      </c>
      <c r="AR44" s="7">
        <v>4</v>
      </c>
      <c r="AS44" s="7" t="str">
        <f>_xlfn.CONCAT(Table4[[#This Row],[FirstName]],Table4[[#This Row],[ LastName]])</f>
        <v>AnneDodsworth</v>
      </c>
      <c r="AZ44" s="7" t="s">
        <v>99</v>
      </c>
      <c r="BA44" s="7" t="s">
        <v>100</v>
      </c>
      <c r="BB44" s="7" t="s">
        <v>267</v>
      </c>
      <c r="BC44" s="7">
        <v>125</v>
      </c>
      <c r="BD44" s="7">
        <v>0</v>
      </c>
      <c r="BF44" s="10" t="s">
        <v>23</v>
      </c>
      <c r="BG44">
        <v>2134</v>
      </c>
      <c r="BH44">
        <v>4</v>
      </c>
      <c r="BT44" s="7" t="s">
        <v>17</v>
      </c>
      <c r="BU44" s="7" t="s">
        <v>18</v>
      </c>
      <c r="BV44" s="7" t="s">
        <v>331</v>
      </c>
      <c r="BW44" s="7">
        <v>7</v>
      </c>
    </row>
    <row r="45" spans="1:75">
      <c r="A45" s="7" t="s">
        <v>51</v>
      </c>
      <c r="B45" s="7" t="s">
        <v>52</v>
      </c>
      <c r="C45" s="7">
        <v>11</v>
      </c>
      <c r="P45" s="7" t="s">
        <v>15</v>
      </c>
      <c r="Q45" s="7" t="s">
        <v>16</v>
      </c>
      <c r="R45" s="7" t="s">
        <v>190</v>
      </c>
      <c r="S45" s="7">
        <v>10</v>
      </c>
      <c r="AA45" s="7" t="s">
        <v>19</v>
      </c>
      <c r="AB45" s="7" t="s">
        <v>20</v>
      </c>
      <c r="AC45" s="7">
        <v>7.2727272727272696E-2</v>
      </c>
      <c r="AN45" s="7" t="s">
        <v>35</v>
      </c>
      <c r="AO45" s="7" t="s">
        <v>36</v>
      </c>
      <c r="AP45" s="7" t="s">
        <v>216</v>
      </c>
      <c r="AQ45" s="7" t="s">
        <v>217</v>
      </c>
      <c r="AR45" s="7">
        <v>4</v>
      </c>
      <c r="AS45" s="7" t="str">
        <f>_xlfn.CONCAT(Table4[[#This Row],[FirstName]],Table4[[#This Row],[ LastName]])</f>
        <v>NancyDavolio</v>
      </c>
      <c r="AZ45" s="7" t="s">
        <v>99</v>
      </c>
      <c r="BA45" s="7" t="s">
        <v>100</v>
      </c>
      <c r="BB45" s="7" t="s">
        <v>268</v>
      </c>
      <c r="BC45" s="7">
        <v>4</v>
      </c>
      <c r="BD45" s="7">
        <v>0</v>
      </c>
      <c r="BF45" s="10" t="s">
        <v>169</v>
      </c>
      <c r="BG45">
        <v>199</v>
      </c>
      <c r="BH45">
        <v>1</v>
      </c>
      <c r="BT45" s="7" t="s">
        <v>47</v>
      </c>
      <c r="BU45" s="7" t="s">
        <v>48</v>
      </c>
      <c r="BV45" s="7" t="s">
        <v>329</v>
      </c>
      <c r="BW45" s="7">
        <v>7</v>
      </c>
    </row>
    <row r="46" spans="1:75">
      <c r="A46" s="7" t="s">
        <v>53</v>
      </c>
      <c r="B46" s="7" t="s">
        <v>54</v>
      </c>
      <c r="C46" s="7">
        <v>11</v>
      </c>
      <c r="P46" s="7" t="s">
        <v>19</v>
      </c>
      <c r="Q46" s="7" t="s">
        <v>20</v>
      </c>
      <c r="R46" s="7" t="s">
        <v>190</v>
      </c>
      <c r="S46" s="7">
        <v>10</v>
      </c>
      <c r="AA46" s="7" t="s">
        <v>69</v>
      </c>
      <c r="AB46" s="7" t="s">
        <v>70</v>
      </c>
      <c r="AC46" s="7">
        <v>7.1739130434782597E-2</v>
      </c>
      <c r="AN46" s="7" t="s">
        <v>21</v>
      </c>
      <c r="AO46" s="7" t="s">
        <v>22</v>
      </c>
      <c r="AP46" s="7" t="s">
        <v>210</v>
      </c>
      <c r="AQ46" s="7" t="s">
        <v>211</v>
      </c>
      <c r="AR46" s="7">
        <v>4</v>
      </c>
      <c r="AS46" s="7" t="str">
        <f>_xlfn.CONCAT(Table4[[#This Row],[FirstName]],Table4[[#This Row],[ LastName]])</f>
        <v>JanetLeverling</v>
      </c>
      <c r="AZ46" s="7" t="s">
        <v>99</v>
      </c>
      <c r="BA46" s="7" t="s">
        <v>100</v>
      </c>
      <c r="BB46" s="7" t="s">
        <v>269</v>
      </c>
      <c r="BC46" s="7">
        <v>112</v>
      </c>
      <c r="BD46" s="7">
        <v>0</v>
      </c>
      <c r="BF46" s="10" t="s">
        <v>115</v>
      </c>
      <c r="BG46">
        <v>321</v>
      </c>
      <c r="BH46">
        <v>0</v>
      </c>
      <c r="BT46" s="7" t="s">
        <v>75</v>
      </c>
      <c r="BU46" s="7" t="s">
        <v>76</v>
      </c>
      <c r="BV46" s="7" t="s">
        <v>331</v>
      </c>
      <c r="BW46" s="7">
        <v>7</v>
      </c>
    </row>
    <row r="47" spans="1:75">
      <c r="A47" s="7" t="s">
        <v>55</v>
      </c>
      <c r="B47" s="7" t="s">
        <v>56</v>
      </c>
      <c r="C47" s="7">
        <v>11</v>
      </c>
      <c r="P47" s="7" t="s">
        <v>5</v>
      </c>
      <c r="Q47" s="7" t="s">
        <v>6</v>
      </c>
      <c r="R47" s="7" t="s">
        <v>190</v>
      </c>
      <c r="S47" s="7">
        <v>10</v>
      </c>
      <c r="AA47" s="7" t="s">
        <v>51</v>
      </c>
      <c r="AB47" s="7" t="s">
        <v>52</v>
      </c>
      <c r="AC47" s="7">
        <v>7.0454545454545395E-2</v>
      </c>
      <c r="AN47" s="7" t="s">
        <v>43</v>
      </c>
      <c r="AO47" s="7" t="s">
        <v>44</v>
      </c>
      <c r="AP47" s="7" t="s">
        <v>210</v>
      </c>
      <c r="AQ47" s="7" t="s">
        <v>211</v>
      </c>
      <c r="AR47" s="7">
        <v>4</v>
      </c>
      <c r="AS47" s="7" t="str">
        <f>_xlfn.CONCAT(Table4[[#This Row],[FirstName]],Table4[[#This Row],[ LastName]])</f>
        <v>JanetLeverling</v>
      </c>
      <c r="AZ47" s="7" t="s">
        <v>99</v>
      </c>
      <c r="BA47" s="7" t="s">
        <v>100</v>
      </c>
      <c r="BB47" s="7" t="s">
        <v>269</v>
      </c>
      <c r="BC47" s="7">
        <v>112</v>
      </c>
      <c r="BD47" s="7">
        <v>0</v>
      </c>
      <c r="BF47" s="10" t="s">
        <v>91</v>
      </c>
      <c r="BG47">
        <v>666</v>
      </c>
      <c r="BH47">
        <v>1</v>
      </c>
      <c r="BT47" s="7" t="s">
        <v>19</v>
      </c>
      <c r="BU47" s="7" t="s">
        <v>20</v>
      </c>
      <c r="BV47" s="7" t="s">
        <v>329</v>
      </c>
      <c r="BW47" s="7">
        <v>6</v>
      </c>
    </row>
    <row r="48" spans="1:75">
      <c r="A48" s="7" t="s">
        <v>57</v>
      </c>
      <c r="B48" s="7" t="s">
        <v>58</v>
      </c>
      <c r="C48" s="7">
        <v>11</v>
      </c>
      <c r="P48" s="7" t="s">
        <v>23</v>
      </c>
      <c r="Q48" s="7" t="s">
        <v>24</v>
      </c>
      <c r="R48" s="7" t="s">
        <v>191</v>
      </c>
      <c r="S48" s="7">
        <v>10</v>
      </c>
      <c r="AA48" s="7" t="s">
        <v>7</v>
      </c>
      <c r="AB48" s="7" t="s">
        <v>8</v>
      </c>
      <c r="AC48" s="7">
        <v>6.9186046511627797E-2</v>
      </c>
      <c r="AN48" s="7" t="s">
        <v>77</v>
      </c>
      <c r="AO48" s="7" t="s">
        <v>78</v>
      </c>
      <c r="AP48" s="7" t="s">
        <v>218</v>
      </c>
      <c r="AQ48" s="7" t="s">
        <v>219</v>
      </c>
      <c r="AR48" s="7">
        <v>4</v>
      </c>
      <c r="AS48" s="7" t="str">
        <f>_xlfn.CONCAT(Table4[[#This Row],[FirstName]],Table4[[#This Row],[ LastName]])</f>
        <v>MargaretPeacock</v>
      </c>
      <c r="AZ48" s="7" t="s">
        <v>99</v>
      </c>
      <c r="BA48" s="7" t="s">
        <v>100</v>
      </c>
      <c r="BB48" s="7" t="s">
        <v>270</v>
      </c>
      <c r="BC48" s="7">
        <v>15</v>
      </c>
      <c r="BD48" s="7">
        <v>0</v>
      </c>
      <c r="BF48" s="10" t="s">
        <v>133</v>
      </c>
      <c r="BG48">
        <v>351</v>
      </c>
      <c r="BH48">
        <v>0</v>
      </c>
      <c r="BT48" s="7" t="s">
        <v>9</v>
      </c>
      <c r="BU48" s="7" t="s">
        <v>10</v>
      </c>
      <c r="BV48" s="7" t="s">
        <v>331</v>
      </c>
      <c r="BW48" s="7">
        <v>6</v>
      </c>
    </row>
    <row r="49" spans="1:75">
      <c r="A49" s="7" t="s">
        <v>59</v>
      </c>
      <c r="B49" s="7" t="s">
        <v>60</v>
      </c>
      <c r="C49" s="7">
        <v>10</v>
      </c>
      <c r="P49" s="7" t="s">
        <v>23</v>
      </c>
      <c r="Q49" s="7" t="s">
        <v>24</v>
      </c>
      <c r="R49" s="7" t="s">
        <v>190</v>
      </c>
      <c r="S49" s="7">
        <v>10</v>
      </c>
      <c r="AA49" s="7" t="s">
        <v>33</v>
      </c>
      <c r="AB49" s="7" t="s">
        <v>34</v>
      </c>
      <c r="AC49" s="7">
        <v>6.8749999999999895E-2</v>
      </c>
      <c r="AN49" s="7" t="s">
        <v>7</v>
      </c>
      <c r="AO49" s="7" t="s">
        <v>8</v>
      </c>
      <c r="AP49" s="7" t="s">
        <v>216</v>
      </c>
      <c r="AQ49" s="7" t="s">
        <v>217</v>
      </c>
      <c r="AR49" s="7">
        <v>4</v>
      </c>
      <c r="AS49" s="7" t="str">
        <f>_xlfn.CONCAT(Table4[[#This Row],[FirstName]],Table4[[#This Row],[ LastName]])</f>
        <v>NancyDavolio</v>
      </c>
      <c r="AZ49" s="7" t="s">
        <v>99</v>
      </c>
      <c r="BA49" s="7" t="s">
        <v>100</v>
      </c>
      <c r="BB49" s="7" t="s">
        <v>271</v>
      </c>
      <c r="BC49" s="7">
        <v>0</v>
      </c>
      <c r="BD49" s="7">
        <v>1</v>
      </c>
      <c r="BF49" s="10" t="s">
        <v>71</v>
      </c>
      <c r="BG49">
        <v>1109</v>
      </c>
      <c r="BH49">
        <v>4</v>
      </c>
      <c r="BT49" s="7" t="s">
        <v>91</v>
      </c>
      <c r="BU49" s="7" t="s">
        <v>92</v>
      </c>
      <c r="BV49" s="7" t="s">
        <v>330</v>
      </c>
      <c r="BW49" s="7">
        <v>6</v>
      </c>
    </row>
    <row r="50" spans="1:75">
      <c r="A50" s="7" t="s">
        <v>61</v>
      </c>
      <c r="B50" s="7" t="s">
        <v>62</v>
      </c>
      <c r="C50" s="7">
        <v>10</v>
      </c>
      <c r="P50" s="7" t="s">
        <v>37</v>
      </c>
      <c r="Q50" s="7" t="s">
        <v>38</v>
      </c>
      <c r="R50" s="7" t="s">
        <v>193</v>
      </c>
      <c r="S50" s="7">
        <v>10</v>
      </c>
      <c r="AA50" s="7" t="s">
        <v>81</v>
      </c>
      <c r="AB50" s="7" t="s">
        <v>82</v>
      </c>
      <c r="AC50" s="7">
        <v>6.8421052631578896E-2</v>
      </c>
      <c r="AN50" s="7" t="s">
        <v>7</v>
      </c>
      <c r="AO50" s="7" t="s">
        <v>8</v>
      </c>
      <c r="AP50" s="7" t="s">
        <v>212</v>
      </c>
      <c r="AQ50" s="7" t="s">
        <v>213</v>
      </c>
      <c r="AR50" s="7">
        <v>4</v>
      </c>
      <c r="AS50" s="7" t="str">
        <f>_xlfn.CONCAT(Table4[[#This Row],[FirstName]],Table4[[#This Row],[ LastName]])</f>
        <v>LauraCallahan</v>
      </c>
      <c r="AZ50" s="7" t="s">
        <v>99</v>
      </c>
      <c r="BA50" s="7" t="s">
        <v>100</v>
      </c>
      <c r="BB50" s="7" t="s">
        <v>272</v>
      </c>
      <c r="BC50" s="7">
        <v>111</v>
      </c>
      <c r="BD50" s="7">
        <v>0</v>
      </c>
      <c r="BF50" s="10" t="s">
        <v>81</v>
      </c>
      <c r="BG50">
        <v>789</v>
      </c>
      <c r="BH50">
        <v>2</v>
      </c>
      <c r="BT50" s="7" t="s">
        <v>27</v>
      </c>
      <c r="BU50" s="7" t="s">
        <v>28</v>
      </c>
      <c r="BV50" s="7" t="s">
        <v>329</v>
      </c>
      <c r="BW50" s="7">
        <v>6</v>
      </c>
    </row>
    <row r="51" spans="1:75">
      <c r="A51" s="7" t="s">
        <v>63</v>
      </c>
      <c r="B51" s="7" t="s">
        <v>64</v>
      </c>
      <c r="C51" s="7">
        <v>10</v>
      </c>
      <c r="P51" s="7" t="s">
        <v>21</v>
      </c>
      <c r="Q51" s="7" t="s">
        <v>22</v>
      </c>
      <c r="R51" s="7" t="s">
        <v>191</v>
      </c>
      <c r="S51" s="7">
        <v>10</v>
      </c>
      <c r="AA51" s="7" t="s">
        <v>5</v>
      </c>
      <c r="AB51" s="7" t="s">
        <v>6</v>
      </c>
      <c r="AC51" s="7">
        <v>6.8137254901960695E-2</v>
      </c>
      <c r="AN51" s="7" t="s">
        <v>17</v>
      </c>
      <c r="AO51" s="7" t="s">
        <v>18</v>
      </c>
      <c r="AP51" s="7" t="s">
        <v>210</v>
      </c>
      <c r="AQ51" s="7" t="s">
        <v>211</v>
      </c>
      <c r="AR51" s="7">
        <v>4</v>
      </c>
      <c r="AS51" s="7" t="str">
        <f>_xlfn.CONCAT(Table4[[#This Row],[FirstName]],Table4[[#This Row],[ LastName]])</f>
        <v>JanetLeverling</v>
      </c>
      <c r="AZ51" s="7" t="s">
        <v>99</v>
      </c>
      <c r="BA51" s="7" t="s">
        <v>100</v>
      </c>
      <c r="BB51" s="7" t="s">
        <v>273</v>
      </c>
      <c r="BC51" s="7">
        <v>0</v>
      </c>
      <c r="BD51" s="7">
        <v>1</v>
      </c>
      <c r="BF51" s="10" t="s">
        <v>51</v>
      </c>
      <c r="BG51">
        <v>681</v>
      </c>
      <c r="BH51">
        <v>1</v>
      </c>
      <c r="BT51" s="7" t="s">
        <v>11</v>
      </c>
      <c r="BU51" s="7" t="s">
        <v>12</v>
      </c>
      <c r="BV51" s="7" t="s">
        <v>330</v>
      </c>
      <c r="BW51" s="7">
        <v>6</v>
      </c>
    </row>
    <row r="52" spans="1:75">
      <c r="A52" s="7" t="s">
        <v>65</v>
      </c>
      <c r="B52" s="7" t="s">
        <v>66</v>
      </c>
      <c r="C52" s="7">
        <v>10</v>
      </c>
      <c r="P52" s="7" t="s">
        <v>31</v>
      </c>
      <c r="Q52" s="7" t="s">
        <v>32</v>
      </c>
      <c r="R52" s="7" t="s">
        <v>191</v>
      </c>
      <c r="S52" s="7">
        <v>10</v>
      </c>
      <c r="AA52" s="7" t="s">
        <v>27</v>
      </c>
      <c r="AB52" s="7" t="s">
        <v>28</v>
      </c>
      <c r="AC52" s="7">
        <v>6.7187499999999997E-2</v>
      </c>
      <c r="AN52" s="7" t="s">
        <v>3</v>
      </c>
      <c r="AO52" s="7" t="s">
        <v>4</v>
      </c>
      <c r="AP52" s="7" t="s">
        <v>224</v>
      </c>
      <c r="AQ52" s="7" t="s">
        <v>225</v>
      </c>
      <c r="AR52" s="7">
        <v>4</v>
      </c>
      <c r="AS52" s="7" t="str">
        <f>_xlfn.CONCAT(Table4[[#This Row],[FirstName]],Table4[[#This Row],[ LastName]])</f>
        <v>MichaelSuyama</v>
      </c>
      <c r="AZ52" s="7" t="s">
        <v>99</v>
      </c>
      <c r="BA52" s="7" t="s">
        <v>100</v>
      </c>
      <c r="BB52" s="7" t="s">
        <v>250</v>
      </c>
      <c r="BC52" s="7">
        <v>79</v>
      </c>
      <c r="BD52" s="7">
        <v>0</v>
      </c>
      <c r="BF52" s="10" t="s">
        <v>177</v>
      </c>
      <c r="BG52">
        <v>170</v>
      </c>
      <c r="BH52">
        <v>1</v>
      </c>
      <c r="BT52" s="7" t="s">
        <v>63</v>
      </c>
      <c r="BU52" s="7" t="s">
        <v>64</v>
      </c>
      <c r="BV52" s="7" t="s">
        <v>331</v>
      </c>
      <c r="BW52" s="7">
        <v>6</v>
      </c>
    </row>
    <row r="53" spans="1:75">
      <c r="A53" s="7" t="s">
        <v>67</v>
      </c>
      <c r="B53" s="7" t="s">
        <v>68</v>
      </c>
      <c r="C53" s="7">
        <v>10</v>
      </c>
      <c r="P53" s="7" t="s">
        <v>17</v>
      </c>
      <c r="Q53" s="7" t="s">
        <v>18</v>
      </c>
      <c r="R53" s="7" t="s">
        <v>194</v>
      </c>
      <c r="S53" s="7">
        <v>10</v>
      </c>
      <c r="AA53" s="7" t="s">
        <v>67</v>
      </c>
      <c r="AB53" s="7" t="s">
        <v>68</v>
      </c>
      <c r="AC53" s="7">
        <v>6.6666666666666596E-2</v>
      </c>
      <c r="AN53" s="7" t="s">
        <v>3</v>
      </c>
      <c r="AO53" s="7" t="s">
        <v>4</v>
      </c>
      <c r="AP53" s="7" t="s">
        <v>218</v>
      </c>
      <c r="AQ53" s="7" t="s">
        <v>219</v>
      </c>
      <c r="AR53" s="7">
        <v>4</v>
      </c>
      <c r="AS53" s="7" t="str">
        <f>_xlfn.CONCAT(Table4[[#This Row],[FirstName]],Table4[[#This Row],[ LastName]])</f>
        <v>MargaretPeacock</v>
      </c>
      <c r="AZ53" s="7" t="s">
        <v>99</v>
      </c>
      <c r="BA53" s="7" t="s">
        <v>100</v>
      </c>
      <c r="BB53" s="7" t="s">
        <v>274</v>
      </c>
      <c r="BC53" s="7">
        <v>36</v>
      </c>
      <c r="BD53" s="7">
        <v>0</v>
      </c>
      <c r="BF53" s="10" t="s">
        <v>27</v>
      </c>
      <c r="BG53">
        <v>1182</v>
      </c>
      <c r="BH53">
        <v>3</v>
      </c>
      <c r="BT53" s="7" t="s">
        <v>35</v>
      </c>
      <c r="BU53" s="7" t="s">
        <v>36</v>
      </c>
      <c r="BV53" s="7" t="s">
        <v>331</v>
      </c>
      <c r="BW53" s="7">
        <v>6</v>
      </c>
    </row>
    <row r="54" spans="1:75">
      <c r="A54" s="7" t="s">
        <v>69</v>
      </c>
      <c r="B54" s="7" t="s">
        <v>70</v>
      </c>
      <c r="C54" s="7">
        <v>10</v>
      </c>
      <c r="P54" s="7" t="s">
        <v>13</v>
      </c>
      <c r="Q54" s="7" t="s">
        <v>14</v>
      </c>
      <c r="R54" s="7" t="s">
        <v>190</v>
      </c>
      <c r="S54" s="7">
        <v>9</v>
      </c>
      <c r="AA54" s="7" t="s">
        <v>23</v>
      </c>
      <c r="AB54" s="7" t="s">
        <v>24</v>
      </c>
      <c r="AC54" s="7">
        <v>6.5625000000000003E-2</v>
      </c>
      <c r="AN54" s="7" t="s">
        <v>3</v>
      </c>
      <c r="AO54" s="7" t="s">
        <v>4</v>
      </c>
      <c r="AP54" s="7" t="s">
        <v>214</v>
      </c>
      <c r="AQ54" s="7" t="s">
        <v>215</v>
      </c>
      <c r="AR54" s="7">
        <v>4</v>
      </c>
      <c r="AS54" s="7" t="str">
        <f>_xlfn.CONCAT(Table4[[#This Row],[FirstName]],Table4[[#This Row],[ LastName]])</f>
        <v>AndrewFuller</v>
      </c>
      <c r="AZ54" s="7" t="s">
        <v>99</v>
      </c>
      <c r="BA54" s="7" t="s">
        <v>100</v>
      </c>
      <c r="BB54" s="7" t="s">
        <v>275</v>
      </c>
      <c r="BC54" s="7">
        <v>123</v>
      </c>
      <c r="BD54" s="7">
        <v>0</v>
      </c>
      <c r="BF54" s="10" t="s">
        <v>13</v>
      </c>
      <c r="BG54">
        <v>2015</v>
      </c>
      <c r="BH54">
        <v>6</v>
      </c>
      <c r="BT54" s="7" t="s">
        <v>37</v>
      </c>
      <c r="BU54" s="7" t="s">
        <v>38</v>
      </c>
      <c r="BV54" s="7" t="s">
        <v>329</v>
      </c>
      <c r="BW54" s="7">
        <v>6</v>
      </c>
    </row>
    <row r="55" spans="1:75">
      <c r="A55" s="7" t="s">
        <v>71</v>
      </c>
      <c r="B55" s="7" t="s">
        <v>72</v>
      </c>
      <c r="C55" s="7">
        <v>10</v>
      </c>
      <c r="P55" s="7" t="s">
        <v>13</v>
      </c>
      <c r="Q55" s="7" t="s">
        <v>14</v>
      </c>
      <c r="R55" s="7" t="s">
        <v>191</v>
      </c>
      <c r="S55" s="7">
        <v>9</v>
      </c>
      <c r="AA55" s="7" t="s">
        <v>103</v>
      </c>
      <c r="AB55" s="7" t="s">
        <v>104</v>
      </c>
      <c r="AC55" s="7">
        <v>6.3157894736842093E-2</v>
      </c>
      <c r="AN55" s="7" t="s">
        <v>3</v>
      </c>
      <c r="AO55" s="7" t="s">
        <v>4</v>
      </c>
      <c r="AP55" s="7" t="s">
        <v>212</v>
      </c>
      <c r="AQ55" s="7" t="s">
        <v>213</v>
      </c>
      <c r="AR55" s="7">
        <v>4</v>
      </c>
      <c r="AS55" s="7" t="str">
        <f>_xlfn.CONCAT(Table4[[#This Row],[FirstName]],Table4[[#This Row],[ LastName]])</f>
        <v>LauraCallahan</v>
      </c>
      <c r="AZ55" s="7" t="s">
        <v>99</v>
      </c>
      <c r="BA55" s="7" t="s">
        <v>100</v>
      </c>
      <c r="BB55" s="7" t="s">
        <v>259</v>
      </c>
      <c r="BC55" s="7">
        <v>22</v>
      </c>
      <c r="BD55" s="7">
        <v>0</v>
      </c>
      <c r="BF55" s="10" t="s">
        <v>147</v>
      </c>
      <c r="BG55">
        <v>371</v>
      </c>
      <c r="BH55">
        <v>1</v>
      </c>
      <c r="BT55" s="7" t="s">
        <v>21</v>
      </c>
      <c r="BU55" s="7" t="s">
        <v>22</v>
      </c>
      <c r="BV55" s="7" t="s">
        <v>329</v>
      </c>
      <c r="BW55" s="7">
        <v>6</v>
      </c>
    </row>
    <row r="56" spans="1:75">
      <c r="A56" s="7" t="s">
        <v>73</v>
      </c>
      <c r="B56" s="7" t="s">
        <v>74</v>
      </c>
      <c r="C56" s="7">
        <v>10</v>
      </c>
      <c r="P56" s="7" t="s">
        <v>11</v>
      </c>
      <c r="Q56" s="7" t="s">
        <v>12</v>
      </c>
      <c r="R56" s="7" t="s">
        <v>193</v>
      </c>
      <c r="S56" s="7">
        <v>9</v>
      </c>
      <c r="AA56" s="7" t="s">
        <v>85</v>
      </c>
      <c r="AB56" s="7" t="s">
        <v>86</v>
      </c>
      <c r="AC56" s="7">
        <v>6.0416666666666598E-2</v>
      </c>
      <c r="AN56" s="7" t="s">
        <v>45</v>
      </c>
      <c r="AO56" s="7" t="s">
        <v>46</v>
      </c>
      <c r="AP56" s="7" t="s">
        <v>218</v>
      </c>
      <c r="AQ56" s="7" t="s">
        <v>219</v>
      </c>
      <c r="AR56" s="7">
        <v>4</v>
      </c>
      <c r="AS56" s="7" t="str">
        <f>_xlfn.CONCAT(Table4[[#This Row],[FirstName]],Table4[[#This Row],[ LastName]])</f>
        <v>MargaretPeacock</v>
      </c>
      <c r="AZ56" s="7" t="s">
        <v>99</v>
      </c>
      <c r="BA56" s="7" t="s">
        <v>100</v>
      </c>
      <c r="BB56" s="7" t="s">
        <v>276</v>
      </c>
      <c r="BC56" s="7">
        <v>15</v>
      </c>
      <c r="BD56" s="7">
        <v>0</v>
      </c>
      <c r="BF56" s="10" t="s">
        <v>11</v>
      </c>
      <c r="BG56">
        <v>2312</v>
      </c>
      <c r="BH56">
        <v>8</v>
      </c>
      <c r="BT56" s="7" t="s">
        <v>41</v>
      </c>
      <c r="BU56" s="7" t="s">
        <v>42</v>
      </c>
      <c r="BV56" s="7" t="s">
        <v>331</v>
      </c>
      <c r="BW56" s="7">
        <v>6</v>
      </c>
    </row>
    <row r="57" spans="1:75">
      <c r="A57" s="7" t="s">
        <v>75</v>
      </c>
      <c r="B57" s="7" t="s">
        <v>76</v>
      </c>
      <c r="C57" s="7">
        <v>10</v>
      </c>
      <c r="P57" s="7" t="s">
        <v>35</v>
      </c>
      <c r="Q57" s="7" t="s">
        <v>36</v>
      </c>
      <c r="R57" s="7" t="s">
        <v>192</v>
      </c>
      <c r="S57" s="7">
        <v>9</v>
      </c>
      <c r="AA57" s="7" t="s">
        <v>95</v>
      </c>
      <c r="AB57" s="7" t="s">
        <v>96</v>
      </c>
      <c r="AC57" s="7">
        <v>5.9090909090909E-2</v>
      </c>
      <c r="AN57" s="7" t="s">
        <v>61</v>
      </c>
      <c r="AO57" s="7" t="s">
        <v>62</v>
      </c>
      <c r="AP57" s="7" t="s">
        <v>216</v>
      </c>
      <c r="AQ57" s="7" t="s">
        <v>217</v>
      </c>
      <c r="AR57" s="7">
        <v>4</v>
      </c>
      <c r="AS57" s="7" t="str">
        <f>_xlfn.CONCAT(Table4[[#This Row],[FirstName]],Table4[[#This Row],[ LastName]])</f>
        <v>NancyDavolio</v>
      </c>
      <c r="AZ57" s="7" t="s">
        <v>99</v>
      </c>
      <c r="BA57" s="7" t="s">
        <v>100</v>
      </c>
      <c r="BB57" s="7" t="s">
        <v>277</v>
      </c>
      <c r="BC57" s="7">
        <v>17</v>
      </c>
      <c r="BD57" s="7">
        <v>0</v>
      </c>
      <c r="BF57" s="10" t="s">
        <v>63</v>
      </c>
      <c r="BG57">
        <v>981</v>
      </c>
      <c r="BH57">
        <v>1</v>
      </c>
      <c r="BT57" s="7" t="s">
        <v>55</v>
      </c>
      <c r="BU57" s="7" t="s">
        <v>56</v>
      </c>
      <c r="BV57" s="7" t="s">
        <v>331</v>
      </c>
      <c r="BW57" s="7">
        <v>6</v>
      </c>
    </row>
    <row r="58" spans="1:75">
      <c r="A58" s="7" t="s">
        <v>77</v>
      </c>
      <c r="B58" s="7" t="s">
        <v>78</v>
      </c>
      <c r="C58" s="7">
        <v>10</v>
      </c>
      <c r="P58" s="7" t="s">
        <v>49</v>
      </c>
      <c r="Q58" s="7" t="s">
        <v>50</v>
      </c>
      <c r="R58" s="7" t="s">
        <v>192</v>
      </c>
      <c r="S58" s="7">
        <v>9</v>
      </c>
      <c r="AA58" s="7" t="s">
        <v>99</v>
      </c>
      <c r="AB58" s="7" t="s">
        <v>100</v>
      </c>
      <c r="AC58" s="7">
        <v>5.8823529411764698E-2</v>
      </c>
      <c r="AN58" s="7" t="s">
        <v>57</v>
      </c>
      <c r="AO58" s="7" t="s">
        <v>58</v>
      </c>
      <c r="AP58" s="7" t="s">
        <v>216</v>
      </c>
      <c r="AQ58" s="7" t="s">
        <v>217</v>
      </c>
      <c r="AR58" s="7">
        <v>4</v>
      </c>
      <c r="AS58" s="7" t="str">
        <f>_xlfn.CONCAT(Table4[[#This Row],[FirstName]],Table4[[#This Row],[ LastName]])</f>
        <v>NancyDavolio</v>
      </c>
      <c r="AZ58" s="7" t="s">
        <v>99</v>
      </c>
      <c r="BA58" s="7" t="s">
        <v>100</v>
      </c>
      <c r="BB58" s="7" t="s">
        <v>259</v>
      </c>
      <c r="BC58" s="7">
        <v>22</v>
      </c>
      <c r="BD58" s="7">
        <v>0</v>
      </c>
      <c r="BF58" s="10" t="s">
        <v>35</v>
      </c>
      <c r="BG58">
        <v>1711</v>
      </c>
      <c r="BH58">
        <v>3</v>
      </c>
      <c r="BT58" s="7" t="s">
        <v>83</v>
      </c>
      <c r="BU58" s="7" t="s">
        <v>84</v>
      </c>
      <c r="BV58" s="7" t="s">
        <v>331</v>
      </c>
      <c r="BW58" s="7">
        <v>6</v>
      </c>
    </row>
    <row r="59" spans="1:75">
      <c r="A59" s="7" t="s">
        <v>79</v>
      </c>
      <c r="B59" s="7" t="s">
        <v>80</v>
      </c>
      <c r="C59" s="7">
        <v>10</v>
      </c>
      <c r="P59" s="7" t="s">
        <v>17</v>
      </c>
      <c r="Q59" s="7" t="s">
        <v>18</v>
      </c>
      <c r="R59" s="7" t="s">
        <v>192</v>
      </c>
      <c r="S59" s="7">
        <v>9</v>
      </c>
      <c r="AA59" s="7" t="s">
        <v>107</v>
      </c>
      <c r="AB59" s="7" t="s">
        <v>108</v>
      </c>
      <c r="AC59" s="7">
        <v>5.8823529411764698E-2</v>
      </c>
      <c r="AN59" s="7" t="s">
        <v>75</v>
      </c>
      <c r="AO59" s="7" t="s">
        <v>76</v>
      </c>
      <c r="AP59" s="7" t="s">
        <v>212</v>
      </c>
      <c r="AQ59" s="7" t="s">
        <v>213</v>
      </c>
      <c r="AR59" s="7">
        <v>4</v>
      </c>
      <c r="AS59" s="7" t="str">
        <f>_xlfn.CONCAT(Table4[[#This Row],[FirstName]],Table4[[#This Row],[ LastName]])</f>
        <v>LauraCallahan</v>
      </c>
      <c r="AZ59" s="7" t="s">
        <v>39</v>
      </c>
      <c r="BA59" s="7" t="s">
        <v>40</v>
      </c>
      <c r="BB59" s="7" t="s">
        <v>278</v>
      </c>
      <c r="BC59" s="7">
        <v>112</v>
      </c>
      <c r="BD59" s="7">
        <v>0</v>
      </c>
      <c r="BF59" s="10" t="s">
        <v>157</v>
      </c>
      <c r="BG59">
        <v>551</v>
      </c>
      <c r="BH59">
        <v>1</v>
      </c>
      <c r="BT59" s="7" t="s">
        <v>45</v>
      </c>
      <c r="BU59" s="7" t="s">
        <v>46</v>
      </c>
      <c r="BV59" s="7" t="s">
        <v>330</v>
      </c>
      <c r="BW59" s="7">
        <v>6</v>
      </c>
    </row>
    <row r="60" spans="1:75">
      <c r="A60" s="7" t="s">
        <v>81</v>
      </c>
      <c r="B60" s="7" t="s">
        <v>82</v>
      </c>
      <c r="C60" s="7">
        <v>9</v>
      </c>
      <c r="P60" s="7" t="s">
        <v>45</v>
      </c>
      <c r="Q60" s="7" t="s">
        <v>46</v>
      </c>
      <c r="R60" s="7" t="s">
        <v>193</v>
      </c>
      <c r="S60" s="7">
        <v>9</v>
      </c>
      <c r="AA60" s="7" t="s">
        <v>77</v>
      </c>
      <c r="AB60" s="7" t="s">
        <v>78</v>
      </c>
      <c r="AC60" s="7">
        <v>5.8620689655172399E-2</v>
      </c>
      <c r="AN60" s="7" t="s">
        <v>25</v>
      </c>
      <c r="AO60" s="7" t="s">
        <v>26</v>
      </c>
      <c r="AP60" s="7" t="s">
        <v>212</v>
      </c>
      <c r="AQ60" s="7" t="s">
        <v>213</v>
      </c>
      <c r="AR60" s="7">
        <v>4</v>
      </c>
      <c r="AS60" s="7" t="str">
        <f>_xlfn.CONCAT(Table4[[#This Row],[FirstName]],Table4[[#This Row],[ LastName]])</f>
        <v>LauraCallahan</v>
      </c>
      <c r="AZ60" s="7" t="s">
        <v>39</v>
      </c>
      <c r="BA60" s="7" t="s">
        <v>40</v>
      </c>
      <c r="BB60" s="7" t="s">
        <v>279</v>
      </c>
      <c r="BC60" s="7">
        <v>0</v>
      </c>
      <c r="BD60" s="7">
        <v>0</v>
      </c>
      <c r="BF60" s="10" t="s">
        <v>37</v>
      </c>
      <c r="BG60">
        <v>1656</v>
      </c>
      <c r="BH60">
        <v>5</v>
      </c>
      <c r="BT60" s="7" t="s">
        <v>25</v>
      </c>
      <c r="BU60" s="7" t="s">
        <v>26</v>
      </c>
      <c r="BV60" s="7" t="s">
        <v>330</v>
      </c>
      <c r="BW60" s="7">
        <v>6</v>
      </c>
    </row>
    <row r="61" spans="1:75">
      <c r="A61" s="7" t="s">
        <v>83</v>
      </c>
      <c r="B61" s="7" t="s">
        <v>84</v>
      </c>
      <c r="C61" s="7">
        <v>9</v>
      </c>
      <c r="P61" s="7" t="s">
        <v>61</v>
      </c>
      <c r="Q61" s="7" t="s">
        <v>62</v>
      </c>
      <c r="R61" s="7" t="s">
        <v>193</v>
      </c>
      <c r="S61" s="7">
        <v>9</v>
      </c>
      <c r="AA61" s="7" t="s">
        <v>43</v>
      </c>
      <c r="AB61" s="7" t="s">
        <v>44</v>
      </c>
      <c r="AC61" s="7">
        <v>5.7812499999999899E-2</v>
      </c>
      <c r="AN61" s="7" t="s">
        <v>33</v>
      </c>
      <c r="AO61" s="7" t="s">
        <v>34</v>
      </c>
      <c r="AP61" s="7" t="s">
        <v>218</v>
      </c>
      <c r="AQ61" s="7" t="s">
        <v>219</v>
      </c>
      <c r="AR61" s="7">
        <v>4</v>
      </c>
      <c r="AS61" s="7" t="str">
        <f>_xlfn.CONCAT(Table4[[#This Row],[FirstName]],Table4[[#This Row],[ LastName]])</f>
        <v>MargaretPeacock</v>
      </c>
      <c r="AZ61" s="7" t="s">
        <v>39</v>
      </c>
      <c r="BA61" s="7" t="s">
        <v>40</v>
      </c>
      <c r="BB61" s="7" t="s">
        <v>279</v>
      </c>
      <c r="BC61" s="7">
        <v>0</v>
      </c>
      <c r="BD61" s="7">
        <v>0</v>
      </c>
      <c r="BF61" s="10" t="s">
        <v>165</v>
      </c>
      <c r="BG61">
        <v>351</v>
      </c>
      <c r="BH61">
        <v>1</v>
      </c>
      <c r="BT61" s="7" t="s">
        <v>15</v>
      </c>
      <c r="BU61" s="7" t="s">
        <v>16</v>
      </c>
      <c r="BV61" s="7" t="s">
        <v>329</v>
      </c>
      <c r="BW61" s="7">
        <v>5</v>
      </c>
    </row>
    <row r="62" spans="1:75">
      <c r="A62" s="7" t="s">
        <v>85</v>
      </c>
      <c r="B62" s="7" t="s">
        <v>86</v>
      </c>
      <c r="C62" s="7">
        <v>9</v>
      </c>
      <c r="P62" s="7" t="s">
        <v>25</v>
      </c>
      <c r="Q62" s="7" t="s">
        <v>26</v>
      </c>
      <c r="R62" s="7" t="s">
        <v>191</v>
      </c>
      <c r="S62" s="7">
        <v>9</v>
      </c>
      <c r="AA62" s="7" t="s">
        <v>15</v>
      </c>
      <c r="AB62" s="7" t="s">
        <v>16</v>
      </c>
      <c r="AC62" s="7">
        <v>5.7692307692307702E-2</v>
      </c>
      <c r="AN62" s="7" t="s">
        <v>99</v>
      </c>
      <c r="AO62" s="7" t="s">
        <v>100</v>
      </c>
      <c r="AP62" s="7" t="s">
        <v>210</v>
      </c>
      <c r="AQ62" s="7" t="s">
        <v>211</v>
      </c>
      <c r="AR62" s="7">
        <v>3</v>
      </c>
      <c r="AS62" s="7" t="str">
        <f>_xlfn.CONCAT(Table4[[#This Row],[FirstName]],Table4[[#This Row],[ LastName]])</f>
        <v>JanetLeverling</v>
      </c>
      <c r="AZ62" s="7" t="s">
        <v>39</v>
      </c>
      <c r="BA62" s="7" t="s">
        <v>40</v>
      </c>
      <c r="BB62" s="7" t="s">
        <v>280</v>
      </c>
      <c r="BC62" s="7">
        <v>40</v>
      </c>
      <c r="BD62" s="7">
        <v>0</v>
      </c>
      <c r="BF62" s="10" t="s">
        <v>175</v>
      </c>
      <c r="BG62">
        <v>145</v>
      </c>
      <c r="BH62">
        <v>0</v>
      </c>
      <c r="BT62" s="7" t="s">
        <v>53</v>
      </c>
      <c r="BU62" s="7" t="s">
        <v>54</v>
      </c>
      <c r="BV62" s="7" t="s">
        <v>329</v>
      </c>
      <c r="BW62" s="7">
        <v>5</v>
      </c>
    </row>
    <row r="63" spans="1:75">
      <c r="A63" s="7" t="s">
        <v>87</v>
      </c>
      <c r="B63" s="7" t="s">
        <v>88</v>
      </c>
      <c r="C63" s="7">
        <v>9</v>
      </c>
      <c r="P63" s="7" t="s">
        <v>15</v>
      </c>
      <c r="Q63" s="7" t="s">
        <v>16</v>
      </c>
      <c r="R63" s="7" t="s">
        <v>192</v>
      </c>
      <c r="S63" s="7">
        <v>8</v>
      </c>
      <c r="AA63" s="7" t="s">
        <v>25</v>
      </c>
      <c r="AB63" s="7" t="s">
        <v>26</v>
      </c>
      <c r="AC63" s="7">
        <v>5.4054054054054002E-2</v>
      </c>
      <c r="AN63" s="7" t="s">
        <v>39</v>
      </c>
      <c r="AO63" s="7" t="s">
        <v>40</v>
      </c>
      <c r="AP63" s="7" t="s">
        <v>216</v>
      </c>
      <c r="AQ63" s="7" t="s">
        <v>217</v>
      </c>
      <c r="AR63" s="7">
        <v>3</v>
      </c>
      <c r="AS63" s="7" t="str">
        <f>_xlfn.CONCAT(Table4[[#This Row],[FirstName]],Table4[[#This Row],[ LastName]])</f>
        <v>NancyDavolio</v>
      </c>
      <c r="AZ63" s="7" t="s">
        <v>39</v>
      </c>
      <c r="BA63" s="7" t="s">
        <v>40</v>
      </c>
      <c r="BB63" s="7" t="s">
        <v>281</v>
      </c>
      <c r="BC63" s="7">
        <v>65</v>
      </c>
      <c r="BD63" s="7">
        <v>0</v>
      </c>
      <c r="BF63" s="10" t="s">
        <v>21</v>
      </c>
      <c r="BG63">
        <v>1526</v>
      </c>
      <c r="BH63">
        <v>2</v>
      </c>
      <c r="BT63" s="7" t="s">
        <v>103</v>
      </c>
      <c r="BU63" s="7" t="s">
        <v>104</v>
      </c>
      <c r="BV63" s="7" t="s">
        <v>330</v>
      </c>
      <c r="BW63" s="7">
        <v>5</v>
      </c>
    </row>
    <row r="64" spans="1:75">
      <c r="A64" s="7" t="s">
        <v>89</v>
      </c>
      <c r="B64" s="7" t="s">
        <v>90</v>
      </c>
      <c r="C64" s="7">
        <v>9</v>
      </c>
      <c r="P64" s="7" t="s">
        <v>29</v>
      </c>
      <c r="Q64" s="7" t="s">
        <v>30</v>
      </c>
      <c r="R64" s="7" t="s">
        <v>191</v>
      </c>
      <c r="S64" s="7">
        <v>8</v>
      </c>
      <c r="AA64" s="7" t="s">
        <v>79</v>
      </c>
      <c r="AB64" s="7" t="s">
        <v>80</v>
      </c>
      <c r="AC64" s="7">
        <v>0.05</v>
      </c>
      <c r="AN64" s="7" t="s">
        <v>101</v>
      </c>
      <c r="AO64" s="7" t="s">
        <v>102</v>
      </c>
      <c r="AP64" s="7" t="s">
        <v>222</v>
      </c>
      <c r="AQ64" s="7" t="s">
        <v>223</v>
      </c>
      <c r="AR64" s="7">
        <v>3</v>
      </c>
      <c r="AS64" s="7" t="str">
        <f>_xlfn.CONCAT(Table4[[#This Row],[FirstName]],Table4[[#This Row],[ LastName]])</f>
        <v>AnneDodsworth</v>
      </c>
      <c r="AZ64" s="7" t="s">
        <v>39</v>
      </c>
      <c r="BA64" s="7" t="s">
        <v>40</v>
      </c>
      <c r="BB64" s="7" t="s">
        <v>282</v>
      </c>
      <c r="BC64" s="7">
        <v>52</v>
      </c>
      <c r="BD64" s="7">
        <v>0</v>
      </c>
      <c r="BT64" s="7" t="s">
        <v>23</v>
      </c>
      <c r="BU64" s="7" t="s">
        <v>24</v>
      </c>
      <c r="BV64" s="7" t="s">
        <v>329</v>
      </c>
      <c r="BW64" s="7">
        <v>5</v>
      </c>
    </row>
    <row r="65" spans="1:75">
      <c r="A65" s="7" t="s">
        <v>91</v>
      </c>
      <c r="B65" s="7" t="s">
        <v>92</v>
      </c>
      <c r="C65" s="7">
        <v>8</v>
      </c>
      <c r="P65" s="7" t="s">
        <v>5</v>
      </c>
      <c r="Q65" s="7" t="s">
        <v>6</v>
      </c>
      <c r="R65" s="7" t="s">
        <v>197</v>
      </c>
      <c r="S65" s="7">
        <v>8</v>
      </c>
      <c r="AA65" s="7" t="s">
        <v>55</v>
      </c>
      <c r="AB65" s="7" t="s">
        <v>56</v>
      </c>
      <c r="AC65" s="7">
        <v>4.81481481481481E-2</v>
      </c>
      <c r="AN65" s="7" t="s">
        <v>53</v>
      </c>
      <c r="AO65" s="7" t="s">
        <v>54</v>
      </c>
      <c r="AP65" s="7" t="s">
        <v>218</v>
      </c>
      <c r="AQ65" s="7" t="s">
        <v>219</v>
      </c>
      <c r="AR65" s="7">
        <v>3</v>
      </c>
      <c r="AS65" s="7" t="str">
        <f>_xlfn.CONCAT(Table4[[#This Row],[FirstName]],Table4[[#This Row],[ LastName]])</f>
        <v>MargaretPeacock</v>
      </c>
      <c r="AZ65" s="7" t="s">
        <v>39</v>
      </c>
      <c r="BA65" s="7" t="s">
        <v>40</v>
      </c>
      <c r="BB65" s="7" t="s">
        <v>283</v>
      </c>
      <c r="BC65" s="7">
        <v>20</v>
      </c>
      <c r="BD65" s="7">
        <v>0</v>
      </c>
      <c r="BT65" s="7" t="s">
        <v>115</v>
      </c>
      <c r="BU65" s="7" t="s">
        <v>116</v>
      </c>
      <c r="BV65" s="7" t="s">
        <v>329</v>
      </c>
      <c r="BW65" s="7">
        <v>5</v>
      </c>
    </row>
    <row r="66" spans="1:75">
      <c r="A66" s="7" t="s">
        <v>93</v>
      </c>
      <c r="B66" s="7" t="s">
        <v>94</v>
      </c>
      <c r="C66" s="7">
        <v>8</v>
      </c>
      <c r="P66" s="7" t="s">
        <v>5</v>
      </c>
      <c r="Q66" s="7" t="s">
        <v>6</v>
      </c>
      <c r="R66" s="7" t="s">
        <v>195</v>
      </c>
      <c r="S66" s="7">
        <v>8</v>
      </c>
      <c r="AA66" s="7" t="s">
        <v>65</v>
      </c>
      <c r="AB66" s="7" t="s">
        <v>66</v>
      </c>
      <c r="AC66" s="7">
        <v>4.1666666666666602E-2</v>
      </c>
      <c r="AN66" s="7" t="s">
        <v>19</v>
      </c>
      <c r="AO66" s="7" t="s">
        <v>20</v>
      </c>
      <c r="AP66" s="7" t="s">
        <v>216</v>
      </c>
      <c r="AQ66" s="7" t="s">
        <v>217</v>
      </c>
      <c r="AR66" s="7">
        <v>3</v>
      </c>
      <c r="AS66" s="7" t="str">
        <f>_xlfn.CONCAT(Table4[[#This Row],[FirstName]],Table4[[#This Row],[ LastName]])</f>
        <v>NancyDavolio</v>
      </c>
      <c r="AZ66" s="7" t="s">
        <v>39</v>
      </c>
      <c r="BA66" s="7" t="s">
        <v>40</v>
      </c>
      <c r="BB66" s="7" t="s">
        <v>284</v>
      </c>
      <c r="BC66" s="7">
        <v>38</v>
      </c>
      <c r="BD66" s="7">
        <v>0</v>
      </c>
      <c r="BT66" s="7" t="s">
        <v>27</v>
      </c>
      <c r="BU66" s="7" t="s">
        <v>28</v>
      </c>
      <c r="BV66" s="7" t="s">
        <v>331</v>
      </c>
      <c r="BW66" s="7">
        <v>5</v>
      </c>
    </row>
    <row r="67" spans="1:75">
      <c r="A67" s="7" t="s">
        <v>95</v>
      </c>
      <c r="B67" s="7" t="s">
        <v>96</v>
      </c>
      <c r="C67" s="7">
        <v>8</v>
      </c>
      <c r="P67" s="7" t="s">
        <v>9</v>
      </c>
      <c r="Q67" s="7" t="s">
        <v>10</v>
      </c>
      <c r="R67" s="7" t="s">
        <v>190</v>
      </c>
      <c r="S67" s="7">
        <v>8</v>
      </c>
      <c r="AA67" s="7" t="s">
        <v>71</v>
      </c>
      <c r="AB67" s="7" t="s">
        <v>72</v>
      </c>
      <c r="AC67" s="7">
        <v>4.0384615384615297E-2</v>
      </c>
      <c r="AN67" s="7" t="s">
        <v>19</v>
      </c>
      <c r="AO67" s="7" t="s">
        <v>20</v>
      </c>
      <c r="AP67" s="7" t="s">
        <v>210</v>
      </c>
      <c r="AQ67" s="7" t="s">
        <v>211</v>
      </c>
      <c r="AR67" s="7">
        <v>3</v>
      </c>
      <c r="AS67" s="7" t="str">
        <f>_xlfn.CONCAT(Table4[[#This Row],[FirstName]],Table4[[#This Row],[ LastName]])</f>
        <v>JanetLeverling</v>
      </c>
      <c r="AZ67" s="7" t="s">
        <v>39</v>
      </c>
      <c r="BA67" s="7" t="s">
        <v>40</v>
      </c>
      <c r="BB67" s="7" t="s">
        <v>285</v>
      </c>
      <c r="BC67" s="7">
        <v>85</v>
      </c>
      <c r="BD67" s="7">
        <v>0</v>
      </c>
      <c r="BT67" s="7" t="s">
        <v>35</v>
      </c>
      <c r="BU67" s="7" t="s">
        <v>36</v>
      </c>
      <c r="BV67" s="7" t="s">
        <v>330</v>
      </c>
      <c r="BW67" s="7">
        <v>5</v>
      </c>
    </row>
    <row r="68" spans="1:75">
      <c r="A68" s="7" t="s">
        <v>97</v>
      </c>
      <c r="B68" s="7" t="s">
        <v>98</v>
      </c>
      <c r="C68" s="7">
        <v>8</v>
      </c>
      <c r="P68" s="7" t="s">
        <v>23</v>
      </c>
      <c r="Q68" s="7" t="s">
        <v>24</v>
      </c>
      <c r="R68" s="7" t="s">
        <v>192</v>
      </c>
      <c r="S68" s="7">
        <v>8</v>
      </c>
      <c r="AA68" s="7" t="s">
        <v>35</v>
      </c>
      <c r="AB68" s="7" t="s">
        <v>36</v>
      </c>
      <c r="AC68" s="7">
        <v>3.97435897435897E-2</v>
      </c>
      <c r="AN68" s="7" t="s">
        <v>5</v>
      </c>
      <c r="AO68" s="7" t="s">
        <v>6</v>
      </c>
      <c r="AP68" s="7" t="s">
        <v>222</v>
      </c>
      <c r="AQ68" s="7" t="s">
        <v>223</v>
      </c>
      <c r="AR68" s="7">
        <v>3</v>
      </c>
      <c r="AS68" s="7" t="str">
        <f>_xlfn.CONCAT(Table4[[#This Row],[FirstName]],Table4[[#This Row],[ LastName]])</f>
        <v>AnneDodsworth</v>
      </c>
      <c r="AZ68" s="7" t="s">
        <v>39</v>
      </c>
      <c r="BA68" s="7" t="s">
        <v>40</v>
      </c>
      <c r="BB68" s="7" t="s">
        <v>245</v>
      </c>
      <c r="BC68" s="7">
        <v>26</v>
      </c>
      <c r="BD68" s="7">
        <v>0</v>
      </c>
      <c r="BT68" s="7" t="s">
        <v>31</v>
      </c>
      <c r="BU68" s="7" t="s">
        <v>32</v>
      </c>
      <c r="BV68" s="7" t="s">
        <v>329</v>
      </c>
      <c r="BW68" s="7">
        <v>5</v>
      </c>
    </row>
    <row r="69" spans="1:75">
      <c r="A69" s="7" t="s">
        <v>99</v>
      </c>
      <c r="B69" s="7" t="s">
        <v>100</v>
      </c>
      <c r="C69" s="7">
        <v>7</v>
      </c>
      <c r="P69" s="7" t="s">
        <v>23</v>
      </c>
      <c r="Q69" s="7" t="s">
        <v>24</v>
      </c>
      <c r="R69" s="7" t="s">
        <v>193</v>
      </c>
      <c r="S69" s="7">
        <v>8</v>
      </c>
      <c r="AA69" s="7" t="s">
        <v>17</v>
      </c>
      <c r="AB69" s="7" t="s">
        <v>18</v>
      </c>
      <c r="AC69" s="7">
        <v>3.5070422535211199E-2</v>
      </c>
      <c r="AN69" s="7" t="s">
        <v>5</v>
      </c>
      <c r="AO69" s="7" t="s">
        <v>6</v>
      </c>
      <c r="AP69" s="7" t="s">
        <v>214</v>
      </c>
      <c r="AQ69" s="7" t="s">
        <v>215</v>
      </c>
      <c r="AR69" s="7">
        <v>3</v>
      </c>
      <c r="AS69" s="7" t="str">
        <f>_xlfn.CONCAT(Table4[[#This Row],[FirstName]],Table4[[#This Row],[ LastName]])</f>
        <v>AndrewFuller</v>
      </c>
      <c r="AZ69" s="7" t="s">
        <v>39</v>
      </c>
      <c r="BA69" s="7" t="s">
        <v>40</v>
      </c>
      <c r="BB69" s="7" t="s">
        <v>261</v>
      </c>
      <c r="BC69" s="7">
        <v>19</v>
      </c>
      <c r="BD69" s="7">
        <v>0</v>
      </c>
      <c r="BT69" s="7" t="s">
        <v>31</v>
      </c>
      <c r="BU69" s="7" t="s">
        <v>32</v>
      </c>
      <c r="BV69" s="7" t="s">
        <v>330</v>
      </c>
      <c r="BW69" s="7">
        <v>5</v>
      </c>
    </row>
    <row r="70" spans="1:75">
      <c r="A70" s="7" t="s">
        <v>101</v>
      </c>
      <c r="B70" s="7" t="s">
        <v>102</v>
      </c>
      <c r="C70" s="7">
        <v>7</v>
      </c>
      <c r="P70" s="7" t="s">
        <v>49</v>
      </c>
      <c r="Q70" s="7" t="s">
        <v>50</v>
      </c>
      <c r="R70" s="7" t="s">
        <v>193</v>
      </c>
      <c r="S70" s="7">
        <v>8</v>
      </c>
      <c r="AA70" s="7" t="s">
        <v>13</v>
      </c>
      <c r="AB70" s="7" t="s">
        <v>14</v>
      </c>
      <c r="AC70" s="7">
        <v>3.3333333333333298E-2</v>
      </c>
      <c r="AN70" s="7" t="s">
        <v>9</v>
      </c>
      <c r="AO70" s="7" t="s">
        <v>10</v>
      </c>
      <c r="AP70" s="7" t="s">
        <v>214</v>
      </c>
      <c r="AQ70" s="7" t="s">
        <v>215</v>
      </c>
      <c r="AR70" s="7">
        <v>3</v>
      </c>
      <c r="AS70" s="7" t="str">
        <f>_xlfn.CONCAT(Table4[[#This Row],[FirstName]],Table4[[#This Row],[ LastName]])</f>
        <v>AndrewFuller</v>
      </c>
      <c r="AZ70" s="7" t="s">
        <v>39</v>
      </c>
      <c r="BA70" s="7" t="s">
        <v>40</v>
      </c>
      <c r="BB70" s="7" t="s">
        <v>279</v>
      </c>
      <c r="BC70" s="7">
        <v>0</v>
      </c>
      <c r="BD70" s="7">
        <v>0</v>
      </c>
      <c r="BT70" s="7" t="s">
        <v>49</v>
      </c>
      <c r="BU70" s="7" t="s">
        <v>50</v>
      </c>
      <c r="BV70" s="7" t="s">
        <v>329</v>
      </c>
      <c r="BW70" s="7">
        <v>5</v>
      </c>
    </row>
    <row r="71" spans="1:75">
      <c r="A71" s="7" t="s">
        <v>103</v>
      </c>
      <c r="B71" s="7" t="s">
        <v>104</v>
      </c>
      <c r="C71" s="7">
        <v>7</v>
      </c>
      <c r="P71" s="7" t="s">
        <v>49</v>
      </c>
      <c r="Q71" s="7" t="s">
        <v>50</v>
      </c>
      <c r="R71" s="7" t="s">
        <v>190</v>
      </c>
      <c r="S71" s="7">
        <v>8</v>
      </c>
      <c r="AA71" s="7" t="s">
        <v>57</v>
      </c>
      <c r="AB71" s="7" t="s">
        <v>58</v>
      </c>
      <c r="AC71" s="7">
        <v>3.2258064516128997E-2</v>
      </c>
      <c r="AN71" s="7" t="s">
        <v>23</v>
      </c>
      <c r="AO71" s="7" t="s">
        <v>24</v>
      </c>
      <c r="AP71" s="7" t="s">
        <v>212</v>
      </c>
      <c r="AQ71" s="7" t="s">
        <v>213</v>
      </c>
      <c r="AR71" s="7">
        <v>3</v>
      </c>
      <c r="AS71" s="7" t="str">
        <f>_xlfn.CONCAT(Table4[[#This Row],[FirstName]],Table4[[#This Row],[ LastName]])</f>
        <v>LauraCallahan</v>
      </c>
      <c r="AZ71" s="7" t="s">
        <v>39</v>
      </c>
      <c r="BA71" s="7" t="s">
        <v>40</v>
      </c>
      <c r="BB71" s="7" t="s">
        <v>286</v>
      </c>
      <c r="BC71" s="7">
        <v>104</v>
      </c>
      <c r="BD71" s="7">
        <v>0</v>
      </c>
      <c r="BT71" s="7" t="s">
        <v>43</v>
      </c>
      <c r="BU71" s="7" t="s">
        <v>44</v>
      </c>
      <c r="BV71" s="7" t="s">
        <v>330</v>
      </c>
      <c r="BW71" s="7">
        <v>5</v>
      </c>
    </row>
    <row r="72" spans="1:75">
      <c r="A72" s="7" t="s">
        <v>105</v>
      </c>
      <c r="B72" s="7" t="s">
        <v>106</v>
      </c>
      <c r="C72" s="7">
        <v>7</v>
      </c>
      <c r="P72" s="7" t="s">
        <v>43</v>
      </c>
      <c r="Q72" s="7" t="s">
        <v>44</v>
      </c>
      <c r="R72" s="7" t="s">
        <v>192</v>
      </c>
      <c r="S72" s="7">
        <v>8</v>
      </c>
      <c r="AA72" s="7" t="s">
        <v>45</v>
      </c>
      <c r="AB72" s="7" t="s">
        <v>46</v>
      </c>
      <c r="AC72" s="7">
        <v>2.94871794871794E-2</v>
      </c>
      <c r="AN72" s="7" t="s">
        <v>91</v>
      </c>
      <c r="AO72" s="7" t="s">
        <v>92</v>
      </c>
      <c r="AP72" s="7" t="s">
        <v>218</v>
      </c>
      <c r="AQ72" s="7" t="s">
        <v>219</v>
      </c>
      <c r="AR72" s="7">
        <v>3</v>
      </c>
      <c r="AS72" s="7" t="str">
        <f>_xlfn.CONCAT(Table4[[#This Row],[FirstName]],Table4[[#This Row],[ LastName]])</f>
        <v>MargaretPeacock</v>
      </c>
      <c r="AZ72" s="7" t="s">
        <v>39</v>
      </c>
      <c r="BA72" s="7" t="s">
        <v>40</v>
      </c>
      <c r="BB72" s="7" t="s">
        <v>254</v>
      </c>
      <c r="BC72" s="7">
        <v>95</v>
      </c>
      <c r="BD72" s="7">
        <v>0</v>
      </c>
      <c r="BT72" s="7" t="s">
        <v>67</v>
      </c>
      <c r="BU72" s="7" t="s">
        <v>68</v>
      </c>
      <c r="BV72" s="7" t="s">
        <v>330</v>
      </c>
      <c r="BW72" s="7">
        <v>5</v>
      </c>
    </row>
    <row r="73" spans="1:75">
      <c r="A73" s="7" t="s">
        <v>107</v>
      </c>
      <c r="B73" s="7" t="s">
        <v>108</v>
      </c>
      <c r="C73" s="7">
        <v>7</v>
      </c>
      <c r="P73" s="7" t="s">
        <v>41</v>
      </c>
      <c r="Q73" s="7" t="s">
        <v>42</v>
      </c>
      <c r="R73" s="7" t="s">
        <v>193</v>
      </c>
      <c r="S73" s="7">
        <v>8</v>
      </c>
      <c r="AA73" s="7" t="s">
        <v>53</v>
      </c>
      <c r="AB73" s="7" t="s">
        <v>54</v>
      </c>
      <c r="AC73" s="7">
        <v>2.8846153846153799E-2</v>
      </c>
      <c r="AN73" s="7" t="s">
        <v>71</v>
      </c>
      <c r="AO73" s="7" t="s">
        <v>72</v>
      </c>
      <c r="AP73" s="7" t="s">
        <v>220</v>
      </c>
      <c r="AQ73" s="7" t="s">
        <v>221</v>
      </c>
      <c r="AR73" s="7">
        <v>3</v>
      </c>
      <c r="AS73" s="7" t="str">
        <f>_xlfn.CONCAT(Table4[[#This Row],[FirstName]],Table4[[#This Row],[ LastName]])</f>
        <v>RobertKing</v>
      </c>
      <c r="AZ73" s="7" t="s">
        <v>39</v>
      </c>
      <c r="BA73" s="7" t="s">
        <v>40</v>
      </c>
      <c r="BB73" s="7" t="s">
        <v>266</v>
      </c>
      <c r="BC73" s="7">
        <v>17</v>
      </c>
      <c r="BD73" s="7">
        <v>0</v>
      </c>
      <c r="BT73" s="7" t="s">
        <v>77</v>
      </c>
      <c r="BU73" s="7" t="s">
        <v>78</v>
      </c>
      <c r="BV73" s="7" t="s">
        <v>331</v>
      </c>
      <c r="BW73" s="7">
        <v>5</v>
      </c>
    </row>
    <row r="74" spans="1:75">
      <c r="A74" s="7" t="s">
        <v>109</v>
      </c>
      <c r="B74" s="7" t="s">
        <v>110</v>
      </c>
      <c r="C74" s="7">
        <v>7</v>
      </c>
      <c r="P74" s="7" t="s">
        <v>41</v>
      </c>
      <c r="Q74" s="7" t="s">
        <v>42</v>
      </c>
      <c r="R74" s="7" t="s">
        <v>192</v>
      </c>
      <c r="S74" s="7">
        <v>8</v>
      </c>
      <c r="AA74" s="7" t="s">
        <v>97</v>
      </c>
      <c r="AB74" s="7" t="s">
        <v>98</v>
      </c>
      <c r="AC74" s="7">
        <v>2.3809523809523801E-2</v>
      </c>
      <c r="AN74" s="7" t="s">
        <v>81</v>
      </c>
      <c r="AO74" s="7" t="s">
        <v>82</v>
      </c>
      <c r="AP74" s="7" t="s">
        <v>224</v>
      </c>
      <c r="AQ74" s="7" t="s">
        <v>225</v>
      </c>
      <c r="AR74" s="7">
        <v>3</v>
      </c>
      <c r="AS74" s="7" t="str">
        <f>_xlfn.CONCAT(Table4[[#This Row],[FirstName]],Table4[[#This Row],[ LastName]])</f>
        <v>MichaelSuyama</v>
      </c>
      <c r="AZ74" s="7" t="s">
        <v>39</v>
      </c>
      <c r="BA74" s="7" t="s">
        <v>40</v>
      </c>
      <c r="BB74" s="7" t="s">
        <v>264</v>
      </c>
      <c r="BC74" s="7">
        <v>15</v>
      </c>
      <c r="BD74" s="7">
        <v>0</v>
      </c>
      <c r="BT74" s="7" t="s">
        <v>69</v>
      </c>
      <c r="BU74" s="7" t="s">
        <v>70</v>
      </c>
      <c r="BV74" s="7" t="s">
        <v>331</v>
      </c>
      <c r="BW74" s="7">
        <v>5</v>
      </c>
    </row>
    <row r="75" spans="1:75">
      <c r="A75" s="7" t="s">
        <v>111</v>
      </c>
      <c r="B75" s="7" t="s">
        <v>112</v>
      </c>
      <c r="C75" s="7">
        <v>7</v>
      </c>
      <c r="P75" s="7" t="s">
        <v>17</v>
      </c>
      <c r="Q75" s="7" t="s">
        <v>18</v>
      </c>
      <c r="R75" s="7" t="s">
        <v>190</v>
      </c>
      <c r="S75" s="7">
        <v>8</v>
      </c>
      <c r="AA75" s="7" t="s">
        <v>39</v>
      </c>
      <c r="AB75" s="7" t="s">
        <v>40</v>
      </c>
      <c r="AC75" s="7">
        <v>2.33333333333333E-2</v>
      </c>
      <c r="AN75" s="7" t="s">
        <v>51</v>
      </c>
      <c r="AO75" s="7" t="s">
        <v>52</v>
      </c>
      <c r="AP75" s="7" t="s">
        <v>210</v>
      </c>
      <c r="AQ75" s="7" t="s">
        <v>211</v>
      </c>
      <c r="AR75" s="7">
        <v>3</v>
      </c>
      <c r="AS75" s="7" t="str">
        <f>_xlfn.CONCAT(Table4[[#This Row],[FirstName]],Table4[[#This Row],[ LastName]])</f>
        <v>JanetLeverling</v>
      </c>
      <c r="AZ75" s="7" t="s">
        <v>39</v>
      </c>
      <c r="BA75" s="7" t="s">
        <v>40</v>
      </c>
      <c r="BB75" s="7" t="s">
        <v>274</v>
      </c>
      <c r="BC75" s="7">
        <v>36</v>
      </c>
      <c r="BD75" s="7">
        <v>0</v>
      </c>
      <c r="BT75" s="7" t="s">
        <v>85</v>
      </c>
      <c r="BU75" s="7" t="s">
        <v>86</v>
      </c>
      <c r="BV75" s="7" t="s">
        <v>329</v>
      </c>
      <c r="BW75" s="7">
        <v>5</v>
      </c>
    </row>
    <row r="76" spans="1:75">
      <c r="A76" s="7" t="s">
        <v>113</v>
      </c>
      <c r="B76" s="7" t="s">
        <v>114</v>
      </c>
      <c r="C76" s="7">
        <v>6</v>
      </c>
      <c r="P76" s="7" t="s">
        <v>17</v>
      </c>
      <c r="Q76" s="7" t="s">
        <v>18</v>
      </c>
      <c r="R76" s="7" t="s">
        <v>196</v>
      </c>
      <c r="S76" s="7">
        <v>8</v>
      </c>
      <c r="AA76" s="7" t="s">
        <v>145</v>
      </c>
      <c r="AB76" s="7" t="s">
        <v>146</v>
      </c>
      <c r="AC76" s="7">
        <v>0</v>
      </c>
      <c r="AN76" s="7" t="s">
        <v>27</v>
      </c>
      <c r="AO76" s="7" t="s">
        <v>28</v>
      </c>
      <c r="AP76" s="7" t="s">
        <v>216</v>
      </c>
      <c r="AQ76" s="7" t="s">
        <v>217</v>
      </c>
      <c r="AR76" s="7">
        <v>3</v>
      </c>
      <c r="AS76" s="7" t="str">
        <f>_xlfn.CONCAT(Table4[[#This Row],[FirstName]],Table4[[#This Row],[ LastName]])</f>
        <v>NancyDavolio</v>
      </c>
      <c r="AZ76" s="7" t="s">
        <v>39</v>
      </c>
      <c r="BA76" s="7" t="s">
        <v>40</v>
      </c>
      <c r="BB76" s="7" t="s">
        <v>287</v>
      </c>
      <c r="BC76" s="7">
        <v>115</v>
      </c>
      <c r="BD76" s="7">
        <v>0</v>
      </c>
      <c r="BT76" s="7" t="s">
        <v>65</v>
      </c>
      <c r="BU76" s="7" t="s">
        <v>66</v>
      </c>
      <c r="BV76" s="7" t="s">
        <v>331</v>
      </c>
      <c r="BW76" s="7">
        <v>5</v>
      </c>
    </row>
    <row r="77" spans="1:75">
      <c r="A77" s="7" t="s">
        <v>115</v>
      </c>
      <c r="B77" s="7" t="s">
        <v>116</v>
      </c>
      <c r="C77" s="7">
        <v>6</v>
      </c>
      <c r="P77" s="7" t="s">
        <v>65</v>
      </c>
      <c r="Q77" s="7" t="s">
        <v>66</v>
      </c>
      <c r="R77" s="7" t="s">
        <v>190</v>
      </c>
      <c r="S77" s="7">
        <v>8</v>
      </c>
      <c r="AA77" s="7" t="s">
        <v>113</v>
      </c>
      <c r="AB77" s="7" t="s">
        <v>114</v>
      </c>
      <c r="AC77" s="7">
        <v>0</v>
      </c>
      <c r="AN77" s="7" t="s">
        <v>27</v>
      </c>
      <c r="AO77" s="7" t="s">
        <v>28</v>
      </c>
      <c r="AP77" s="7" t="s">
        <v>218</v>
      </c>
      <c r="AQ77" s="7" t="s">
        <v>219</v>
      </c>
      <c r="AR77" s="7">
        <v>3</v>
      </c>
      <c r="AS77" s="7" t="str">
        <f>_xlfn.CONCAT(Table4[[#This Row],[FirstName]],Table4[[#This Row],[ LastName]])</f>
        <v>MargaretPeacock</v>
      </c>
      <c r="AZ77" s="7" t="s">
        <v>39</v>
      </c>
      <c r="BA77" s="7" t="s">
        <v>40</v>
      </c>
      <c r="BB77" s="7" t="s">
        <v>288</v>
      </c>
      <c r="BC77" s="7">
        <v>101</v>
      </c>
      <c r="BD77" s="7">
        <v>0</v>
      </c>
      <c r="BT77" s="7" t="s">
        <v>45</v>
      </c>
      <c r="BU77" s="7" t="s">
        <v>46</v>
      </c>
      <c r="BV77" s="7" t="s">
        <v>331</v>
      </c>
      <c r="BW77" s="7">
        <v>5</v>
      </c>
    </row>
    <row r="78" spans="1:75">
      <c r="A78" s="7" t="s">
        <v>117</v>
      </c>
      <c r="B78" s="7" t="s">
        <v>118</v>
      </c>
      <c r="C78" s="7">
        <v>6</v>
      </c>
      <c r="P78" s="7" t="s">
        <v>57</v>
      </c>
      <c r="Q78" s="7" t="s">
        <v>58</v>
      </c>
      <c r="R78" s="7" t="s">
        <v>194</v>
      </c>
      <c r="S78" s="7">
        <v>8</v>
      </c>
      <c r="AA78" s="7" t="s">
        <v>161</v>
      </c>
      <c r="AB78" s="7" t="s">
        <v>162</v>
      </c>
      <c r="AC78" s="7">
        <v>0</v>
      </c>
      <c r="AN78" s="7" t="s">
        <v>13</v>
      </c>
      <c r="AO78" s="7" t="s">
        <v>14</v>
      </c>
      <c r="AP78" s="7" t="s">
        <v>220</v>
      </c>
      <c r="AQ78" s="7" t="s">
        <v>221</v>
      </c>
      <c r="AR78" s="7">
        <v>3</v>
      </c>
      <c r="AS78" s="7" t="str">
        <f>_xlfn.CONCAT(Table4[[#This Row],[FirstName]],Table4[[#This Row],[ LastName]])</f>
        <v>RobertKing</v>
      </c>
      <c r="AZ78" s="7" t="s">
        <v>39</v>
      </c>
      <c r="BA78" s="7" t="s">
        <v>40</v>
      </c>
      <c r="BB78" s="7" t="s">
        <v>271</v>
      </c>
      <c r="BC78" s="7">
        <v>0</v>
      </c>
      <c r="BD78" s="7">
        <v>1</v>
      </c>
      <c r="BT78" s="7" t="s">
        <v>61</v>
      </c>
      <c r="BU78" s="7" t="s">
        <v>62</v>
      </c>
      <c r="BV78" s="7" t="s">
        <v>331</v>
      </c>
      <c r="BW78" s="7">
        <v>5</v>
      </c>
    </row>
    <row r="79" spans="1:75">
      <c r="A79" s="7" t="s">
        <v>119</v>
      </c>
      <c r="B79" s="7" t="s">
        <v>120</v>
      </c>
      <c r="C79" s="7">
        <v>6</v>
      </c>
      <c r="P79" s="7" t="s">
        <v>75</v>
      </c>
      <c r="Q79" s="7" t="s">
        <v>76</v>
      </c>
      <c r="R79" s="7" t="s">
        <v>191</v>
      </c>
      <c r="S79" s="7">
        <v>8</v>
      </c>
      <c r="AA79" s="7" t="s">
        <v>119</v>
      </c>
      <c r="AB79" s="7" t="s">
        <v>120</v>
      </c>
      <c r="AC79" s="7">
        <v>0</v>
      </c>
      <c r="AN79" s="7" t="s">
        <v>13</v>
      </c>
      <c r="AO79" s="7" t="s">
        <v>14</v>
      </c>
      <c r="AP79" s="7" t="s">
        <v>212</v>
      </c>
      <c r="AQ79" s="7" t="s">
        <v>213</v>
      </c>
      <c r="AR79" s="7">
        <v>3</v>
      </c>
      <c r="AS79" s="7" t="str">
        <f>_xlfn.CONCAT(Table4[[#This Row],[FirstName]],Table4[[#This Row],[ LastName]])</f>
        <v>LauraCallahan</v>
      </c>
      <c r="AZ79" s="7" t="s">
        <v>39</v>
      </c>
      <c r="BA79" s="7" t="s">
        <v>40</v>
      </c>
      <c r="BB79" s="7" t="s">
        <v>284</v>
      </c>
      <c r="BC79" s="7">
        <v>38</v>
      </c>
      <c r="BD79" s="7">
        <v>0</v>
      </c>
      <c r="BT79" s="7" t="s">
        <v>61</v>
      </c>
      <c r="BU79" s="7" t="s">
        <v>62</v>
      </c>
      <c r="BV79" s="7" t="s">
        <v>330</v>
      </c>
      <c r="BW79" s="7">
        <v>5</v>
      </c>
    </row>
    <row r="80" spans="1:75">
      <c r="A80" s="7" t="s">
        <v>121</v>
      </c>
      <c r="B80" s="7" t="s">
        <v>122</v>
      </c>
      <c r="C80" s="7">
        <v>6</v>
      </c>
      <c r="P80" s="7" t="s">
        <v>33</v>
      </c>
      <c r="Q80" s="7" t="s">
        <v>34</v>
      </c>
      <c r="R80" s="7" t="s">
        <v>192</v>
      </c>
      <c r="S80" s="7">
        <v>8</v>
      </c>
      <c r="AA80" s="7" t="s">
        <v>159</v>
      </c>
      <c r="AB80" s="7" t="s">
        <v>160</v>
      </c>
      <c r="AC80" s="7">
        <v>0</v>
      </c>
      <c r="AN80" s="7" t="s">
        <v>11</v>
      </c>
      <c r="AO80" s="7" t="s">
        <v>12</v>
      </c>
      <c r="AP80" s="7" t="s">
        <v>214</v>
      </c>
      <c r="AQ80" s="7" t="s">
        <v>215</v>
      </c>
      <c r="AR80" s="7">
        <v>3</v>
      </c>
      <c r="AS80" s="7" t="str">
        <f>_xlfn.CONCAT(Table4[[#This Row],[FirstName]],Table4[[#This Row],[ LastName]])</f>
        <v>AndrewFuller</v>
      </c>
      <c r="AZ80" s="7" t="s">
        <v>39</v>
      </c>
      <c r="BA80" s="7" t="s">
        <v>40</v>
      </c>
      <c r="BB80" s="7" t="s">
        <v>289</v>
      </c>
      <c r="BC80" s="7">
        <v>20</v>
      </c>
      <c r="BD80" s="7">
        <v>0</v>
      </c>
      <c r="BT80" s="7" t="s">
        <v>73</v>
      </c>
      <c r="BU80" s="7" t="s">
        <v>74</v>
      </c>
      <c r="BV80" s="7" t="s">
        <v>331</v>
      </c>
      <c r="BW80" s="7">
        <v>5</v>
      </c>
    </row>
    <row r="81" spans="1:75">
      <c r="A81" s="7" t="s">
        <v>123</v>
      </c>
      <c r="B81" s="7" t="s">
        <v>124</v>
      </c>
      <c r="C81" s="7">
        <v>6</v>
      </c>
      <c r="P81" s="7" t="s">
        <v>15</v>
      </c>
      <c r="Q81" s="7" t="s">
        <v>16</v>
      </c>
      <c r="R81" s="7" t="s">
        <v>195</v>
      </c>
      <c r="S81" s="7">
        <v>7</v>
      </c>
      <c r="AA81" s="7" t="s">
        <v>139</v>
      </c>
      <c r="AB81" s="7" t="s">
        <v>140</v>
      </c>
      <c r="AC81" s="7">
        <v>0</v>
      </c>
      <c r="AN81" s="7" t="s">
        <v>11</v>
      </c>
      <c r="AO81" s="7" t="s">
        <v>12</v>
      </c>
      <c r="AP81" s="7" t="s">
        <v>222</v>
      </c>
      <c r="AQ81" s="7" t="s">
        <v>223</v>
      </c>
      <c r="AR81" s="7">
        <v>3</v>
      </c>
      <c r="AS81" s="7" t="str">
        <f>_xlfn.CONCAT(Table4[[#This Row],[FirstName]],Table4[[#This Row],[ LastName]])</f>
        <v>AnneDodsworth</v>
      </c>
      <c r="AZ81" s="7" t="s">
        <v>39</v>
      </c>
      <c r="BA81" s="7" t="s">
        <v>40</v>
      </c>
      <c r="BB81" s="7" t="s">
        <v>290</v>
      </c>
      <c r="BC81" s="7">
        <v>36</v>
      </c>
      <c r="BD81" s="7">
        <v>0</v>
      </c>
      <c r="BT81" s="7" t="s">
        <v>25</v>
      </c>
      <c r="BU81" s="7" t="s">
        <v>26</v>
      </c>
      <c r="BV81" s="7" t="s">
        <v>331</v>
      </c>
      <c r="BW81" s="7">
        <v>5</v>
      </c>
    </row>
    <row r="82" spans="1:75">
      <c r="A82" s="7" t="s">
        <v>125</v>
      </c>
      <c r="B82" s="7" t="s">
        <v>126</v>
      </c>
      <c r="C82" s="7">
        <v>6</v>
      </c>
      <c r="P82" s="7" t="s">
        <v>19</v>
      </c>
      <c r="Q82" s="7" t="s">
        <v>20</v>
      </c>
      <c r="R82" s="7" t="s">
        <v>192</v>
      </c>
      <c r="S82" s="7">
        <v>7</v>
      </c>
      <c r="AA82" s="7" t="s">
        <v>169</v>
      </c>
      <c r="AB82" s="7" t="s">
        <v>170</v>
      </c>
      <c r="AC82" s="7">
        <v>0</v>
      </c>
      <c r="AN82" s="7" t="s">
        <v>11</v>
      </c>
      <c r="AO82" s="7" t="s">
        <v>12</v>
      </c>
      <c r="AP82" s="7" t="s">
        <v>224</v>
      </c>
      <c r="AQ82" s="7" t="s">
        <v>225</v>
      </c>
      <c r="AR82" s="7">
        <v>3</v>
      </c>
      <c r="AS82" s="7" t="str">
        <f>_xlfn.CONCAT(Table4[[#This Row],[FirstName]],Table4[[#This Row],[ LastName]])</f>
        <v>MichaelSuyama</v>
      </c>
      <c r="AZ82" s="7" t="s">
        <v>39</v>
      </c>
      <c r="BA82" s="7" t="s">
        <v>40</v>
      </c>
      <c r="BB82" s="7" t="s">
        <v>264</v>
      </c>
      <c r="BC82" s="7">
        <v>15</v>
      </c>
      <c r="BD82" s="7">
        <v>0</v>
      </c>
      <c r="BT82" s="7" t="s">
        <v>33</v>
      </c>
      <c r="BU82" s="7" t="s">
        <v>34</v>
      </c>
      <c r="BV82" s="7" t="s">
        <v>331</v>
      </c>
      <c r="BW82" s="7">
        <v>5</v>
      </c>
    </row>
    <row r="83" spans="1:75">
      <c r="A83" s="7" t="s">
        <v>127</v>
      </c>
      <c r="B83" s="7" t="s">
        <v>128</v>
      </c>
      <c r="C83" s="7">
        <v>6</v>
      </c>
      <c r="P83" s="7" t="s">
        <v>97</v>
      </c>
      <c r="Q83" s="7" t="s">
        <v>98</v>
      </c>
      <c r="R83" s="7" t="s">
        <v>191</v>
      </c>
      <c r="S83" s="7">
        <v>7</v>
      </c>
      <c r="AA83" s="7" t="s">
        <v>141</v>
      </c>
      <c r="AB83" s="7" t="s">
        <v>142</v>
      </c>
      <c r="AC83" s="7">
        <v>0</v>
      </c>
      <c r="AN83" s="7" t="s">
        <v>37</v>
      </c>
      <c r="AO83" s="7" t="s">
        <v>38</v>
      </c>
      <c r="AP83" s="7" t="s">
        <v>224</v>
      </c>
      <c r="AQ83" s="7" t="s">
        <v>225</v>
      </c>
      <c r="AR83" s="7">
        <v>3</v>
      </c>
      <c r="AS83" s="7" t="str">
        <f>_xlfn.CONCAT(Table4[[#This Row],[FirstName]],Table4[[#This Row],[ LastName]])</f>
        <v>MichaelSuyama</v>
      </c>
      <c r="AZ83" s="7" t="s">
        <v>39</v>
      </c>
      <c r="BA83" s="7" t="s">
        <v>40</v>
      </c>
      <c r="BB83" s="7" t="s">
        <v>276</v>
      </c>
      <c r="BC83" s="7">
        <v>15</v>
      </c>
      <c r="BD83" s="7">
        <v>0</v>
      </c>
      <c r="BT83" s="7" t="s">
        <v>33</v>
      </c>
      <c r="BU83" s="7" t="s">
        <v>34</v>
      </c>
      <c r="BV83" s="7" t="s">
        <v>330</v>
      </c>
      <c r="BW83" s="7">
        <v>5</v>
      </c>
    </row>
    <row r="84" spans="1:75">
      <c r="A84" s="7" t="s">
        <v>129</v>
      </c>
      <c r="B84" s="7" t="s">
        <v>130</v>
      </c>
      <c r="C84" s="7">
        <v>5</v>
      </c>
      <c r="P84" s="7" t="s">
        <v>27</v>
      </c>
      <c r="Q84" s="7" t="s">
        <v>28</v>
      </c>
      <c r="R84" s="7" t="s">
        <v>193</v>
      </c>
      <c r="S84" s="7">
        <v>7</v>
      </c>
      <c r="AA84" s="7" t="s">
        <v>115</v>
      </c>
      <c r="AB84" s="7" t="s">
        <v>116</v>
      </c>
      <c r="AC84" s="7">
        <v>0</v>
      </c>
      <c r="AN84" s="7" t="s">
        <v>21</v>
      </c>
      <c r="AO84" s="7" t="s">
        <v>22</v>
      </c>
      <c r="AP84" s="7" t="s">
        <v>220</v>
      </c>
      <c r="AQ84" s="7" t="s">
        <v>221</v>
      </c>
      <c r="AR84" s="7">
        <v>3</v>
      </c>
      <c r="AS84" s="7" t="str">
        <f>_xlfn.CONCAT(Table4[[#This Row],[FirstName]],Table4[[#This Row],[ LastName]])</f>
        <v>RobertKing</v>
      </c>
      <c r="AZ84" s="7" t="s">
        <v>39</v>
      </c>
      <c r="BA84" s="7" t="s">
        <v>40</v>
      </c>
      <c r="BB84" s="7" t="s">
        <v>291</v>
      </c>
      <c r="BC84" s="7">
        <v>21</v>
      </c>
      <c r="BD84" s="7">
        <v>0</v>
      </c>
      <c r="BT84" s="7" t="s">
        <v>117</v>
      </c>
      <c r="BU84" s="7" t="s">
        <v>118</v>
      </c>
      <c r="BV84" s="7" t="s">
        <v>329</v>
      </c>
      <c r="BW84" s="7">
        <v>4</v>
      </c>
    </row>
    <row r="85" spans="1:75">
      <c r="A85" s="7" t="s">
        <v>131</v>
      </c>
      <c r="B85" s="7" t="s">
        <v>132</v>
      </c>
      <c r="C85" s="7">
        <v>5</v>
      </c>
      <c r="P85" s="7" t="s">
        <v>63</v>
      </c>
      <c r="Q85" s="7" t="s">
        <v>64</v>
      </c>
      <c r="R85" s="7" t="s">
        <v>193</v>
      </c>
      <c r="S85" s="7">
        <v>7</v>
      </c>
      <c r="AA85" s="7" t="s">
        <v>133</v>
      </c>
      <c r="AB85" s="7" t="s">
        <v>134</v>
      </c>
      <c r="AC85" s="7">
        <v>0</v>
      </c>
      <c r="AN85" s="7" t="s">
        <v>21</v>
      </c>
      <c r="AO85" s="7" t="s">
        <v>22</v>
      </c>
      <c r="AP85" s="7" t="s">
        <v>212</v>
      </c>
      <c r="AQ85" s="7" t="s">
        <v>213</v>
      </c>
      <c r="AR85" s="7">
        <v>3</v>
      </c>
      <c r="AS85" s="7" t="str">
        <f>_xlfn.CONCAT(Table4[[#This Row],[FirstName]],Table4[[#This Row],[ LastName]])</f>
        <v>LauraCallahan</v>
      </c>
      <c r="AZ85" s="7" t="s">
        <v>39</v>
      </c>
      <c r="BA85" s="7" t="s">
        <v>40</v>
      </c>
      <c r="BB85" s="7" t="s">
        <v>281</v>
      </c>
      <c r="BC85" s="7">
        <v>65</v>
      </c>
      <c r="BD85" s="7">
        <v>0</v>
      </c>
      <c r="BT85" s="7" t="s">
        <v>39</v>
      </c>
      <c r="BU85" s="7" t="s">
        <v>40</v>
      </c>
      <c r="BV85" s="7" t="s">
        <v>330</v>
      </c>
      <c r="BW85" s="7">
        <v>4</v>
      </c>
    </row>
    <row r="86" spans="1:75">
      <c r="A86" s="7" t="s">
        <v>133</v>
      </c>
      <c r="B86" s="7" t="s">
        <v>134</v>
      </c>
      <c r="C86" s="7">
        <v>5</v>
      </c>
      <c r="P86" s="7" t="s">
        <v>35</v>
      </c>
      <c r="Q86" s="7" t="s">
        <v>36</v>
      </c>
      <c r="R86" s="7" t="s">
        <v>191</v>
      </c>
      <c r="S86" s="7">
        <v>7</v>
      </c>
      <c r="AA86" s="7" t="s">
        <v>177</v>
      </c>
      <c r="AB86" s="7" t="s">
        <v>178</v>
      </c>
      <c r="AC86" s="7">
        <v>0</v>
      </c>
      <c r="AN86" s="7" t="s">
        <v>21</v>
      </c>
      <c r="AO86" s="7" t="s">
        <v>22</v>
      </c>
      <c r="AP86" s="7" t="s">
        <v>218</v>
      </c>
      <c r="AQ86" s="7" t="s">
        <v>219</v>
      </c>
      <c r="AR86" s="7">
        <v>3</v>
      </c>
      <c r="AS86" s="7" t="str">
        <f>_xlfn.CONCAT(Table4[[#This Row],[FirstName]],Table4[[#This Row],[ LastName]])</f>
        <v>MargaretPeacock</v>
      </c>
      <c r="AZ86" s="7" t="s">
        <v>39</v>
      </c>
      <c r="BA86" s="7" t="s">
        <v>40</v>
      </c>
      <c r="BB86" s="7" t="s">
        <v>258</v>
      </c>
      <c r="BC86" s="7">
        <v>24</v>
      </c>
      <c r="BD86" s="7">
        <v>0</v>
      </c>
      <c r="BT86" s="7" t="s">
        <v>15</v>
      </c>
      <c r="BU86" s="7" t="s">
        <v>16</v>
      </c>
      <c r="BV86" s="7" t="s">
        <v>330</v>
      </c>
      <c r="BW86" s="7">
        <v>4</v>
      </c>
    </row>
    <row r="87" spans="1:75">
      <c r="A87" s="7" t="s">
        <v>135</v>
      </c>
      <c r="B87" s="7" t="s">
        <v>136</v>
      </c>
      <c r="C87" s="7">
        <v>5</v>
      </c>
      <c r="P87" s="7" t="s">
        <v>35</v>
      </c>
      <c r="Q87" s="7" t="s">
        <v>36</v>
      </c>
      <c r="R87" s="7" t="s">
        <v>190</v>
      </c>
      <c r="S87" s="7">
        <v>7</v>
      </c>
      <c r="AA87" s="7" t="s">
        <v>147</v>
      </c>
      <c r="AB87" s="7" t="s">
        <v>148</v>
      </c>
      <c r="AC87" s="7">
        <v>0</v>
      </c>
      <c r="AN87" s="7" t="s">
        <v>31</v>
      </c>
      <c r="AO87" s="7" t="s">
        <v>32</v>
      </c>
      <c r="AP87" s="7" t="s">
        <v>216</v>
      </c>
      <c r="AQ87" s="7" t="s">
        <v>217</v>
      </c>
      <c r="AR87" s="7">
        <v>3</v>
      </c>
      <c r="AS87" s="7" t="str">
        <f>_xlfn.CONCAT(Table4[[#This Row],[FirstName]],Table4[[#This Row],[ LastName]])</f>
        <v>NancyDavolio</v>
      </c>
      <c r="AZ87" s="7" t="s">
        <v>39</v>
      </c>
      <c r="BA87" s="7" t="s">
        <v>40</v>
      </c>
      <c r="BB87" s="7" t="s">
        <v>274</v>
      </c>
      <c r="BC87" s="7">
        <v>36</v>
      </c>
      <c r="BD87" s="7">
        <v>0</v>
      </c>
      <c r="BT87" s="7" t="s">
        <v>19</v>
      </c>
      <c r="BU87" s="7" t="s">
        <v>20</v>
      </c>
      <c r="BV87" s="7" t="s">
        <v>330</v>
      </c>
      <c r="BW87" s="7">
        <v>4</v>
      </c>
    </row>
    <row r="88" spans="1:75">
      <c r="A88" s="7" t="s">
        <v>137</v>
      </c>
      <c r="B88" s="7" t="s">
        <v>138</v>
      </c>
      <c r="C88" s="7">
        <v>5</v>
      </c>
      <c r="P88" s="7" t="s">
        <v>35</v>
      </c>
      <c r="Q88" s="7" t="s">
        <v>36</v>
      </c>
      <c r="R88" s="7" t="s">
        <v>193</v>
      </c>
      <c r="S88" s="7">
        <v>7</v>
      </c>
      <c r="AA88" s="7" t="s">
        <v>129</v>
      </c>
      <c r="AB88" s="7" t="s">
        <v>130</v>
      </c>
      <c r="AC88" s="7">
        <v>0</v>
      </c>
      <c r="AN88" s="7" t="s">
        <v>31</v>
      </c>
      <c r="AO88" s="7" t="s">
        <v>32</v>
      </c>
      <c r="AP88" s="7" t="s">
        <v>212</v>
      </c>
      <c r="AQ88" s="7" t="s">
        <v>213</v>
      </c>
      <c r="AR88" s="7">
        <v>3</v>
      </c>
      <c r="AS88" s="7" t="str">
        <f>_xlfn.CONCAT(Table4[[#This Row],[FirstName]],Table4[[#This Row],[ LastName]])</f>
        <v>LauraCallahan</v>
      </c>
      <c r="AZ88" s="7" t="s">
        <v>39</v>
      </c>
      <c r="BA88" s="7" t="s">
        <v>40</v>
      </c>
      <c r="BB88" s="7" t="s">
        <v>292</v>
      </c>
      <c r="BC88" s="7">
        <v>20</v>
      </c>
      <c r="BD88" s="7">
        <v>1</v>
      </c>
      <c r="BT88" s="7" t="s">
        <v>97</v>
      </c>
      <c r="BU88" s="7" t="s">
        <v>98</v>
      </c>
      <c r="BV88" s="7" t="s">
        <v>329</v>
      </c>
      <c r="BW88" s="7">
        <v>4</v>
      </c>
    </row>
    <row r="89" spans="1:75">
      <c r="A89" s="7" t="s">
        <v>139</v>
      </c>
      <c r="B89" s="7" t="s">
        <v>140</v>
      </c>
      <c r="C89" s="7">
        <v>5</v>
      </c>
      <c r="P89" s="7" t="s">
        <v>21</v>
      </c>
      <c r="Q89" s="7" t="s">
        <v>22</v>
      </c>
      <c r="R89" s="7" t="s">
        <v>193</v>
      </c>
      <c r="S89" s="7">
        <v>7</v>
      </c>
      <c r="AA89" s="7" t="s">
        <v>123</v>
      </c>
      <c r="AB89" s="7" t="s">
        <v>124</v>
      </c>
      <c r="AC89" s="7">
        <v>0</v>
      </c>
      <c r="AN89" s="7" t="s">
        <v>31</v>
      </c>
      <c r="AO89" s="7" t="s">
        <v>32</v>
      </c>
      <c r="AP89" s="7" t="s">
        <v>210</v>
      </c>
      <c r="AQ89" s="7" t="s">
        <v>211</v>
      </c>
      <c r="AR89" s="7">
        <v>3</v>
      </c>
      <c r="AS89" s="7" t="str">
        <f>_xlfn.CONCAT(Table4[[#This Row],[FirstName]],Table4[[#This Row],[ LastName]])</f>
        <v>JanetLeverling</v>
      </c>
      <c r="AZ89" s="7" t="s">
        <v>15</v>
      </c>
      <c r="BA89" s="7" t="s">
        <v>16</v>
      </c>
      <c r="BB89" s="7" t="s">
        <v>267</v>
      </c>
      <c r="BC89" s="7">
        <v>125</v>
      </c>
      <c r="BD89" s="7">
        <v>0</v>
      </c>
      <c r="BT89" s="7" t="s">
        <v>9</v>
      </c>
      <c r="BU89" s="7" t="s">
        <v>10</v>
      </c>
      <c r="BV89" s="7" t="s">
        <v>330</v>
      </c>
      <c r="BW89" s="7">
        <v>4</v>
      </c>
    </row>
    <row r="90" spans="1:75">
      <c r="A90" s="7" t="s">
        <v>141</v>
      </c>
      <c r="B90" s="7" t="s">
        <v>142</v>
      </c>
      <c r="C90" s="7">
        <v>5</v>
      </c>
      <c r="P90" s="7" t="s">
        <v>41</v>
      </c>
      <c r="Q90" s="7" t="s">
        <v>42</v>
      </c>
      <c r="R90" s="7" t="s">
        <v>191</v>
      </c>
      <c r="S90" s="7">
        <v>7</v>
      </c>
      <c r="AA90" s="7" t="s">
        <v>63</v>
      </c>
      <c r="AB90" s="7" t="s">
        <v>64</v>
      </c>
      <c r="AC90" s="7">
        <v>0</v>
      </c>
      <c r="AN90" s="7" t="s">
        <v>49</v>
      </c>
      <c r="AO90" s="7" t="s">
        <v>50</v>
      </c>
      <c r="AP90" s="7" t="s">
        <v>210</v>
      </c>
      <c r="AQ90" s="7" t="s">
        <v>211</v>
      </c>
      <c r="AR90" s="7">
        <v>3</v>
      </c>
      <c r="AS90" s="7" t="str">
        <f>_xlfn.CONCAT(Table4[[#This Row],[FirstName]],Table4[[#This Row],[ LastName]])</f>
        <v>JanetLeverling</v>
      </c>
      <c r="AZ90" s="7" t="s">
        <v>15</v>
      </c>
      <c r="BA90" s="7" t="s">
        <v>16</v>
      </c>
      <c r="BB90" s="7" t="s">
        <v>247</v>
      </c>
      <c r="BC90" s="7">
        <v>26</v>
      </c>
      <c r="BD90" s="7">
        <v>1</v>
      </c>
      <c r="BT90" s="7" t="s">
        <v>71</v>
      </c>
      <c r="BU90" s="7" t="s">
        <v>72</v>
      </c>
      <c r="BV90" s="7" t="s">
        <v>331</v>
      </c>
      <c r="BW90" s="7">
        <v>4</v>
      </c>
    </row>
    <row r="91" spans="1:75">
      <c r="A91" s="7" t="s">
        <v>143</v>
      </c>
      <c r="B91" s="7" t="s">
        <v>144</v>
      </c>
      <c r="C91" s="7">
        <v>5</v>
      </c>
      <c r="P91" s="7" t="s">
        <v>41</v>
      </c>
      <c r="Q91" s="7" t="s">
        <v>42</v>
      </c>
      <c r="R91" s="7" t="s">
        <v>190</v>
      </c>
      <c r="S91" s="7">
        <v>7</v>
      </c>
      <c r="AA91" s="7" t="s">
        <v>157</v>
      </c>
      <c r="AB91" s="7" t="s">
        <v>158</v>
      </c>
      <c r="AC91" s="7">
        <v>0</v>
      </c>
      <c r="AN91" s="7" t="s">
        <v>79</v>
      </c>
      <c r="AO91" s="7" t="s">
        <v>80</v>
      </c>
      <c r="AP91" s="7" t="s">
        <v>214</v>
      </c>
      <c r="AQ91" s="7" t="s">
        <v>215</v>
      </c>
      <c r="AR91" s="7">
        <v>3</v>
      </c>
      <c r="AS91" s="7" t="str">
        <f>_xlfn.CONCAT(Table4[[#This Row],[FirstName]],Table4[[#This Row],[ LastName]])</f>
        <v>AndrewFuller</v>
      </c>
      <c r="AZ91" s="7" t="s">
        <v>15</v>
      </c>
      <c r="BA91" s="7" t="s">
        <v>16</v>
      </c>
      <c r="BB91" s="7" t="s">
        <v>293</v>
      </c>
      <c r="BC91" s="7">
        <v>31</v>
      </c>
      <c r="BD91" s="7">
        <v>0</v>
      </c>
      <c r="BT91" s="7" t="s">
        <v>81</v>
      </c>
      <c r="BU91" s="7" t="s">
        <v>82</v>
      </c>
      <c r="BV91" s="7" t="s">
        <v>331</v>
      </c>
      <c r="BW91" s="7">
        <v>4</v>
      </c>
    </row>
    <row r="92" spans="1:75">
      <c r="A92" s="7" t="s">
        <v>145</v>
      </c>
      <c r="B92" s="7" t="s">
        <v>146</v>
      </c>
      <c r="C92" s="7">
        <v>5</v>
      </c>
      <c r="P92" s="7" t="s">
        <v>7</v>
      </c>
      <c r="Q92" s="7" t="s">
        <v>8</v>
      </c>
      <c r="R92" s="7" t="s">
        <v>196</v>
      </c>
      <c r="S92" s="7">
        <v>7</v>
      </c>
      <c r="AA92" s="7" t="s">
        <v>165</v>
      </c>
      <c r="AB92" s="7" t="s">
        <v>166</v>
      </c>
      <c r="AC92" s="7">
        <v>0</v>
      </c>
      <c r="AN92" s="7" t="s">
        <v>43</v>
      </c>
      <c r="AO92" s="7" t="s">
        <v>44</v>
      </c>
      <c r="AP92" s="7" t="s">
        <v>216</v>
      </c>
      <c r="AQ92" s="7" t="s">
        <v>217</v>
      </c>
      <c r="AR92" s="7">
        <v>3</v>
      </c>
      <c r="AS92" s="7" t="str">
        <f>_xlfn.CONCAT(Table4[[#This Row],[FirstName]],Table4[[#This Row],[ LastName]])</f>
        <v>NancyDavolio</v>
      </c>
      <c r="AZ92" s="7" t="s">
        <v>15</v>
      </c>
      <c r="BA92" s="7" t="s">
        <v>16</v>
      </c>
      <c r="BB92" s="7" t="s">
        <v>294</v>
      </c>
      <c r="BC92" s="7">
        <v>10</v>
      </c>
      <c r="BD92" s="7">
        <v>0</v>
      </c>
      <c r="BT92" s="7" t="s">
        <v>11</v>
      </c>
      <c r="BU92" s="7" t="s">
        <v>12</v>
      </c>
      <c r="BV92" s="7" t="s">
        <v>329</v>
      </c>
      <c r="BW92" s="7">
        <v>4</v>
      </c>
    </row>
    <row r="93" spans="1:75">
      <c r="A93" s="7" t="s">
        <v>147</v>
      </c>
      <c r="B93" s="7" t="s">
        <v>148</v>
      </c>
      <c r="C93" s="7">
        <v>5</v>
      </c>
      <c r="P93" s="7" t="s">
        <v>17</v>
      </c>
      <c r="Q93" s="7" t="s">
        <v>18</v>
      </c>
      <c r="R93" s="7" t="s">
        <v>195</v>
      </c>
      <c r="S93" s="7">
        <v>7</v>
      </c>
      <c r="AA93" s="7" t="s">
        <v>149</v>
      </c>
      <c r="AB93" s="7" t="s">
        <v>150</v>
      </c>
      <c r="AC93" s="7">
        <v>0</v>
      </c>
      <c r="AN93" s="7" t="s">
        <v>67</v>
      </c>
      <c r="AO93" s="7" t="s">
        <v>68</v>
      </c>
      <c r="AP93" s="7" t="s">
        <v>212</v>
      </c>
      <c r="AQ93" s="7" t="s">
        <v>213</v>
      </c>
      <c r="AR93" s="7">
        <v>3</v>
      </c>
      <c r="AS93" s="7" t="str">
        <f>_xlfn.CONCAT(Table4[[#This Row],[FirstName]],Table4[[#This Row],[ LastName]])</f>
        <v>LauraCallahan</v>
      </c>
      <c r="AZ93" s="7" t="s">
        <v>15</v>
      </c>
      <c r="BA93" s="7" t="s">
        <v>16</v>
      </c>
      <c r="BB93" s="7" t="s">
        <v>290</v>
      </c>
      <c r="BC93" s="7">
        <v>36</v>
      </c>
      <c r="BD93" s="7">
        <v>0</v>
      </c>
      <c r="BT93" s="7" t="s">
        <v>37</v>
      </c>
      <c r="BU93" s="7" t="s">
        <v>38</v>
      </c>
      <c r="BV93" s="7" t="s">
        <v>330</v>
      </c>
      <c r="BW93" s="7">
        <v>4</v>
      </c>
    </row>
    <row r="94" spans="1:75">
      <c r="A94" s="7" t="s">
        <v>149</v>
      </c>
      <c r="B94" s="7" t="s">
        <v>150</v>
      </c>
      <c r="C94" s="7">
        <v>4</v>
      </c>
      <c r="P94" s="7" t="s">
        <v>55</v>
      </c>
      <c r="Q94" s="7" t="s">
        <v>56</v>
      </c>
      <c r="R94" s="7" t="s">
        <v>192</v>
      </c>
      <c r="S94" s="7">
        <v>7</v>
      </c>
      <c r="AA94" s="7" t="s">
        <v>175</v>
      </c>
      <c r="AB94" s="7" t="s">
        <v>176</v>
      </c>
      <c r="AC94" s="7">
        <v>0</v>
      </c>
      <c r="AN94" s="7" t="s">
        <v>67</v>
      </c>
      <c r="AO94" s="7" t="s">
        <v>68</v>
      </c>
      <c r="AP94" s="7" t="s">
        <v>210</v>
      </c>
      <c r="AQ94" s="7" t="s">
        <v>211</v>
      </c>
      <c r="AR94" s="7">
        <v>3</v>
      </c>
      <c r="AS94" s="7" t="str">
        <f>_xlfn.CONCAT(Table4[[#This Row],[FirstName]],Table4[[#This Row],[ LastName]])</f>
        <v>JanetLeverling</v>
      </c>
      <c r="AZ94" s="7" t="s">
        <v>15</v>
      </c>
      <c r="BA94" s="7" t="s">
        <v>16</v>
      </c>
      <c r="BB94" s="7" t="s">
        <v>257</v>
      </c>
      <c r="BC94" s="7">
        <v>25</v>
      </c>
      <c r="BD94" s="7">
        <v>0</v>
      </c>
      <c r="BT94" s="7" t="s">
        <v>37</v>
      </c>
      <c r="BU94" s="7" t="s">
        <v>38</v>
      </c>
      <c r="BV94" s="7" t="s">
        <v>331</v>
      </c>
      <c r="BW94" s="7">
        <v>4</v>
      </c>
    </row>
    <row r="95" spans="1:75">
      <c r="A95" s="7" t="s">
        <v>151</v>
      </c>
      <c r="B95" s="7" t="s">
        <v>152</v>
      </c>
      <c r="C95" s="7">
        <v>4</v>
      </c>
      <c r="P95" s="7" t="s">
        <v>65</v>
      </c>
      <c r="Q95" s="7" t="s">
        <v>66</v>
      </c>
      <c r="R95" s="7" t="s">
        <v>191</v>
      </c>
      <c r="S95" s="7">
        <v>7</v>
      </c>
      <c r="AA95" s="7" t="s">
        <v>125</v>
      </c>
      <c r="AB95" s="7" t="s">
        <v>126</v>
      </c>
      <c r="AC95" s="7">
        <v>0</v>
      </c>
      <c r="AN95" s="7" t="s">
        <v>69</v>
      </c>
      <c r="AO95" s="7" t="s">
        <v>70</v>
      </c>
      <c r="AP95" s="7" t="s">
        <v>214</v>
      </c>
      <c r="AQ95" s="7" t="s">
        <v>215</v>
      </c>
      <c r="AR95" s="7">
        <v>3</v>
      </c>
      <c r="AS95" s="7" t="str">
        <f>_xlfn.CONCAT(Table4[[#This Row],[FirstName]],Table4[[#This Row],[ LastName]])</f>
        <v>AndrewFuller</v>
      </c>
      <c r="AZ95" s="7" t="s">
        <v>15</v>
      </c>
      <c r="BA95" s="7" t="s">
        <v>16</v>
      </c>
      <c r="BB95" s="7" t="s">
        <v>295</v>
      </c>
      <c r="BC95" s="7">
        <v>10</v>
      </c>
      <c r="BD95" s="7">
        <v>0</v>
      </c>
      <c r="BT95" s="7" t="s">
        <v>155</v>
      </c>
      <c r="BU95" s="7" t="s">
        <v>156</v>
      </c>
      <c r="BV95" s="7" t="s">
        <v>331</v>
      </c>
      <c r="BW95" s="7">
        <v>4</v>
      </c>
    </row>
    <row r="96" spans="1:75">
      <c r="A96" s="7" t="s">
        <v>153</v>
      </c>
      <c r="B96" s="7" t="s">
        <v>154</v>
      </c>
      <c r="C96" s="7">
        <v>4</v>
      </c>
      <c r="P96" s="7" t="s">
        <v>33</v>
      </c>
      <c r="Q96" s="7" t="s">
        <v>34</v>
      </c>
      <c r="R96" s="7" t="s">
        <v>193</v>
      </c>
      <c r="S96" s="7">
        <v>7</v>
      </c>
      <c r="AA96" s="7" t="s">
        <v>153</v>
      </c>
      <c r="AB96" s="7" t="s">
        <v>154</v>
      </c>
      <c r="AC96" s="7">
        <v>0</v>
      </c>
      <c r="AN96" s="7" t="s">
        <v>41</v>
      </c>
      <c r="AO96" s="7" t="s">
        <v>42</v>
      </c>
      <c r="AP96" s="7" t="s">
        <v>212</v>
      </c>
      <c r="AQ96" s="7" t="s">
        <v>213</v>
      </c>
      <c r="AR96" s="7">
        <v>3</v>
      </c>
      <c r="AS96" s="7" t="str">
        <f>_xlfn.CONCAT(Table4[[#This Row],[FirstName]],Table4[[#This Row],[ LastName]])</f>
        <v>LauraCallahan</v>
      </c>
      <c r="AZ96" s="7" t="s">
        <v>15</v>
      </c>
      <c r="BA96" s="7" t="s">
        <v>16</v>
      </c>
      <c r="BB96" s="7" t="s">
        <v>292</v>
      </c>
      <c r="BC96" s="7">
        <v>20</v>
      </c>
      <c r="BD96" s="7">
        <v>1</v>
      </c>
      <c r="BT96" s="7" t="s">
        <v>31</v>
      </c>
      <c r="BU96" s="7" t="s">
        <v>32</v>
      </c>
      <c r="BV96" s="7" t="s">
        <v>331</v>
      </c>
      <c r="BW96" s="7">
        <v>4</v>
      </c>
    </row>
    <row r="97" spans="1:75">
      <c r="A97" s="7" t="s">
        <v>155</v>
      </c>
      <c r="B97" s="7" t="s">
        <v>156</v>
      </c>
      <c r="C97" s="7">
        <v>4</v>
      </c>
      <c r="P97" s="7" t="s">
        <v>39</v>
      </c>
      <c r="Q97" s="7" t="s">
        <v>40</v>
      </c>
      <c r="R97" s="7" t="s">
        <v>193</v>
      </c>
      <c r="S97" s="7">
        <v>6</v>
      </c>
      <c r="AA97" s="7" t="s">
        <v>167</v>
      </c>
      <c r="AB97" s="7" t="s">
        <v>168</v>
      </c>
      <c r="AC97" s="7">
        <v>0</v>
      </c>
      <c r="AN97" s="7" t="s">
        <v>41</v>
      </c>
      <c r="AO97" s="7" t="s">
        <v>42</v>
      </c>
      <c r="AP97" s="7" t="s">
        <v>224</v>
      </c>
      <c r="AQ97" s="7" t="s">
        <v>225</v>
      </c>
      <c r="AR97" s="7">
        <v>3</v>
      </c>
      <c r="AS97" s="7" t="str">
        <f>_xlfn.CONCAT(Table4[[#This Row],[FirstName]],Table4[[#This Row],[ LastName]])</f>
        <v>MichaelSuyama</v>
      </c>
      <c r="AZ97" s="7" t="s">
        <v>15</v>
      </c>
      <c r="BA97" s="7" t="s">
        <v>16</v>
      </c>
      <c r="BB97" s="7" t="s">
        <v>266</v>
      </c>
      <c r="BC97" s="7">
        <v>17</v>
      </c>
      <c r="BD97" s="7">
        <v>0</v>
      </c>
      <c r="BT97" s="7" t="s">
        <v>49</v>
      </c>
      <c r="BU97" s="7" t="s">
        <v>50</v>
      </c>
      <c r="BV97" s="7" t="s">
        <v>331</v>
      </c>
      <c r="BW97" s="7">
        <v>4</v>
      </c>
    </row>
    <row r="98" spans="1:75">
      <c r="A98" s="7" t="s">
        <v>157</v>
      </c>
      <c r="B98" s="7" t="s">
        <v>158</v>
      </c>
      <c r="C98" s="7">
        <v>4</v>
      </c>
      <c r="P98" s="7" t="s">
        <v>39</v>
      </c>
      <c r="Q98" s="7" t="s">
        <v>40</v>
      </c>
      <c r="R98" s="7" t="s">
        <v>196</v>
      </c>
      <c r="S98" s="7">
        <v>6</v>
      </c>
      <c r="AA98" s="7" t="s">
        <v>93</v>
      </c>
      <c r="AB98" s="7" t="s">
        <v>94</v>
      </c>
      <c r="AC98" s="7">
        <v>0</v>
      </c>
      <c r="AN98" s="7" t="s">
        <v>41</v>
      </c>
      <c r="AO98" s="7" t="s">
        <v>42</v>
      </c>
      <c r="AP98" s="7" t="s">
        <v>220</v>
      </c>
      <c r="AQ98" s="7" t="s">
        <v>221</v>
      </c>
      <c r="AR98" s="7">
        <v>3</v>
      </c>
      <c r="AS98" s="7" t="str">
        <f>_xlfn.CONCAT(Table4[[#This Row],[FirstName]],Table4[[#This Row],[ LastName]])</f>
        <v>RobertKing</v>
      </c>
      <c r="AZ98" s="7" t="s">
        <v>15</v>
      </c>
      <c r="BA98" s="7" t="s">
        <v>16</v>
      </c>
      <c r="BB98" s="7" t="s">
        <v>296</v>
      </c>
      <c r="BC98" s="7">
        <v>0</v>
      </c>
      <c r="BD98" s="7">
        <v>1</v>
      </c>
      <c r="BT98" s="7" t="s">
        <v>93</v>
      </c>
      <c r="BU98" s="7" t="s">
        <v>94</v>
      </c>
      <c r="BV98" s="7" t="s">
        <v>331</v>
      </c>
      <c r="BW98" s="7">
        <v>4</v>
      </c>
    </row>
    <row r="99" spans="1:75">
      <c r="A99" s="7" t="s">
        <v>159</v>
      </c>
      <c r="B99" s="7" t="s">
        <v>160</v>
      </c>
      <c r="C99" s="7">
        <v>4</v>
      </c>
      <c r="P99" s="7" t="s">
        <v>15</v>
      </c>
      <c r="Q99" s="7" t="s">
        <v>16</v>
      </c>
      <c r="R99" s="7" t="s">
        <v>191</v>
      </c>
      <c r="S99" s="7">
        <v>6</v>
      </c>
      <c r="AA99" s="7" t="s">
        <v>61</v>
      </c>
      <c r="AB99" s="7" t="s">
        <v>62</v>
      </c>
      <c r="AC99" s="7">
        <v>0</v>
      </c>
      <c r="AN99" s="7" t="s">
        <v>47</v>
      </c>
      <c r="AO99" s="7" t="s">
        <v>48</v>
      </c>
      <c r="AP99" s="7" t="s">
        <v>218</v>
      </c>
      <c r="AQ99" s="7" t="s">
        <v>219</v>
      </c>
      <c r="AR99" s="7">
        <v>3</v>
      </c>
      <c r="AS99" s="7" t="str">
        <f>_xlfn.CONCAT(Table4[[#This Row],[FirstName]],Table4[[#This Row],[ LastName]])</f>
        <v>MargaretPeacock</v>
      </c>
      <c r="AZ99" s="7" t="s">
        <v>15</v>
      </c>
      <c r="BA99" s="7" t="s">
        <v>16</v>
      </c>
      <c r="BB99" s="7" t="s">
        <v>270</v>
      </c>
      <c r="BC99" s="7">
        <v>15</v>
      </c>
      <c r="BD99" s="7">
        <v>0</v>
      </c>
      <c r="BT99" s="7" t="s">
        <v>79</v>
      </c>
      <c r="BU99" s="7" t="s">
        <v>80</v>
      </c>
      <c r="BV99" s="7" t="s">
        <v>331</v>
      </c>
      <c r="BW99" s="7">
        <v>4</v>
      </c>
    </row>
    <row r="100" spans="1:75">
      <c r="A100" s="7" t="s">
        <v>161</v>
      </c>
      <c r="B100" s="7" t="s">
        <v>162</v>
      </c>
      <c r="C100" s="7">
        <v>3</v>
      </c>
      <c r="P100" s="7" t="s">
        <v>53</v>
      </c>
      <c r="Q100" s="7" t="s">
        <v>54</v>
      </c>
      <c r="R100" s="7" t="s">
        <v>193</v>
      </c>
      <c r="S100" s="7">
        <v>6</v>
      </c>
      <c r="AA100" s="7" t="s">
        <v>151</v>
      </c>
      <c r="AB100" s="7" t="s">
        <v>152</v>
      </c>
      <c r="AC100" s="7">
        <v>0</v>
      </c>
      <c r="AN100" s="7" t="s">
        <v>55</v>
      </c>
      <c r="AO100" s="7" t="s">
        <v>56</v>
      </c>
      <c r="AP100" s="7" t="s">
        <v>218</v>
      </c>
      <c r="AQ100" s="7" t="s">
        <v>219</v>
      </c>
      <c r="AR100" s="7">
        <v>3</v>
      </c>
      <c r="AS100" s="7" t="str">
        <f>_xlfn.CONCAT(Table4[[#This Row],[FirstName]],Table4[[#This Row],[ LastName]])</f>
        <v>MargaretPeacock</v>
      </c>
      <c r="AZ100" s="7" t="s">
        <v>15</v>
      </c>
      <c r="BA100" s="7" t="s">
        <v>16</v>
      </c>
      <c r="BB100" s="7" t="s">
        <v>252</v>
      </c>
      <c r="BC100" s="7">
        <v>13</v>
      </c>
      <c r="BD100" s="7">
        <v>0</v>
      </c>
      <c r="BT100" s="7" t="s">
        <v>79</v>
      </c>
      <c r="BU100" s="7" t="s">
        <v>80</v>
      </c>
      <c r="BV100" s="7" t="s">
        <v>330</v>
      </c>
      <c r="BW100" s="7">
        <v>4</v>
      </c>
    </row>
    <row r="101" spans="1:75">
      <c r="A101" s="7" t="s">
        <v>163</v>
      </c>
      <c r="B101" s="7" t="s">
        <v>164</v>
      </c>
      <c r="C101" s="7">
        <v>3</v>
      </c>
      <c r="P101" s="7" t="s">
        <v>19</v>
      </c>
      <c r="Q101" s="7" t="s">
        <v>20</v>
      </c>
      <c r="R101" s="7" t="s">
        <v>196</v>
      </c>
      <c r="S101" s="7">
        <v>6</v>
      </c>
      <c r="AA101" s="7" t="s">
        <v>163</v>
      </c>
      <c r="AB101" s="7" t="s">
        <v>164</v>
      </c>
      <c r="AC101" s="7">
        <v>0</v>
      </c>
      <c r="AN101" s="7" t="s">
        <v>129</v>
      </c>
      <c r="AO101" s="7" t="s">
        <v>130</v>
      </c>
      <c r="AP101" s="7" t="s">
        <v>218</v>
      </c>
      <c r="AQ101" s="7" t="s">
        <v>219</v>
      </c>
      <c r="AR101" s="7">
        <v>3</v>
      </c>
      <c r="AS101" s="7" t="str">
        <f>_xlfn.CONCAT(Table4[[#This Row],[FirstName]],Table4[[#This Row],[ LastName]])</f>
        <v>MargaretPeacock</v>
      </c>
      <c r="AZ101" s="7" t="s">
        <v>15</v>
      </c>
      <c r="BA101" s="7" t="s">
        <v>16</v>
      </c>
      <c r="BB101" s="7" t="s">
        <v>251</v>
      </c>
      <c r="BC101" s="7">
        <v>57</v>
      </c>
      <c r="BD101" s="7">
        <v>0</v>
      </c>
      <c r="BT101" s="7" t="s">
        <v>85</v>
      </c>
      <c r="BU101" s="7" t="s">
        <v>86</v>
      </c>
      <c r="BV101" s="7" t="s">
        <v>331</v>
      </c>
      <c r="BW101" s="7">
        <v>4</v>
      </c>
    </row>
    <row r="102" spans="1:75">
      <c r="A102" s="7" t="s">
        <v>165</v>
      </c>
      <c r="B102" s="7" t="s">
        <v>166</v>
      </c>
      <c r="C102" s="7">
        <v>3</v>
      </c>
      <c r="P102" s="7" t="s">
        <v>29</v>
      </c>
      <c r="Q102" s="7" t="s">
        <v>30</v>
      </c>
      <c r="R102" s="7" t="s">
        <v>192</v>
      </c>
      <c r="S102" s="7">
        <v>6</v>
      </c>
      <c r="AA102" s="7" t="s">
        <v>101</v>
      </c>
      <c r="AB102" s="7" t="s">
        <v>102</v>
      </c>
      <c r="AC102" s="7">
        <v>0</v>
      </c>
      <c r="AN102" s="7" t="s">
        <v>3</v>
      </c>
      <c r="AO102" s="7" t="s">
        <v>4</v>
      </c>
      <c r="AP102" s="7" t="s">
        <v>220</v>
      </c>
      <c r="AQ102" s="7" t="s">
        <v>221</v>
      </c>
      <c r="AR102" s="7">
        <v>3</v>
      </c>
      <c r="AS102" s="7" t="str">
        <f>_xlfn.CONCAT(Table4[[#This Row],[FirstName]],Table4[[#This Row],[ LastName]])</f>
        <v>RobertKing</v>
      </c>
      <c r="AZ102" s="7" t="s">
        <v>15</v>
      </c>
      <c r="BA102" s="7" t="s">
        <v>16</v>
      </c>
      <c r="BB102" s="7" t="s">
        <v>290</v>
      </c>
      <c r="BC102" s="7">
        <v>36</v>
      </c>
      <c r="BD102" s="7">
        <v>0</v>
      </c>
      <c r="BT102" s="7" t="s">
        <v>47</v>
      </c>
      <c r="BU102" s="7" t="s">
        <v>48</v>
      </c>
      <c r="BV102" s="7" t="s">
        <v>331</v>
      </c>
      <c r="BW102" s="7">
        <v>4</v>
      </c>
    </row>
    <row r="103" spans="1:75">
      <c r="A103" s="7" t="s">
        <v>167</v>
      </c>
      <c r="B103" s="7" t="s">
        <v>168</v>
      </c>
      <c r="C103" s="7">
        <v>3</v>
      </c>
      <c r="P103" s="7" t="s">
        <v>103</v>
      </c>
      <c r="Q103" s="7" t="s">
        <v>104</v>
      </c>
      <c r="R103" s="7" t="s">
        <v>193</v>
      </c>
      <c r="S103" s="7">
        <v>6</v>
      </c>
      <c r="AA103" s="7" t="s">
        <v>59</v>
      </c>
      <c r="AB103" s="7" t="s">
        <v>60</v>
      </c>
      <c r="AC103" s="7">
        <v>0</v>
      </c>
      <c r="AN103" s="7" t="s">
        <v>3</v>
      </c>
      <c r="AO103" s="7" t="s">
        <v>4</v>
      </c>
      <c r="AP103" s="7" t="s">
        <v>226</v>
      </c>
      <c r="AQ103" s="7" t="s">
        <v>227</v>
      </c>
      <c r="AR103" s="7">
        <v>3</v>
      </c>
      <c r="AS103" s="7" t="str">
        <f>_xlfn.CONCAT(Table4[[#This Row],[FirstName]],Table4[[#This Row],[ LastName]])</f>
        <v>StevenBuchanan</v>
      </c>
      <c r="AZ103" s="7" t="s">
        <v>15</v>
      </c>
      <c r="BA103" s="7" t="s">
        <v>16</v>
      </c>
      <c r="BB103" s="7" t="s">
        <v>275</v>
      </c>
      <c r="BC103" s="7">
        <v>123</v>
      </c>
      <c r="BD103" s="7">
        <v>0</v>
      </c>
      <c r="BT103" s="7" t="s">
        <v>65</v>
      </c>
      <c r="BU103" s="7" t="s">
        <v>66</v>
      </c>
      <c r="BV103" s="7" t="s">
        <v>330</v>
      </c>
      <c r="BW103" s="7">
        <v>4</v>
      </c>
    </row>
    <row r="104" spans="1:75">
      <c r="A104" s="7" t="s">
        <v>169</v>
      </c>
      <c r="B104" s="7" t="s">
        <v>170</v>
      </c>
      <c r="C104" s="7">
        <v>3</v>
      </c>
      <c r="P104" s="7" t="s">
        <v>9</v>
      </c>
      <c r="Q104" s="7" t="s">
        <v>10</v>
      </c>
      <c r="R104" s="7" t="s">
        <v>191</v>
      </c>
      <c r="S104" s="7">
        <v>6</v>
      </c>
      <c r="AA104" s="7" t="s">
        <v>143</v>
      </c>
      <c r="AB104" s="7" t="s">
        <v>144</v>
      </c>
      <c r="AC104" s="7">
        <v>0</v>
      </c>
      <c r="AN104" s="7" t="s">
        <v>109</v>
      </c>
      <c r="AO104" s="7" t="s">
        <v>110</v>
      </c>
      <c r="AP104" s="7" t="s">
        <v>220</v>
      </c>
      <c r="AQ104" s="7" t="s">
        <v>221</v>
      </c>
      <c r="AR104" s="7">
        <v>3</v>
      </c>
      <c r="AS104" s="7" t="str">
        <f>_xlfn.CONCAT(Table4[[#This Row],[FirstName]],Table4[[#This Row],[ LastName]])</f>
        <v>RobertKing</v>
      </c>
      <c r="AZ104" s="7" t="s">
        <v>15</v>
      </c>
      <c r="BA104" s="7" t="s">
        <v>16</v>
      </c>
      <c r="BB104" s="7" t="s">
        <v>258</v>
      </c>
      <c r="BC104" s="7">
        <v>24</v>
      </c>
      <c r="BD104" s="7">
        <v>0</v>
      </c>
      <c r="BT104" s="7" t="s">
        <v>123</v>
      </c>
      <c r="BU104" s="7" t="s">
        <v>124</v>
      </c>
      <c r="BV104" s="7" t="s">
        <v>331</v>
      </c>
      <c r="BW104" s="7">
        <v>4</v>
      </c>
    </row>
    <row r="105" spans="1:75">
      <c r="A105" s="7" t="s">
        <v>171</v>
      </c>
      <c r="B105" s="7" t="s">
        <v>172</v>
      </c>
      <c r="C105" s="7">
        <v>3</v>
      </c>
      <c r="P105" s="7" t="s">
        <v>91</v>
      </c>
      <c r="Q105" s="7" t="s">
        <v>92</v>
      </c>
      <c r="R105" s="7" t="s">
        <v>194</v>
      </c>
      <c r="S105" s="7">
        <v>6</v>
      </c>
      <c r="AA105" s="7" t="s">
        <v>137</v>
      </c>
      <c r="AB105" s="7" t="s">
        <v>138</v>
      </c>
      <c r="AC105" s="7">
        <v>0</v>
      </c>
      <c r="AN105" s="7" t="s">
        <v>73</v>
      </c>
      <c r="AO105" s="7" t="s">
        <v>74</v>
      </c>
      <c r="AP105" s="7" t="s">
        <v>210</v>
      </c>
      <c r="AQ105" s="7" t="s">
        <v>211</v>
      </c>
      <c r="AR105" s="7">
        <v>3</v>
      </c>
      <c r="AS105" s="7" t="str">
        <f>_xlfn.CONCAT(Table4[[#This Row],[FirstName]],Table4[[#This Row],[ LastName]])</f>
        <v>JanetLeverling</v>
      </c>
      <c r="AZ105" s="7" t="s">
        <v>15</v>
      </c>
      <c r="BA105" s="7" t="s">
        <v>16</v>
      </c>
      <c r="BB105" s="7" t="s">
        <v>285</v>
      </c>
      <c r="BC105" s="7">
        <v>85</v>
      </c>
      <c r="BD105" s="7">
        <v>0</v>
      </c>
      <c r="BT105" s="7" t="s">
        <v>127</v>
      </c>
      <c r="BU105" s="7" t="s">
        <v>128</v>
      </c>
      <c r="BV105" s="7" t="s">
        <v>331</v>
      </c>
      <c r="BW105" s="7">
        <v>4</v>
      </c>
    </row>
    <row r="106" spans="1:75">
      <c r="A106" s="7" t="s">
        <v>173</v>
      </c>
      <c r="B106" s="7" t="s">
        <v>174</v>
      </c>
      <c r="C106" s="7">
        <v>3</v>
      </c>
      <c r="P106" s="7" t="s">
        <v>71</v>
      </c>
      <c r="Q106" s="7" t="s">
        <v>72</v>
      </c>
      <c r="R106" s="7" t="s">
        <v>192</v>
      </c>
      <c r="S106" s="7">
        <v>6</v>
      </c>
      <c r="AA106" s="7" t="s">
        <v>171</v>
      </c>
      <c r="AB106" s="7" t="s">
        <v>172</v>
      </c>
      <c r="AC106" s="7">
        <v>0</v>
      </c>
      <c r="AN106" s="7" t="s">
        <v>25</v>
      </c>
      <c r="AO106" s="7" t="s">
        <v>26</v>
      </c>
      <c r="AP106" s="7" t="s">
        <v>214</v>
      </c>
      <c r="AQ106" s="7" t="s">
        <v>215</v>
      </c>
      <c r="AR106" s="7">
        <v>3</v>
      </c>
      <c r="AS106" s="7" t="str">
        <f>_xlfn.CONCAT(Table4[[#This Row],[FirstName]],Table4[[#This Row],[ LastName]])</f>
        <v>AndrewFuller</v>
      </c>
      <c r="AZ106" s="7" t="s">
        <v>15</v>
      </c>
      <c r="BA106" s="7" t="s">
        <v>16</v>
      </c>
      <c r="BB106" s="7" t="s">
        <v>284</v>
      </c>
      <c r="BC106" s="7">
        <v>38</v>
      </c>
      <c r="BD106" s="7">
        <v>0</v>
      </c>
      <c r="BT106" s="7" t="s">
        <v>57</v>
      </c>
      <c r="BU106" s="7" t="s">
        <v>58</v>
      </c>
      <c r="BV106" s="7" t="s">
        <v>330</v>
      </c>
      <c r="BW106" s="7">
        <v>4</v>
      </c>
    </row>
    <row r="107" spans="1:75">
      <c r="A107" s="7" t="s">
        <v>175</v>
      </c>
      <c r="B107" s="7" t="s">
        <v>176</v>
      </c>
      <c r="C107" s="7">
        <v>2</v>
      </c>
      <c r="P107" s="7" t="s">
        <v>51</v>
      </c>
      <c r="Q107" s="7" t="s">
        <v>52</v>
      </c>
      <c r="R107" s="7" t="s">
        <v>191</v>
      </c>
      <c r="S107" s="7">
        <v>6</v>
      </c>
      <c r="AA107" s="7" t="s">
        <v>131</v>
      </c>
      <c r="AB107" s="7" t="s">
        <v>132</v>
      </c>
      <c r="AC107" s="7">
        <v>0</v>
      </c>
      <c r="AN107" s="7" t="s">
        <v>87</v>
      </c>
      <c r="AO107" s="7" t="s">
        <v>88</v>
      </c>
      <c r="AP107" s="7" t="s">
        <v>210</v>
      </c>
      <c r="AQ107" s="7" t="s">
        <v>211</v>
      </c>
      <c r="AR107" s="7">
        <v>3</v>
      </c>
      <c r="AS107" s="7" t="str">
        <f>_xlfn.CONCAT(Table4[[#This Row],[FirstName]],Table4[[#This Row],[ LastName]])</f>
        <v>JanetLeverling</v>
      </c>
      <c r="AZ107" s="7" t="s">
        <v>15</v>
      </c>
      <c r="BA107" s="7" t="s">
        <v>16</v>
      </c>
      <c r="BB107" s="7" t="s">
        <v>247</v>
      </c>
      <c r="BC107" s="7">
        <v>26</v>
      </c>
      <c r="BD107" s="7">
        <v>1</v>
      </c>
      <c r="BT107" s="7" t="s">
        <v>57</v>
      </c>
      <c r="BU107" s="7" t="s">
        <v>58</v>
      </c>
      <c r="BV107" s="7" t="s">
        <v>329</v>
      </c>
      <c r="BW107" s="7">
        <v>4</v>
      </c>
    </row>
    <row r="108" spans="1:75">
      <c r="A108" s="7" t="s">
        <v>177</v>
      </c>
      <c r="B108" s="7" t="s">
        <v>178</v>
      </c>
      <c r="C108" s="7">
        <v>2</v>
      </c>
      <c r="P108" s="7" t="s">
        <v>27</v>
      </c>
      <c r="Q108" s="7" t="s">
        <v>28</v>
      </c>
      <c r="R108" s="7" t="s">
        <v>194</v>
      </c>
      <c r="S108" s="7">
        <v>6</v>
      </c>
      <c r="AA108" s="7" t="s">
        <v>179</v>
      </c>
      <c r="AB108" s="7" t="s">
        <v>180</v>
      </c>
      <c r="AC108" s="7">
        <v>0</v>
      </c>
      <c r="AN108" s="7" t="s">
        <v>33</v>
      </c>
      <c r="AO108" s="7" t="s">
        <v>34</v>
      </c>
      <c r="AP108" s="7" t="s">
        <v>210</v>
      </c>
      <c r="AQ108" s="7" t="s">
        <v>211</v>
      </c>
      <c r="AR108" s="7">
        <v>3</v>
      </c>
      <c r="AS108" s="7" t="str">
        <f>_xlfn.CONCAT(Table4[[#This Row],[FirstName]],Table4[[#This Row],[ LastName]])</f>
        <v>JanetLeverling</v>
      </c>
      <c r="AZ108" s="7" t="s">
        <v>15</v>
      </c>
      <c r="BA108" s="7" t="s">
        <v>16</v>
      </c>
      <c r="BB108" s="7" t="s">
        <v>263</v>
      </c>
      <c r="BC108" s="7">
        <v>35</v>
      </c>
      <c r="BD108" s="7">
        <v>0</v>
      </c>
      <c r="BT108" s="7" t="s">
        <v>25</v>
      </c>
      <c r="BU108" s="7" t="s">
        <v>26</v>
      </c>
      <c r="BV108" s="7" t="s">
        <v>329</v>
      </c>
      <c r="BW108" s="7">
        <v>4</v>
      </c>
    </row>
    <row r="109" spans="1:75">
      <c r="A109" s="7" t="s">
        <v>179</v>
      </c>
      <c r="B109" s="7" t="s">
        <v>180</v>
      </c>
      <c r="C109" s="7">
        <v>1</v>
      </c>
      <c r="P109" s="7" t="s">
        <v>27</v>
      </c>
      <c r="Q109" s="7" t="s">
        <v>28</v>
      </c>
      <c r="R109" s="7" t="s">
        <v>191</v>
      </c>
      <c r="S109" s="7">
        <v>6</v>
      </c>
      <c r="AA109" s="7" t="s">
        <v>111</v>
      </c>
      <c r="AB109" s="7" t="s">
        <v>112</v>
      </c>
      <c r="AC109" s="7">
        <v>0</v>
      </c>
      <c r="AN109" s="7" t="s">
        <v>111</v>
      </c>
      <c r="AO109" s="7" t="s">
        <v>112</v>
      </c>
      <c r="AP109" s="7" t="s">
        <v>214</v>
      </c>
      <c r="AQ109" s="7" t="s">
        <v>215</v>
      </c>
      <c r="AR109" s="7">
        <v>3</v>
      </c>
      <c r="AS109" s="7" t="str">
        <f>_xlfn.CONCAT(Table4[[#This Row],[FirstName]],Table4[[#This Row],[ LastName]])</f>
        <v>AndrewFuller</v>
      </c>
      <c r="AZ109" s="7" t="s">
        <v>15</v>
      </c>
      <c r="BA109" s="7" t="s">
        <v>16</v>
      </c>
      <c r="BB109" s="7" t="s">
        <v>297</v>
      </c>
      <c r="BC109" s="7">
        <v>39</v>
      </c>
      <c r="BD109" s="7">
        <v>0</v>
      </c>
      <c r="BT109" s="7" t="s">
        <v>87</v>
      </c>
      <c r="BU109" s="7" t="s">
        <v>88</v>
      </c>
      <c r="BV109" s="7" t="s">
        <v>331</v>
      </c>
      <c r="BW109" s="7">
        <v>4</v>
      </c>
    </row>
    <row r="110" spans="1:75">
      <c r="A110" s="7" t="s">
        <v>181</v>
      </c>
      <c r="B110" s="7" t="s">
        <v>182</v>
      </c>
      <c r="C110" s="7">
        <v>0</v>
      </c>
      <c r="P110" s="7" t="s">
        <v>27</v>
      </c>
      <c r="Q110" s="7" t="s">
        <v>28</v>
      </c>
      <c r="R110" s="7" t="s">
        <v>190</v>
      </c>
      <c r="S110" s="7">
        <v>6</v>
      </c>
      <c r="AA110" s="7" t="s">
        <v>105</v>
      </c>
      <c r="AB110" s="7" t="s">
        <v>106</v>
      </c>
      <c r="AC110" s="7">
        <v>0</v>
      </c>
      <c r="AN110" s="7" t="s">
        <v>117</v>
      </c>
      <c r="AO110" s="7" t="s">
        <v>118</v>
      </c>
      <c r="AP110" s="7" t="s">
        <v>216</v>
      </c>
      <c r="AQ110" s="7" t="s">
        <v>217</v>
      </c>
      <c r="AR110" s="7">
        <v>2</v>
      </c>
      <c r="AS110" s="7" t="str">
        <f>_xlfn.CONCAT(Table4[[#This Row],[FirstName]],Table4[[#This Row],[ LastName]])</f>
        <v>NancyDavolio</v>
      </c>
      <c r="AZ110" s="7" t="s">
        <v>15</v>
      </c>
      <c r="BA110" s="7" t="s">
        <v>16</v>
      </c>
      <c r="BB110" s="7" t="s">
        <v>245</v>
      </c>
      <c r="BC110" s="7">
        <v>26</v>
      </c>
      <c r="BD110" s="7">
        <v>0</v>
      </c>
      <c r="BT110" s="7" t="s">
        <v>87</v>
      </c>
      <c r="BU110" s="7" t="s">
        <v>88</v>
      </c>
      <c r="BV110" s="7" t="s">
        <v>329</v>
      </c>
      <c r="BW110" s="7">
        <v>4</v>
      </c>
    </row>
    <row r="111" spans="1:75">
      <c r="A111" s="7" t="s">
        <v>183</v>
      </c>
      <c r="B111" s="7" t="s">
        <v>184</v>
      </c>
      <c r="C111" s="7">
        <v>0</v>
      </c>
      <c r="P111" s="7" t="s">
        <v>11</v>
      </c>
      <c r="Q111" s="7" t="s">
        <v>12</v>
      </c>
      <c r="R111" s="7" t="s">
        <v>195</v>
      </c>
      <c r="S111" s="7">
        <v>6</v>
      </c>
      <c r="AA111" s="7" t="s">
        <v>181</v>
      </c>
      <c r="AB111" s="7" t="s">
        <v>182</v>
      </c>
      <c r="AC111" s="7"/>
      <c r="AN111" s="7" t="s">
        <v>117</v>
      </c>
      <c r="AO111" s="7" t="s">
        <v>118</v>
      </c>
      <c r="AP111" s="7" t="s">
        <v>218</v>
      </c>
      <c r="AQ111" s="7" t="s">
        <v>219</v>
      </c>
      <c r="AR111" s="7">
        <v>2</v>
      </c>
      <c r="AS111" s="7" t="str">
        <f>_xlfn.CONCAT(Table4[[#This Row],[FirstName]],Table4[[#This Row],[ LastName]])</f>
        <v>MargaretPeacock</v>
      </c>
      <c r="AZ111" s="7" t="s">
        <v>15</v>
      </c>
      <c r="BA111" s="7" t="s">
        <v>16</v>
      </c>
      <c r="BB111" s="7" t="s">
        <v>298</v>
      </c>
      <c r="BC111" s="7">
        <v>17</v>
      </c>
      <c r="BD111" s="7">
        <v>0</v>
      </c>
      <c r="BT111" s="7" t="s">
        <v>33</v>
      </c>
      <c r="BU111" s="7" t="s">
        <v>34</v>
      </c>
      <c r="BV111" s="7" t="s">
        <v>329</v>
      </c>
      <c r="BW111" s="7">
        <v>4</v>
      </c>
    </row>
    <row r="112" spans="1:75">
      <c r="P112" s="7" t="s">
        <v>11</v>
      </c>
      <c r="Q112" s="7" t="s">
        <v>12</v>
      </c>
      <c r="R112" s="7" t="s">
        <v>194</v>
      </c>
      <c r="S112" s="7">
        <v>6</v>
      </c>
      <c r="AA112" s="7" t="s">
        <v>183</v>
      </c>
      <c r="AB112" s="7" t="s">
        <v>184</v>
      </c>
      <c r="AC112" s="7"/>
      <c r="AN112" s="7" t="s">
        <v>151</v>
      </c>
      <c r="AO112" s="7" t="s">
        <v>152</v>
      </c>
      <c r="AP112" s="7" t="s">
        <v>210</v>
      </c>
      <c r="AQ112" s="7" t="s">
        <v>211</v>
      </c>
      <c r="AR112" s="7">
        <v>2</v>
      </c>
      <c r="AS112" s="7" t="str">
        <f>_xlfn.CONCAT(Table4[[#This Row],[FirstName]],Table4[[#This Row],[ LastName]])</f>
        <v>JanetLeverling</v>
      </c>
      <c r="AZ112" s="7" t="s">
        <v>15</v>
      </c>
      <c r="BA112" s="7" t="s">
        <v>16</v>
      </c>
      <c r="BB112" s="7" t="s">
        <v>299</v>
      </c>
      <c r="BC112" s="7">
        <v>21</v>
      </c>
      <c r="BD112" s="7">
        <v>0</v>
      </c>
      <c r="BT112" s="7" t="s">
        <v>111</v>
      </c>
      <c r="BU112" s="7" t="s">
        <v>112</v>
      </c>
      <c r="BV112" s="7" t="s">
        <v>329</v>
      </c>
      <c r="BW112" s="7">
        <v>4</v>
      </c>
    </row>
    <row r="113" spans="16:75">
      <c r="P113" s="7" t="s">
        <v>63</v>
      </c>
      <c r="Q113" s="7" t="s">
        <v>64</v>
      </c>
      <c r="R113" s="7" t="s">
        <v>191</v>
      </c>
      <c r="S113" s="7">
        <v>6</v>
      </c>
      <c r="AN113" s="7" t="s">
        <v>99</v>
      </c>
      <c r="AO113" s="7" t="s">
        <v>100</v>
      </c>
      <c r="AP113" s="7" t="s">
        <v>220</v>
      </c>
      <c r="AQ113" s="7" t="s">
        <v>221</v>
      </c>
      <c r="AR113" s="7">
        <v>2</v>
      </c>
      <c r="AS113" s="7" t="str">
        <f>_xlfn.CONCAT(Table4[[#This Row],[FirstName]],Table4[[#This Row],[ LastName]])</f>
        <v>RobertKing</v>
      </c>
      <c r="AZ113" s="7" t="s">
        <v>15</v>
      </c>
      <c r="BA113" s="7" t="s">
        <v>16</v>
      </c>
      <c r="BB113" s="7" t="s">
        <v>255</v>
      </c>
      <c r="BC113" s="7">
        <v>69</v>
      </c>
      <c r="BD113" s="7">
        <v>0</v>
      </c>
      <c r="BT113" s="7" t="s">
        <v>105</v>
      </c>
      <c r="BU113" s="7" t="s">
        <v>106</v>
      </c>
      <c r="BV113" s="7" t="s">
        <v>330</v>
      </c>
      <c r="BW113" s="7">
        <v>4</v>
      </c>
    </row>
    <row r="114" spans="16:75">
      <c r="P114" s="7" t="s">
        <v>31</v>
      </c>
      <c r="Q114" s="7" t="s">
        <v>32</v>
      </c>
      <c r="R114" s="7" t="s">
        <v>192</v>
      </c>
      <c r="S114" s="7">
        <v>6</v>
      </c>
      <c r="AN114" s="7" t="s">
        <v>39</v>
      </c>
      <c r="AO114" s="7" t="s">
        <v>40</v>
      </c>
      <c r="AP114" s="7" t="s">
        <v>222</v>
      </c>
      <c r="AQ114" s="7" t="s">
        <v>223</v>
      </c>
      <c r="AR114" s="7">
        <v>2</v>
      </c>
      <c r="AS114" s="7" t="str">
        <f>_xlfn.CONCAT(Table4[[#This Row],[FirstName]],Table4[[#This Row],[ LastName]])</f>
        <v>AnneDodsworth</v>
      </c>
      <c r="AZ114" s="7" t="s">
        <v>15</v>
      </c>
      <c r="BA114" s="7" t="s">
        <v>16</v>
      </c>
      <c r="BB114" s="7" t="s">
        <v>300</v>
      </c>
      <c r="BC114" s="7">
        <v>53</v>
      </c>
      <c r="BD114" s="7">
        <v>0</v>
      </c>
      <c r="BT114" s="7" t="s">
        <v>151</v>
      </c>
      <c r="BU114" s="7" t="s">
        <v>152</v>
      </c>
      <c r="BV114" s="7" t="s">
        <v>330</v>
      </c>
      <c r="BW114" s="7">
        <v>3</v>
      </c>
    </row>
    <row r="115" spans="16:75">
      <c r="P115" s="7" t="s">
        <v>43</v>
      </c>
      <c r="Q115" s="7" t="s">
        <v>44</v>
      </c>
      <c r="R115" s="7" t="s">
        <v>196</v>
      </c>
      <c r="S115" s="7">
        <v>6</v>
      </c>
      <c r="AN115" s="7" t="s">
        <v>39</v>
      </c>
      <c r="AO115" s="7" t="s">
        <v>40</v>
      </c>
      <c r="AP115" s="7" t="s">
        <v>210</v>
      </c>
      <c r="AQ115" s="7" t="s">
        <v>211</v>
      </c>
      <c r="AR115" s="7">
        <v>2</v>
      </c>
      <c r="AS115" s="7" t="str">
        <f>_xlfn.CONCAT(Table4[[#This Row],[FirstName]],Table4[[#This Row],[ LastName]])</f>
        <v>JanetLeverling</v>
      </c>
      <c r="AZ115" s="7" t="s">
        <v>15</v>
      </c>
      <c r="BA115" s="7" t="s">
        <v>16</v>
      </c>
      <c r="BB115" s="7" t="s">
        <v>245</v>
      </c>
      <c r="BC115" s="7">
        <v>26</v>
      </c>
      <c r="BD115" s="7">
        <v>0</v>
      </c>
      <c r="BT115" s="7" t="s">
        <v>99</v>
      </c>
      <c r="BU115" s="7" t="s">
        <v>100</v>
      </c>
      <c r="BV115" s="7" t="s">
        <v>331</v>
      </c>
      <c r="BW115" s="7">
        <v>3</v>
      </c>
    </row>
    <row r="116" spans="16:75">
      <c r="P116" s="7" t="s">
        <v>43</v>
      </c>
      <c r="Q116" s="7" t="s">
        <v>44</v>
      </c>
      <c r="R116" s="7" t="s">
        <v>191</v>
      </c>
      <c r="S116" s="7">
        <v>6</v>
      </c>
      <c r="AN116" s="7" t="s">
        <v>15</v>
      </c>
      <c r="AO116" s="7" t="s">
        <v>16</v>
      </c>
      <c r="AP116" s="7" t="s">
        <v>226</v>
      </c>
      <c r="AQ116" s="7" t="s">
        <v>227</v>
      </c>
      <c r="AR116" s="7">
        <v>2</v>
      </c>
      <c r="AS116" s="7" t="str">
        <f>_xlfn.CONCAT(Table4[[#This Row],[FirstName]],Table4[[#This Row],[ LastName]])</f>
        <v>StevenBuchanan</v>
      </c>
      <c r="AZ116" s="7" t="s">
        <v>15</v>
      </c>
      <c r="BA116" s="7" t="s">
        <v>16</v>
      </c>
      <c r="BB116" s="7" t="s">
        <v>261</v>
      </c>
      <c r="BC116" s="7">
        <v>19</v>
      </c>
      <c r="BD116" s="7">
        <v>0</v>
      </c>
      <c r="BT116" s="7" t="s">
        <v>101</v>
      </c>
      <c r="BU116" s="7" t="s">
        <v>102</v>
      </c>
      <c r="BV116" s="7" t="s">
        <v>330</v>
      </c>
      <c r="BW116" s="7">
        <v>3</v>
      </c>
    </row>
    <row r="117" spans="16:75">
      <c r="P117" s="7" t="s">
        <v>77</v>
      </c>
      <c r="Q117" s="7" t="s">
        <v>78</v>
      </c>
      <c r="R117" s="7" t="s">
        <v>190</v>
      </c>
      <c r="S117" s="7">
        <v>6</v>
      </c>
      <c r="AN117" s="7" t="s">
        <v>15</v>
      </c>
      <c r="AO117" s="7" t="s">
        <v>16</v>
      </c>
      <c r="AP117" s="7" t="s">
        <v>212</v>
      </c>
      <c r="AQ117" s="7" t="s">
        <v>213</v>
      </c>
      <c r="AR117" s="7">
        <v>2</v>
      </c>
      <c r="AS117" s="7" t="str">
        <f>_xlfn.CONCAT(Table4[[#This Row],[FirstName]],Table4[[#This Row],[ LastName]])</f>
        <v>LauraCallahan</v>
      </c>
      <c r="AZ117" s="7" t="s">
        <v>15</v>
      </c>
      <c r="BA117" s="7" t="s">
        <v>16</v>
      </c>
      <c r="BB117" s="7" t="s">
        <v>271</v>
      </c>
      <c r="BC117" s="7">
        <v>0</v>
      </c>
      <c r="BD117" s="7">
        <v>1</v>
      </c>
      <c r="BT117" s="7" t="s">
        <v>101</v>
      </c>
      <c r="BU117" s="7" t="s">
        <v>102</v>
      </c>
      <c r="BV117" s="7" t="s">
        <v>331</v>
      </c>
      <c r="BW117" s="7">
        <v>3</v>
      </c>
    </row>
    <row r="118" spans="16:75">
      <c r="P118" s="7" t="s">
        <v>69</v>
      </c>
      <c r="Q118" s="7" t="s">
        <v>70</v>
      </c>
      <c r="R118" s="7" t="s">
        <v>191</v>
      </c>
      <c r="S118" s="7">
        <v>6</v>
      </c>
      <c r="AN118" s="7" t="s">
        <v>15</v>
      </c>
      <c r="AO118" s="7" t="s">
        <v>16</v>
      </c>
      <c r="AP118" s="7" t="s">
        <v>222</v>
      </c>
      <c r="AQ118" s="7" t="s">
        <v>223</v>
      </c>
      <c r="AR118" s="7">
        <v>2</v>
      </c>
      <c r="AS118" s="7" t="str">
        <f>_xlfn.CONCAT(Table4[[#This Row],[FirstName]],Table4[[#This Row],[ LastName]])</f>
        <v>AnneDodsworth</v>
      </c>
      <c r="AZ118" s="7" t="s">
        <v>15</v>
      </c>
      <c r="BA118" s="7" t="s">
        <v>16</v>
      </c>
      <c r="BB118" s="7" t="s">
        <v>267</v>
      </c>
      <c r="BC118" s="7">
        <v>125</v>
      </c>
      <c r="BD118" s="7">
        <v>0</v>
      </c>
      <c r="BT118" s="7" t="s">
        <v>53</v>
      </c>
      <c r="BU118" s="7" t="s">
        <v>54</v>
      </c>
      <c r="BV118" s="7" t="s">
        <v>330</v>
      </c>
      <c r="BW118" s="7">
        <v>3</v>
      </c>
    </row>
    <row r="119" spans="16:75">
      <c r="P119" s="7" t="s">
        <v>85</v>
      </c>
      <c r="Q119" s="7" t="s">
        <v>86</v>
      </c>
      <c r="R119" s="7" t="s">
        <v>194</v>
      </c>
      <c r="S119" s="7">
        <v>6</v>
      </c>
      <c r="AN119" s="7" t="s">
        <v>53</v>
      </c>
      <c r="AO119" s="7" t="s">
        <v>54</v>
      </c>
      <c r="AP119" s="7" t="s">
        <v>224</v>
      </c>
      <c r="AQ119" s="7" t="s">
        <v>225</v>
      </c>
      <c r="AR119" s="7">
        <v>2</v>
      </c>
      <c r="AS119" s="7" t="str">
        <f>_xlfn.CONCAT(Table4[[#This Row],[FirstName]],Table4[[#This Row],[ LastName]])</f>
        <v>MichaelSuyama</v>
      </c>
      <c r="AZ119" s="7" t="s">
        <v>15</v>
      </c>
      <c r="BA119" s="7" t="s">
        <v>16</v>
      </c>
      <c r="BB119" s="7" t="s">
        <v>275</v>
      </c>
      <c r="BC119" s="7">
        <v>123</v>
      </c>
      <c r="BD119" s="7">
        <v>0</v>
      </c>
      <c r="BT119" s="7" t="s">
        <v>53</v>
      </c>
      <c r="BU119" s="7" t="s">
        <v>54</v>
      </c>
      <c r="BV119" s="7" t="s">
        <v>331</v>
      </c>
      <c r="BW119" s="7">
        <v>3</v>
      </c>
    </row>
    <row r="120" spans="16:75">
      <c r="P120" s="7" t="s">
        <v>55</v>
      </c>
      <c r="Q120" s="7" t="s">
        <v>56</v>
      </c>
      <c r="R120" s="7" t="s">
        <v>193</v>
      </c>
      <c r="S120" s="7">
        <v>6</v>
      </c>
      <c r="AN120" s="7" t="s">
        <v>53</v>
      </c>
      <c r="AO120" s="7" t="s">
        <v>54</v>
      </c>
      <c r="AP120" s="7" t="s">
        <v>210</v>
      </c>
      <c r="AQ120" s="7" t="s">
        <v>211</v>
      </c>
      <c r="AR120" s="7">
        <v>2</v>
      </c>
      <c r="AS120" s="7" t="str">
        <f>_xlfn.CONCAT(Table4[[#This Row],[FirstName]],Table4[[#This Row],[ LastName]])</f>
        <v>JanetLeverling</v>
      </c>
      <c r="AZ120" s="7" t="s">
        <v>15</v>
      </c>
      <c r="BA120" s="7" t="s">
        <v>16</v>
      </c>
      <c r="BB120" s="7" t="s">
        <v>260</v>
      </c>
      <c r="BC120" s="7">
        <v>9</v>
      </c>
      <c r="BD120" s="7">
        <v>0</v>
      </c>
      <c r="BT120" s="7" t="s">
        <v>29</v>
      </c>
      <c r="BU120" s="7" t="s">
        <v>30</v>
      </c>
      <c r="BV120" s="7" t="s">
        <v>331</v>
      </c>
      <c r="BW120" s="7">
        <v>3</v>
      </c>
    </row>
    <row r="121" spans="16:75">
      <c r="P121" s="7" t="s">
        <v>45</v>
      </c>
      <c r="Q121" s="7" t="s">
        <v>46</v>
      </c>
      <c r="R121" s="7" t="s">
        <v>191</v>
      </c>
      <c r="S121" s="7">
        <v>6</v>
      </c>
      <c r="AN121" s="7" t="s">
        <v>173</v>
      </c>
      <c r="AO121" s="7" t="s">
        <v>174</v>
      </c>
      <c r="AP121" s="7" t="s">
        <v>218</v>
      </c>
      <c r="AQ121" s="7" t="s">
        <v>219</v>
      </c>
      <c r="AR121" s="7">
        <v>2</v>
      </c>
      <c r="AS121" s="7" t="str">
        <f>_xlfn.CONCAT(Table4[[#This Row],[FirstName]],Table4[[#This Row],[ LastName]])</f>
        <v>MargaretPeacock</v>
      </c>
      <c r="AZ121" s="7" t="s">
        <v>15</v>
      </c>
      <c r="BA121" s="7" t="s">
        <v>16</v>
      </c>
      <c r="BB121" s="7" t="s">
        <v>301</v>
      </c>
      <c r="BC121" s="7">
        <v>29</v>
      </c>
      <c r="BD121" s="7">
        <v>0</v>
      </c>
      <c r="BT121" s="7" t="s">
        <v>29</v>
      </c>
      <c r="BU121" s="7" t="s">
        <v>30</v>
      </c>
      <c r="BV121" s="7" t="s">
        <v>329</v>
      </c>
      <c r="BW121" s="7">
        <v>3</v>
      </c>
    </row>
    <row r="122" spans="16:75">
      <c r="P122" s="7" t="s">
        <v>45</v>
      </c>
      <c r="Q122" s="7" t="s">
        <v>46</v>
      </c>
      <c r="R122" s="7" t="s">
        <v>196</v>
      </c>
      <c r="S122" s="7">
        <v>6</v>
      </c>
      <c r="AN122" s="7" t="s">
        <v>19</v>
      </c>
      <c r="AO122" s="7" t="s">
        <v>20</v>
      </c>
      <c r="AP122" s="7" t="s">
        <v>212</v>
      </c>
      <c r="AQ122" s="7" t="s">
        <v>213</v>
      </c>
      <c r="AR122" s="7">
        <v>2</v>
      </c>
      <c r="AS122" s="7" t="str">
        <f>_xlfn.CONCAT(Table4[[#This Row],[FirstName]],Table4[[#This Row],[ LastName]])</f>
        <v>LauraCallahan</v>
      </c>
      <c r="AZ122" s="7" t="s">
        <v>15</v>
      </c>
      <c r="BA122" s="7" t="s">
        <v>16</v>
      </c>
      <c r="BB122" s="7" t="s">
        <v>299</v>
      </c>
      <c r="BC122" s="7">
        <v>21</v>
      </c>
      <c r="BD122" s="7">
        <v>0</v>
      </c>
      <c r="BT122" s="7" t="s">
        <v>59</v>
      </c>
      <c r="BU122" s="7" t="s">
        <v>60</v>
      </c>
      <c r="BV122" s="7" t="s">
        <v>331</v>
      </c>
      <c r="BW122" s="7">
        <v>3</v>
      </c>
    </row>
    <row r="123" spans="16:75">
      <c r="P123" s="7" t="s">
        <v>57</v>
      </c>
      <c r="Q123" s="7" t="s">
        <v>58</v>
      </c>
      <c r="R123" s="7" t="s">
        <v>193</v>
      </c>
      <c r="S123" s="7">
        <v>6</v>
      </c>
      <c r="AN123" s="7" t="s">
        <v>19</v>
      </c>
      <c r="AO123" s="7" t="s">
        <v>20</v>
      </c>
      <c r="AP123" s="7" t="s">
        <v>222</v>
      </c>
      <c r="AQ123" s="7" t="s">
        <v>223</v>
      </c>
      <c r="AR123" s="7">
        <v>2</v>
      </c>
      <c r="AS123" s="7" t="str">
        <f>_xlfn.CONCAT(Table4[[#This Row],[FirstName]],Table4[[#This Row],[ LastName]])</f>
        <v>AnneDodsworth</v>
      </c>
      <c r="AZ123" s="7" t="s">
        <v>15</v>
      </c>
      <c r="BA123" s="7" t="s">
        <v>16</v>
      </c>
      <c r="BB123" s="7" t="s">
        <v>277</v>
      </c>
      <c r="BC123" s="7">
        <v>17</v>
      </c>
      <c r="BD123" s="7">
        <v>0</v>
      </c>
      <c r="BT123" s="7" t="s">
        <v>125</v>
      </c>
      <c r="BU123" s="7" t="s">
        <v>126</v>
      </c>
      <c r="BV123" s="7" t="s">
        <v>330</v>
      </c>
      <c r="BW123" s="7">
        <v>3</v>
      </c>
    </row>
    <row r="124" spans="16:75">
      <c r="P124" s="7" t="s">
        <v>57</v>
      </c>
      <c r="Q124" s="7" t="s">
        <v>58</v>
      </c>
      <c r="R124" s="7" t="s">
        <v>190</v>
      </c>
      <c r="S124" s="7">
        <v>6</v>
      </c>
      <c r="AN124" s="7" t="s">
        <v>29</v>
      </c>
      <c r="AO124" s="7" t="s">
        <v>30</v>
      </c>
      <c r="AP124" s="7" t="s">
        <v>224</v>
      </c>
      <c r="AQ124" s="7" t="s">
        <v>225</v>
      </c>
      <c r="AR124" s="7">
        <v>2</v>
      </c>
      <c r="AS124" s="7" t="str">
        <f>_xlfn.CONCAT(Table4[[#This Row],[FirstName]],Table4[[#This Row],[ LastName]])</f>
        <v>MichaelSuyama</v>
      </c>
      <c r="AZ124" s="7" t="s">
        <v>15</v>
      </c>
      <c r="BA124" s="7" t="s">
        <v>16</v>
      </c>
      <c r="BB124" s="7" t="s">
        <v>295</v>
      </c>
      <c r="BC124" s="7">
        <v>10</v>
      </c>
      <c r="BD124" s="7">
        <v>0</v>
      </c>
      <c r="BT124" s="7" t="s">
        <v>95</v>
      </c>
      <c r="BU124" s="7" t="s">
        <v>96</v>
      </c>
      <c r="BV124" s="7" t="s">
        <v>331</v>
      </c>
      <c r="BW124" s="7">
        <v>3</v>
      </c>
    </row>
    <row r="125" spans="16:75">
      <c r="P125" s="7" t="s">
        <v>75</v>
      </c>
      <c r="Q125" s="7" t="s">
        <v>76</v>
      </c>
      <c r="R125" s="7" t="s">
        <v>193</v>
      </c>
      <c r="S125" s="7">
        <v>6</v>
      </c>
      <c r="AN125" s="7" t="s">
        <v>29</v>
      </c>
      <c r="AO125" s="7" t="s">
        <v>30</v>
      </c>
      <c r="AP125" s="7" t="s">
        <v>216</v>
      </c>
      <c r="AQ125" s="7" t="s">
        <v>217</v>
      </c>
      <c r="AR125" s="7">
        <v>2</v>
      </c>
      <c r="AS125" s="7" t="str">
        <f>_xlfn.CONCAT(Table4[[#This Row],[FirstName]],Table4[[#This Row],[ LastName]])</f>
        <v>NancyDavolio</v>
      </c>
      <c r="AZ125" s="7" t="s">
        <v>15</v>
      </c>
      <c r="BA125" s="7" t="s">
        <v>16</v>
      </c>
      <c r="BB125" s="7" t="s">
        <v>293</v>
      </c>
      <c r="BC125" s="7">
        <v>31</v>
      </c>
      <c r="BD125" s="7">
        <v>0</v>
      </c>
      <c r="BT125" s="7" t="s">
        <v>95</v>
      </c>
      <c r="BU125" s="7" t="s">
        <v>96</v>
      </c>
      <c r="BV125" s="7" t="s">
        <v>329</v>
      </c>
      <c r="BW125" s="7">
        <v>3</v>
      </c>
    </row>
    <row r="126" spans="16:75">
      <c r="P126" s="7" t="s">
        <v>33</v>
      </c>
      <c r="Q126" s="7" t="s">
        <v>34</v>
      </c>
      <c r="R126" s="7" t="s">
        <v>190</v>
      </c>
      <c r="S126" s="7">
        <v>6</v>
      </c>
      <c r="AN126" s="7" t="s">
        <v>29</v>
      </c>
      <c r="AO126" s="7" t="s">
        <v>30</v>
      </c>
      <c r="AP126" s="7" t="s">
        <v>214</v>
      </c>
      <c r="AQ126" s="7" t="s">
        <v>215</v>
      </c>
      <c r="AR126" s="7">
        <v>2</v>
      </c>
      <c r="AS126" s="7" t="str">
        <f>_xlfn.CONCAT(Table4[[#This Row],[FirstName]],Table4[[#This Row],[ LastName]])</f>
        <v>AndrewFuller</v>
      </c>
      <c r="AZ126" s="7" t="s">
        <v>15</v>
      </c>
      <c r="BA126" s="7" t="s">
        <v>16</v>
      </c>
      <c r="BB126" s="7" t="s">
        <v>299</v>
      </c>
      <c r="BC126" s="7">
        <v>21</v>
      </c>
      <c r="BD126" s="7">
        <v>0</v>
      </c>
      <c r="BT126" s="7" t="s">
        <v>145</v>
      </c>
      <c r="BU126" s="7" t="s">
        <v>146</v>
      </c>
      <c r="BV126" s="7" t="s">
        <v>329</v>
      </c>
      <c r="BW126" s="7">
        <v>3</v>
      </c>
    </row>
    <row r="127" spans="16:75">
      <c r="P127" s="7" t="s">
        <v>33</v>
      </c>
      <c r="Q127" s="7" t="s">
        <v>34</v>
      </c>
      <c r="R127" s="7" t="s">
        <v>194</v>
      </c>
      <c r="S127" s="7">
        <v>6</v>
      </c>
      <c r="AN127" s="7" t="s">
        <v>29</v>
      </c>
      <c r="AO127" s="7" t="s">
        <v>30</v>
      </c>
      <c r="AP127" s="7" t="s">
        <v>218</v>
      </c>
      <c r="AQ127" s="7" t="s">
        <v>219</v>
      </c>
      <c r="AR127" s="7">
        <v>2</v>
      </c>
      <c r="AS127" s="7" t="str">
        <f>_xlfn.CONCAT(Table4[[#This Row],[FirstName]],Table4[[#This Row],[ LastName]])</f>
        <v>MargaretPeacock</v>
      </c>
      <c r="AZ127" s="7" t="s">
        <v>15</v>
      </c>
      <c r="BA127" s="7" t="s">
        <v>16</v>
      </c>
      <c r="BB127" s="7" t="s">
        <v>255</v>
      </c>
      <c r="BC127" s="7">
        <v>69</v>
      </c>
      <c r="BD127" s="7">
        <v>0</v>
      </c>
      <c r="BT127" s="7" t="s">
        <v>119</v>
      </c>
      <c r="BU127" s="7" t="s">
        <v>120</v>
      </c>
      <c r="BV127" s="7" t="s">
        <v>330</v>
      </c>
      <c r="BW127" s="7">
        <v>3</v>
      </c>
    </row>
    <row r="128" spans="16:75">
      <c r="P128" s="7" t="s">
        <v>105</v>
      </c>
      <c r="Q128" s="7" t="s">
        <v>106</v>
      </c>
      <c r="R128" s="7" t="s">
        <v>193</v>
      </c>
      <c r="S128" s="7">
        <v>6</v>
      </c>
      <c r="AN128" s="7" t="s">
        <v>59</v>
      </c>
      <c r="AO128" s="7" t="s">
        <v>60</v>
      </c>
      <c r="AP128" s="7" t="s">
        <v>210</v>
      </c>
      <c r="AQ128" s="7" t="s">
        <v>211</v>
      </c>
      <c r="AR128" s="7">
        <v>2</v>
      </c>
      <c r="AS128" s="7" t="str">
        <f>_xlfn.CONCAT(Table4[[#This Row],[FirstName]],Table4[[#This Row],[ LastName]])</f>
        <v>JanetLeverling</v>
      </c>
      <c r="AZ128" s="7" t="s">
        <v>15</v>
      </c>
      <c r="BA128" s="7" t="s">
        <v>16</v>
      </c>
      <c r="BB128" s="7" t="s">
        <v>285</v>
      </c>
      <c r="BC128" s="7">
        <v>85</v>
      </c>
      <c r="BD128" s="7">
        <v>0</v>
      </c>
      <c r="BT128" s="7" t="s">
        <v>97</v>
      </c>
      <c r="BU128" s="7" t="s">
        <v>98</v>
      </c>
      <c r="BV128" s="7" t="s">
        <v>330</v>
      </c>
      <c r="BW128" s="7">
        <v>3</v>
      </c>
    </row>
    <row r="129" spans="16:75">
      <c r="P129" s="7" t="s">
        <v>151</v>
      </c>
      <c r="Q129" s="7" t="s">
        <v>152</v>
      </c>
      <c r="R129" s="7" t="s">
        <v>191</v>
      </c>
      <c r="S129" s="7">
        <v>5</v>
      </c>
      <c r="AN129" s="7" t="s">
        <v>59</v>
      </c>
      <c r="AO129" s="7" t="s">
        <v>60</v>
      </c>
      <c r="AP129" s="7" t="s">
        <v>218</v>
      </c>
      <c r="AQ129" s="7" t="s">
        <v>219</v>
      </c>
      <c r="AR129" s="7">
        <v>2</v>
      </c>
      <c r="AS129" s="7" t="str">
        <f>_xlfn.CONCAT(Table4[[#This Row],[FirstName]],Table4[[#This Row],[ LastName]])</f>
        <v>MargaretPeacock</v>
      </c>
      <c r="AZ129" s="7" t="s">
        <v>15</v>
      </c>
      <c r="BA129" s="7" t="s">
        <v>16</v>
      </c>
      <c r="BB129" s="7" t="s">
        <v>283</v>
      </c>
      <c r="BC129" s="7">
        <v>20</v>
      </c>
      <c r="BD129" s="7">
        <v>0</v>
      </c>
      <c r="BT129" s="7" t="s">
        <v>23</v>
      </c>
      <c r="BU129" s="7" t="s">
        <v>24</v>
      </c>
      <c r="BV129" s="7" t="s">
        <v>330</v>
      </c>
      <c r="BW129" s="7">
        <v>3</v>
      </c>
    </row>
    <row r="130" spans="16:75">
      <c r="P130" s="7" t="s">
        <v>99</v>
      </c>
      <c r="Q130" s="7" t="s">
        <v>100</v>
      </c>
      <c r="R130" s="7" t="s">
        <v>191</v>
      </c>
      <c r="S130" s="7">
        <v>5</v>
      </c>
      <c r="AN130" s="7" t="s">
        <v>59</v>
      </c>
      <c r="AO130" s="7" t="s">
        <v>60</v>
      </c>
      <c r="AP130" s="7" t="s">
        <v>224</v>
      </c>
      <c r="AQ130" s="7" t="s">
        <v>225</v>
      </c>
      <c r="AR130" s="7">
        <v>2</v>
      </c>
      <c r="AS130" s="7" t="str">
        <f>_xlfn.CONCAT(Table4[[#This Row],[FirstName]],Table4[[#This Row],[ LastName]])</f>
        <v>MichaelSuyama</v>
      </c>
      <c r="AZ130" s="7" t="s">
        <v>15</v>
      </c>
      <c r="BA130" s="7" t="s">
        <v>16</v>
      </c>
      <c r="BB130" s="7" t="s">
        <v>270</v>
      </c>
      <c r="BC130" s="7">
        <v>15</v>
      </c>
      <c r="BD130" s="7">
        <v>0</v>
      </c>
      <c r="BT130" s="7" t="s">
        <v>71</v>
      </c>
      <c r="BU130" s="7" t="s">
        <v>72</v>
      </c>
      <c r="BV130" s="7" t="s">
        <v>329</v>
      </c>
      <c r="BW130" s="7">
        <v>3</v>
      </c>
    </row>
    <row r="131" spans="16:75">
      <c r="P131" s="7" t="s">
        <v>39</v>
      </c>
      <c r="Q131" s="7" t="s">
        <v>40</v>
      </c>
      <c r="R131" s="7" t="s">
        <v>190</v>
      </c>
      <c r="S131" s="7">
        <v>5</v>
      </c>
      <c r="AN131" s="7" t="s">
        <v>125</v>
      </c>
      <c r="AO131" s="7" t="s">
        <v>126</v>
      </c>
      <c r="AP131" s="7" t="s">
        <v>212</v>
      </c>
      <c r="AQ131" s="7" t="s">
        <v>213</v>
      </c>
      <c r="AR131" s="7">
        <v>2</v>
      </c>
      <c r="AS131" s="7" t="str">
        <f>_xlfn.CONCAT(Table4[[#This Row],[FirstName]],Table4[[#This Row],[ LastName]])</f>
        <v>LauraCallahan</v>
      </c>
      <c r="AZ131" s="7" t="s">
        <v>15</v>
      </c>
      <c r="BA131" s="7" t="s">
        <v>16</v>
      </c>
      <c r="BB131" s="7" t="s">
        <v>273</v>
      </c>
      <c r="BC131" s="7">
        <v>0</v>
      </c>
      <c r="BD131" s="7">
        <v>1</v>
      </c>
      <c r="BT131" s="7" t="s">
        <v>71</v>
      </c>
      <c r="BU131" s="7" t="s">
        <v>72</v>
      </c>
      <c r="BV131" s="7" t="s">
        <v>330</v>
      </c>
      <c r="BW131" s="7">
        <v>3</v>
      </c>
    </row>
    <row r="132" spans="16:75">
      <c r="P132" s="7" t="s">
        <v>39</v>
      </c>
      <c r="Q132" s="7" t="s">
        <v>40</v>
      </c>
      <c r="R132" s="7" t="s">
        <v>191</v>
      </c>
      <c r="S132" s="7">
        <v>5</v>
      </c>
      <c r="AN132" s="7" t="s">
        <v>95</v>
      </c>
      <c r="AO132" s="7" t="s">
        <v>96</v>
      </c>
      <c r="AP132" s="7" t="s">
        <v>218</v>
      </c>
      <c r="AQ132" s="7" t="s">
        <v>219</v>
      </c>
      <c r="AR132" s="7">
        <v>2</v>
      </c>
      <c r="AS132" s="7" t="str">
        <f>_xlfn.CONCAT(Table4[[#This Row],[FirstName]],Table4[[#This Row],[ LastName]])</f>
        <v>MargaretPeacock</v>
      </c>
      <c r="AZ132" s="7" t="s">
        <v>15</v>
      </c>
      <c r="BA132" s="7" t="s">
        <v>16</v>
      </c>
      <c r="BB132" s="7" t="s">
        <v>261</v>
      </c>
      <c r="BC132" s="7">
        <v>19</v>
      </c>
      <c r="BD132" s="7">
        <v>0</v>
      </c>
      <c r="BT132" s="7" t="s">
        <v>81</v>
      </c>
      <c r="BU132" s="7" t="s">
        <v>82</v>
      </c>
      <c r="BV132" s="7" t="s">
        <v>330</v>
      </c>
      <c r="BW132" s="7">
        <v>3</v>
      </c>
    </row>
    <row r="133" spans="16:75">
      <c r="P133" s="7" t="s">
        <v>39</v>
      </c>
      <c r="Q133" s="7" t="s">
        <v>40</v>
      </c>
      <c r="R133" s="7" t="s">
        <v>192</v>
      </c>
      <c r="S133" s="7">
        <v>5</v>
      </c>
      <c r="AN133" s="7" t="s">
        <v>95</v>
      </c>
      <c r="AO133" s="7" t="s">
        <v>96</v>
      </c>
      <c r="AP133" s="7" t="s">
        <v>224</v>
      </c>
      <c r="AQ133" s="7" t="s">
        <v>225</v>
      </c>
      <c r="AR133" s="7">
        <v>2</v>
      </c>
      <c r="AS133" s="7" t="str">
        <f>_xlfn.CONCAT(Table4[[#This Row],[FirstName]],Table4[[#This Row],[ LastName]])</f>
        <v>MichaelSuyama</v>
      </c>
      <c r="AZ133" s="7" t="s">
        <v>15</v>
      </c>
      <c r="BA133" s="7" t="s">
        <v>16</v>
      </c>
      <c r="BB133" s="7" t="s">
        <v>280</v>
      </c>
      <c r="BC133" s="7">
        <v>40</v>
      </c>
      <c r="BD133" s="7">
        <v>0</v>
      </c>
      <c r="BT133" s="7" t="s">
        <v>51</v>
      </c>
      <c r="BU133" s="7" t="s">
        <v>52</v>
      </c>
      <c r="BV133" s="7" t="s">
        <v>330</v>
      </c>
      <c r="BW133" s="7">
        <v>3</v>
      </c>
    </row>
    <row r="134" spans="16:75">
      <c r="P134" s="7" t="s">
        <v>53</v>
      </c>
      <c r="Q134" s="7" t="s">
        <v>54</v>
      </c>
      <c r="R134" s="7" t="s">
        <v>191</v>
      </c>
      <c r="S134" s="7">
        <v>5</v>
      </c>
      <c r="AN134" s="7" t="s">
        <v>145</v>
      </c>
      <c r="AO134" s="7" t="s">
        <v>146</v>
      </c>
      <c r="AP134" s="7" t="s">
        <v>218</v>
      </c>
      <c r="AQ134" s="7" t="s">
        <v>219</v>
      </c>
      <c r="AR134" s="7">
        <v>2</v>
      </c>
      <c r="AS134" s="7" t="str">
        <f>_xlfn.CONCAT(Table4[[#This Row],[FirstName]],Table4[[#This Row],[ LastName]])</f>
        <v>MargaretPeacock</v>
      </c>
      <c r="AZ134" s="7" t="s">
        <v>15</v>
      </c>
      <c r="BA134" s="7" t="s">
        <v>16</v>
      </c>
      <c r="BB134" s="7" t="s">
        <v>267</v>
      </c>
      <c r="BC134" s="7">
        <v>125</v>
      </c>
      <c r="BD134" s="7">
        <v>0</v>
      </c>
      <c r="BT134" s="7" t="s">
        <v>27</v>
      </c>
      <c r="BU134" s="7" t="s">
        <v>28</v>
      </c>
      <c r="BV134" s="7" t="s">
        <v>330</v>
      </c>
      <c r="BW134" s="7">
        <v>3</v>
      </c>
    </row>
    <row r="135" spans="16:75">
      <c r="P135" s="7" t="s">
        <v>19</v>
      </c>
      <c r="Q135" s="7" t="s">
        <v>20</v>
      </c>
      <c r="R135" s="7" t="s">
        <v>197</v>
      </c>
      <c r="S135" s="7">
        <v>5</v>
      </c>
      <c r="AN135" s="7" t="s">
        <v>119</v>
      </c>
      <c r="AO135" s="7" t="s">
        <v>120</v>
      </c>
      <c r="AP135" s="7" t="s">
        <v>216</v>
      </c>
      <c r="AQ135" s="7" t="s">
        <v>217</v>
      </c>
      <c r="AR135" s="7">
        <v>2</v>
      </c>
      <c r="AS135" s="7" t="str">
        <f>_xlfn.CONCAT(Table4[[#This Row],[FirstName]],Table4[[#This Row],[ LastName]])</f>
        <v>NancyDavolio</v>
      </c>
      <c r="AZ135" s="7" t="s">
        <v>15</v>
      </c>
      <c r="BA135" s="7" t="s">
        <v>16</v>
      </c>
      <c r="BB135" s="7" t="s">
        <v>287</v>
      </c>
      <c r="BC135" s="7">
        <v>115</v>
      </c>
      <c r="BD135" s="7">
        <v>0</v>
      </c>
      <c r="BT135" s="7" t="s">
        <v>13</v>
      </c>
      <c r="BU135" s="7" t="s">
        <v>14</v>
      </c>
      <c r="BV135" s="7" t="s">
        <v>330</v>
      </c>
      <c r="BW135" s="7">
        <v>3</v>
      </c>
    </row>
    <row r="136" spans="16:75">
      <c r="P136" s="7" t="s">
        <v>19</v>
      </c>
      <c r="Q136" s="7" t="s">
        <v>20</v>
      </c>
      <c r="R136" s="7" t="s">
        <v>194</v>
      </c>
      <c r="S136" s="7">
        <v>5</v>
      </c>
      <c r="AN136" s="7" t="s">
        <v>159</v>
      </c>
      <c r="AO136" s="7" t="s">
        <v>160</v>
      </c>
      <c r="AP136" s="7" t="s">
        <v>220</v>
      </c>
      <c r="AQ136" s="7" t="s">
        <v>221</v>
      </c>
      <c r="AR136" s="7">
        <v>2</v>
      </c>
      <c r="AS136" s="7" t="str">
        <f>_xlfn.CONCAT(Table4[[#This Row],[FirstName]],Table4[[#This Row],[ LastName]])</f>
        <v>RobertKing</v>
      </c>
      <c r="AZ136" s="7" t="s">
        <v>15</v>
      </c>
      <c r="BA136" s="7" t="s">
        <v>16</v>
      </c>
      <c r="BB136" s="7" t="s">
        <v>292</v>
      </c>
      <c r="BC136" s="7">
        <v>20</v>
      </c>
      <c r="BD136" s="7">
        <v>1</v>
      </c>
      <c r="BT136" s="7" t="s">
        <v>147</v>
      </c>
      <c r="BU136" s="7" t="s">
        <v>148</v>
      </c>
      <c r="BV136" s="7" t="s">
        <v>329</v>
      </c>
      <c r="BW136" s="7">
        <v>3</v>
      </c>
    </row>
    <row r="137" spans="16:75">
      <c r="P137" s="7" t="s">
        <v>29</v>
      </c>
      <c r="Q137" s="7" t="s">
        <v>30</v>
      </c>
      <c r="R137" s="7" t="s">
        <v>193</v>
      </c>
      <c r="S137" s="7">
        <v>5</v>
      </c>
      <c r="AN137" s="7" t="s">
        <v>97</v>
      </c>
      <c r="AO137" s="7" t="s">
        <v>98</v>
      </c>
      <c r="AP137" s="7" t="s">
        <v>212</v>
      </c>
      <c r="AQ137" s="7" t="s">
        <v>213</v>
      </c>
      <c r="AR137" s="7">
        <v>2</v>
      </c>
      <c r="AS137" s="7" t="str">
        <f>_xlfn.CONCAT(Table4[[#This Row],[FirstName]],Table4[[#This Row],[ LastName]])</f>
        <v>LauraCallahan</v>
      </c>
      <c r="AZ137" s="7" t="s">
        <v>15</v>
      </c>
      <c r="BA137" s="7" t="s">
        <v>16</v>
      </c>
      <c r="BB137" s="7" t="s">
        <v>288</v>
      </c>
      <c r="BC137" s="7">
        <v>101</v>
      </c>
      <c r="BD137" s="7">
        <v>0</v>
      </c>
      <c r="BT137" s="7" t="s">
        <v>35</v>
      </c>
      <c r="BU137" s="7" t="s">
        <v>36</v>
      </c>
      <c r="BV137" s="7" t="s">
        <v>329</v>
      </c>
      <c r="BW137" s="7">
        <v>3</v>
      </c>
    </row>
    <row r="138" spans="16:75">
      <c r="P138" s="7" t="s">
        <v>29</v>
      </c>
      <c r="Q138" s="7" t="s">
        <v>30</v>
      </c>
      <c r="R138" s="7" t="s">
        <v>194</v>
      </c>
      <c r="S138" s="7">
        <v>5</v>
      </c>
      <c r="AN138" s="7" t="s">
        <v>97</v>
      </c>
      <c r="AO138" s="7" t="s">
        <v>98</v>
      </c>
      <c r="AP138" s="7" t="s">
        <v>220</v>
      </c>
      <c r="AQ138" s="7" t="s">
        <v>221</v>
      </c>
      <c r="AR138" s="7">
        <v>2</v>
      </c>
      <c r="AS138" s="7" t="str">
        <f>_xlfn.CONCAT(Table4[[#This Row],[FirstName]],Table4[[#This Row],[ LastName]])</f>
        <v>RobertKing</v>
      </c>
      <c r="AZ138" s="7" t="s">
        <v>15</v>
      </c>
      <c r="BA138" s="7" t="s">
        <v>16</v>
      </c>
      <c r="BB138" s="7" t="s">
        <v>253</v>
      </c>
      <c r="BC138" s="7">
        <v>24</v>
      </c>
      <c r="BD138" s="7">
        <v>0</v>
      </c>
      <c r="BT138" s="7" t="s">
        <v>165</v>
      </c>
      <c r="BU138" s="7" t="s">
        <v>166</v>
      </c>
      <c r="BV138" s="7" t="s">
        <v>330</v>
      </c>
      <c r="BW138" s="7">
        <v>3</v>
      </c>
    </row>
    <row r="139" spans="16:75">
      <c r="P139" s="7" t="s">
        <v>125</v>
      </c>
      <c r="Q139" s="7" t="s">
        <v>126</v>
      </c>
      <c r="R139" s="7" t="s">
        <v>193</v>
      </c>
      <c r="S139" s="7">
        <v>5</v>
      </c>
      <c r="AN139" s="7" t="s">
        <v>97</v>
      </c>
      <c r="AO139" s="7" t="s">
        <v>98</v>
      </c>
      <c r="AP139" s="7" t="s">
        <v>218</v>
      </c>
      <c r="AQ139" s="7" t="s">
        <v>219</v>
      </c>
      <c r="AR139" s="7">
        <v>2</v>
      </c>
      <c r="AS139" s="7" t="str">
        <f>_xlfn.CONCAT(Table4[[#This Row],[FirstName]],Table4[[#This Row],[ LastName]])</f>
        <v>MargaretPeacock</v>
      </c>
      <c r="AZ139" s="7" t="s">
        <v>15</v>
      </c>
      <c r="BA139" s="7" t="s">
        <v>16</v>
      </c>
      <c r="BB139" s="7" t="s">
        <v>250</v>
      </c>
      <c r="BC139" s="7">
        <v>79</v>
      </c>
      <c r="BD139" s="7">
        <v>0</v>
      </c>
      <c r="BT139" s="7" t="s">
        <v>49</v>
      </c>
      <c r="BU139" s="7" t="s">
        <v>50</v>
      </c>
      <c r="BV139" s="7" t="s">
        <v>330</v>
      </c>
      <c r="BW139" s="7">
        <v>3</v>
      </c>
    </row>
    <row r="140" spans="16:75">
      <c r="P140" s="7" t="s">
        <v>95</v>
      </c>
      <c r="Q140" s="7" t="s">
        <v>96</v>
      </c>
      <c r="R140" s="7" t="s">
        <v>196</v>
      </c>
      <c r="S140" s="7">
        <v>5</v>
      </c>
      <c r="AN140" s="7" t="s">
        <v>97</v>
      </c>
      <c r="AO140" s="7" t="s">
        <v>98</v>
      </c>
      <c r="AP140" s="7" t="s">
        <v>216</v>
      </c>
      <c r="AQ140" s="7" t="s">
        <v>217</v>
      </c>
      <c r="AR140" s="7">
        <v>2</v>
      </c>
      <c r="AS140" s="7" t="str">
        <f>_xlfn.CONCAT(Table4[[#This Row],[FirstName]],Table4[[#This Row],[ LastName]])</f>
        <v>NancyDavolio</v>
      </c>
      <c r="AZ140" s="7" t="s">
        <v>15</v>
      </c>
      <c r="BA140" s="7" t="s">
        <v>16</v>
      </c>
      <c r="BB140" s="7" t="s">
        <v>302</v>
      </c>
      <c r="BC140" s="7">
        <v>27</v>
      </c>
      <c r="BD140" s="7">
        <v>0</v>
      </c>
      <c r="BT140" s="7" t="s">
        <v>93</v>
      </c>
      <c r="BU140" s="7" t="s">
        <v>94</v>
      </c>
      <c r="BV140" s="7" t="s">
        <v>329</v>
      </c>
      <c r="BW140" s="7">
        <v>3</v>
      </c>
    </row>
    <row r="141" spans="16:75">
      <c r="P141" s="7" t="s">
        <v>9</v>
      </c>
      <c r="Q141" s="7" t="s">
        <v>10</v>
      </c>
      <c r="R141" s="7" t="s">
        <v>194</v>
      </c>
      <c r="S141" s="7">
        <v>5</v>
      </c>
      <c r="AN141" s="7" t="s">
        <v>5</v>
      </c>
      <c r="AO141" s="7" t="s">
        <v>6</v>
      </c>
      <c r="AP141" s="7" t="s">
        <v>224</v>
      </c>
      <c r="AQ141" s="7" t="s">
        <v>225</v>
      </c>
      <c r="AR141" s="7">
        <v>2</v>
      </c>
      <c r="AS141" s="7" t="str">
        <f>_xlfn.CONCAT(Table4[[#This Row],[FirstName]],Table4[[#This Row],[ LastName]])</f>
        <v>MichaelSuyama</v>
      </c>
      <c r="AZ141" s="7" t="s">
        <v>101</v>
      </c>
      <c r="BA141" s="7" t="s">
        <v>102</v>
      </c>
      <c r="BB141" s="7" t="s">
        <v>303</v>
      </c>
      <c r="BC141" s="7">
        <v>113</v>
      </c>
      <c r="BD141" s="7">
        <v>0</v>
      </c>
      <c r="BT141" s="7" t="s">
        <v>107</v>
      </c>
      <c r="BU141" s="7" t="s">
        <v>108</v>
      </c>
      <c r="BV141" s="7" t="s">
        <v>331</v>
      </c>
      <c r="BW141" s="7">
        <v>3</v>
      </c>
    </row>
    <row r="142" spans="16:75">
      <c r="P142" s="7" t="s">
        <v>23</v>
      </c>
      <c r="Q142" s="7" t="s">
        <v>24</v>
      </c>
      <c r="R142" s="7" t="s">
        <v>195</v>
      </c>
      <c r="S142" s="7">
        <v>5</v>
      </c>
      <c r="AN142" s="7" t="s">
        <v>103</v>
      </c>
      <c r="AO142" s="7" t="s">
        <v>104</v>
      </c>
      <c r="AP142" s="7" t="s">
        <v>218</v>
      </c>
      <c r="AQ142" s="7" t="s">
        <v>219</v>
      </c>
      <c r="AR142" s="7">
        <v>2</v>
      </c>
      <c r="AS142" s="7" t="str">
        <f>_xlfn.CONCAT(Table4[[#This Row],[FirstName]],Table4[[#This Row],[ LastName]])</f>
        <v>MargaretPeacock</v>
      </c>
      <c r="AZ142" s="7" t="s">
        <v>101</v>
      </c>
      <c r="BA142" s="7" t="s">
        <v>102</v>
      </c>
      <c r="BB142" s="7" t="s">
        <v>261</v>
      </c>
      <c r="BC142" s="7">
        <v>19</v>
      </c>
      <c r="BD142" s="7">
        <v>0</v>
      </c>
      <c r="BT142" s="7" t="s">
        <v>171</v>
      </c>
      <c r="BU142" s="7" t="s">
        <v>172</v>
      </c>
      <c r="BV142" s="7" t="s">
        <v>330</v>
      </c>
      <c r="BW142" s="7">
        <v>3</v>
      </c>
    </row>
    <row r="143" spans="16:75">
      <c r="P143" s="7" t="s">
        <v>71</v>
      </c>
      <c r="Q143" s="7" t="s">
        <v>72</v>
      </c>
      <c r="R143" s="7" t="s">
        <v>193</v>
      </c>
      <c r="S143" s="7">
        <v>5</v>
      </c>
      <c r="AN143" s="7" t="s">
        <v>9</v>
      </c>
      <c r="AO143" s="7" t="s">
        <v>10</v>
      </c>
      <c r="AP143" s="7" t="s">
        <v>220</v>
      </c>
      <c r="AQ143" s="7" t="s">
        <v>221</v>
      </c>
      <c r="AR143" s="7">
        <v>2</v>
      </c>
      <c r="AS143" s="7" t="str">
        <f>_xlfn.CONCAT(Table4[[#This Row],[FirstName]],Table4[[#This Row],[ LastName]])</f>
        <v>RobertKing</v>
      </c>
      <c r="AZ143" s="7" t="s">
        <v>101</v>
      </c>
      <c r="BA143" s="7" t="s">
        <v>102</v>
      </c>
      <c r="BB143" s="7" t="s">
        <v>304</v>
      </c>
      <c r="BC143" s="7">
        <v>3</v>
      </c>
      <c r="BD143" s="7">
        <v>0</v>
      </c>
      <c r="BT143" s="7" t="s">
        <v>131</v>
      </c>
      <c r="BU143" s="7" t="s">
        <v>132</v>
      </c>
      <c r="BV143" s="7" t="s">
        <v>331</v>
      </c>
      <c r="BW143" s="7">
        <v>3</v>
      </c>
    </row>
    <row r="144" spans="16:75">
      <c r="P144" s="7" t="s">
        <v>71</v>
      </c>
      <c r="Q144" s="7" t="s">
        <v>72</v>
      </c>
      <c r="R144" s="7" t="s">
        <v>195</v>
      </c>
      <c r="S144" s="7">
        <v>5</v>
      </c>
      <c r="AN144" s="7" t="s">
        <v>9</v>
      </c>
      <c r="AO144" s="7" t="s">
        <v>10</v>
      </c>
      <c r="AP144" s="7" t="s">
        <v>218</v>
      </c>
      <c r="AQ144" s="7" t="s">
        <v>219</v>
      </c>
      <c r="AR144" s="7">
        <v>2</v>
      </c>
      <c r="AS144" s="7" t="str">
        <f>_xlfn.CONCAT(Table4[[#This Row],[FirstName]],Table4[[#This Row],[ LastName]])</f>
        <v>MargaretPeacock</v>
      </c>
      <c r="AZ144" s="7" t="s">
        <v>101</v>
      </c>
      <c r="BA144" s="7" t="s">
        <v>102</v>
      </c>
      <c r="BB144" s="7" t="s">
        <v>289</v>
      </c>
      <c r="BC144" s="7">
        <v>20</v>
      </c>
      <c r="BD144" s="7">
        <v>0</v>
      </c>
      <c r="BT144" s="7" t="s">
        <v>67</v>
      </c>
      <c r="BU144" s="7" t="s">
        <v>68</v>
      </c>
      <c r="BV144" s="7" t="s">
        <v>329</v>
      </c>
      <c r="BW144" s="7">
        <v>3</v>
      </c>
    </row>
    <row r="145" spans="16:75">
      <c r="P145" s="7" t="s">
        <v>51</v>
      </c>
      <c r="Q145" s="7" t="s">
        <v>52</v>
      </c>
      <c r="R145" s="7" t="s">
        <v>192</v>
      </c>
      <c r="S145" s="7">
        <v>5</v>
      </c>
      <c r="AN145" s="7" t="s">
        <v>9</v>
      </c>
      <c r="AO145" s="7" t="s">
        <v>10</v>
      </c>
      <c r="AP145" s="7" t="s">
        <v>210</v>
      </c>
      <c r="AQ145" s="7" t="s">
        <v>211</v>
      </c>
      <c r="AR145" s="7">
        <v>2</v>
      </c>
      <c r="AS145" s="7" t="str">
        <f>_xlfn.CONCAT(Table4[[#This Row],[FirstName]],Table4[[#This Row],[ LastName]])</f>
        <v>JanetLeverling</v>
      </c>
      <c r="AZ145" s="7" t="s">
        <v>101</v>
      </c>
      <c r="BA145" s="7" t="s">
        <v>102</v>
      </c>
      <c r="BB145" s="7" t="s">
        <v>290</v>
      </c>
      <c r="BC145" s="7">
        <v>36</v>
      </c>
      <c r="BD145" s="7">
        <v>0</v>
      </c>
      <c r="BT145" s="7" t="s">
        <v>77</v>
      </c>
      <c r="BU145" s="7" t="s">
        <v>78</v>
      </c>
      <c r="BV145" s="7" t="s">
        <v>329</v>
      </c>
      <c r="BW145" s="7">
        <v>3</v>
      </c>
    </row>
    <row r="146" spans="16:75">
      <c r="P146" s="7" t="s">
        <v>51</v>
      </c>
      <c r="Q146" s="7" t="s">
        <v>52</v>
      </c>
      <c r="R146" s="7" t="s">
        <v>193</v>
      </c>
      <c r="S146" s="7">
        <v>5</v>
      </c>
      <c r="AN146" s="7" t="s">
        <v>9</v>
      </c>
      <c r="AO146" s="7" t="s">
        <v>10</v>
      </c>
      <c r="AP146" s="7" t="s">
        <v>224</v>
      </c>
      <c r="AQ146" s="7" t="s">
        <v>225</v>
      </c>
      <c r="AR146" s="7">
        <v>2</v>
      </c>
      <c r="AS146" s="7" t="str">
        <f>_xlfn.CONCAT(Table4[[#This Row],[FirstName]],Table4[[#This Row],[ LastName]])</f>
        <v>MichaelSuyama</v>
      </c>
      <c r="AZ146" s="7" t="s">
        <v>101</v>
      </c>
      <c r="BA146" s="7" t="s">
        <v>102</v>
      </c>
      <c r="BB146" s="7" t="s">
        <v>304</v>
      </c>
      <c r="BC146" s="7">
        <v>3</v>
      </c>
      <c r="BD146" s="7">
        <v>0</v>
      </c>
      <c r="BT146" s="7" t="s">
        <v>113</v>
      </c>
      <c r="BU146" s="7" t="s">
        <v>114</v>
      </c>
      <c r="BV146" s="7" t="s">
        <v>330</v>
      </c>
      <c r="BW146" s="7">
        <v>3</v>
      </c>
    </row>
    <row r="147" spans="16:75">
      <c r="P147" s="7" t="s">
        <v>37</v>
      </c>
      <c r="Q147" s="7" t="s">
        <v>38</v>
      </c>
      <c r="R147" s="7" t="s">
        <v>190</v>
      </c>
      <c r="S147" s="7">
        <v>5</v>
      </c>
      <c r="AN147" s="7" t="s">
        <v>23</v>
      </c>
      <c r="AO147" s="7" t="s">
        <v>24</v>
      </c>
      <c r="AP147" s="7" t="s">
        <v>224</v>
      </c>
      <c r="AQ147" s="7" t="s">
        <v>225</v>
      </c>
      <c r="AR147" s="7">
        <v>2</v>
      </c>
      <c r="AS147" s="7" t="str">
        <f>_xlfn.CONCAT(Table4[[#This Row],[FirstName]],Table4[[#This Row],[ LastName]])</f>
        <v>MichaelSuyama</v>
      </c>
      <c r="AZ147" s="7" t="s">
        <v>101</v>
      </c>
      <c r="BA147" s="7" t="s">
        <v>102</v>
      </c>
      <c r="BB147" s="7" t="s">
        <v>305</v>
      </c>
      <c r="BC147" s="7">
        <v>42</v>
      </c>
      <c r="BD147" s="7">
        <v>0</v>
      </c>
      <c r="BT147" s="7" t="s">
        <v>69</v>
      </c>
      <c r="BU147" s="7" t="s">
        <v>70</v>
      </c>
      <c r="BV147" s="7" t="s">
        <v>330</v>
      </c>
      <c r="BW147" s="7">
        <v>3</v>
      </c>
    </row>
    <row r="148" spans="16:75">
      <c r="P148" s="7" t="s">
        <v>21</v>
      </c>
      <c r="Q148" s="7" t="s">
        <v>22</v>
      </c>
      <c r="R148" s="7" t="s">
        <v>192</v>
      </c>
      <c r="S148" s="7">
        <v>5</v>
      </c>
      <c r="AN148" s="7" t="s">
        <v>115</v>
      </c>
      <c r="AO148" s="7" t="s">
        <v>116</v>
      </c>
      <c r="AP148" s="7" t="s">
        <v>214</v>
      </c>
      <c r="AQ148" s="7" t="s">
        <v>215</v>
      </c>
      <c r="AR148" s="7">
        <v>2</v>
      </c>
      <c r="AS148" s="7" t="str">
        <f>_xlfn.CONCAT(Table4[[#This Row],[FirstName]],Table4[[#This Row],[ LastName]])</f>
        <v>AndrewFuller</v>
      </c>
      <c r="AZ148" s="7" t="s">
        <v>101</v>
      </c>
      <c r="BA148" s="7" t="s">
        <v>102</v>
      </c>
      <c r="BB148" s="7" t="s">
        <v>255</v>
      </c>
      <c r="BC148" s="7">
        <v>69</v>
      </c>
      <c r="BD148" s="7">
        <v>0</v>
      </c>
      <c r="BT148" s="7" t="s">
        <v>135</v>
      </c>
      <c r="BU148" s="7" t="s">
        <v>136</v>
      </c>
      <c r="BV148" s="7" t="s">
        <v>331</v>
      </c>
      <c r="BW148" s="7">
        <v>3</v>
      </c>
    </row>
    <row r="149" spans="16:75">
      <c r="P149" s="7" t="s">
        <v>21</v>
      </c>
      <c r="Q149" s="7" t="s">
        <v>22</v>
      </c>
      <c r="R149" s="7" t="s">
        <v>194</v>
      </c>
      <c r="S149" s="7">
        <v>5</v>
      </c>
      <c r="AN149" s="7" t="s">
        <v>115</v>
      </c>
      <c r="AO149" s="7" t="s">
        <v>116</v>
      </c>
      <c r="AP149" s="7" t="s">
        <v>218</v>
      </c>
      <c r="AQ149" s="7" t="s">
        <v>219</v>
      </c>
      <c r="AR149" s="7">
        <v>2</v>
      </c>
      <c r="AS149" s="7" t="str">
        <f>_xlfn.CONCAT(Table4[[#This Row],[FirstName]],Table4[[#This Row],[ LastName]])</f>
        <v>MargaretPeacock</v>
      </c>
      <c r="AZ149" s="7" t="s">
        <v>101</v>
      </c>
      <c r="BA149" s="7" t="s">
        <v>102</v>
      </c>
      <c r="BB149" s="7" t="s">
        <v>304</v>
      </c>
      <c r="BC149" s="7">
        <v>3</v>
      </c>
      <c r="BD149" s="7">
        <v>0</v>
      </c>
      <c r="BT149" s="7" t="s">
        <v>141</v>
      </c>
      <c r="BU149" s="7" t="s">
        <v>142</v>
      </c>
      <c r="BV149" s="7" t="s">
        <v>331</v>
      </c>
      <c r="BW149" s="7">
        <v>3</v>
      </c>
    </row>
    <row r="150" spans="16:75">
      <c r="P150" s="7" t="s">
        <v>21</v>
      </c>
      <c r="Q150" s="7" t="s">
        <v>22</v>
      </c>
      <c r="R150" s="7" t="s">
        <v>190</v>
      </c>
      <c r="S150" s="7">
        <v>5</v>
      </c>
      <c r="AN150" s="7" t="s">
        <v>91</v>
      </c>
      <c r="AO150" s="7" t="s">
        <v>92</v>
      </c>
      <c r="AP150" s="7" t="s">
        <v>216</v>
      </c>
      <c r="AQ150" s="7" t="s">
        <v>217</v>
      </c>
      <c r="AR150" s="7">
        <v>2</v>
      </c>
      <c r="AS150" s="7" t="str">
        <f>_xlfn.CONCAT(Table4[[#This Row],[FirstName]],Table4[[#This Row],[ LastName]])</f>
        <v>NancyDavolio</v>
      </c>
      <c r="AZ150" s="7" t="s">
        <v>101</v>
      </c>
      <c r="BA150" s="7" t="s">
        <v>102</v>
      </c>
      <c r="BB150" s="7" t="s">
        <v>259</v>
      </c>
      <c r="BC150" s="7">
        <v>22</v>
      </c>
      <c r="BD150" s="7">
        <v>0</v>
      </c>
      <c r="BT150" s="7" t="s">
        <v>17</v>
      </c>
      <c r="BU150" s="7" t="s">
        <v>18</v>
      </c>
      <c r="BV150" s="7" t="s">
        <v>329</v>
      </c>
      <c r="BW150" s="7">
        <v>3</v>
      </c>
    </row>
    <row r="151" spans="16:75">
      <c r="P151" s="7" t="s">
        <v>31</v>
      </c>
      <c r="Q151" s="7" t="s">
        <v>32</v>
      </c>
      <c r="R151" s="7" t="s">
        <v>190</v>
      </c>
      <c r="S151" s="7">
        <v>5</v>
      </c>
      <c r="AN151" s="7" t="s">
        <v>133</v>
      </c>
      <c r="AO151" s="7" t="s">
        <v>134</v>
      </c>
      <c r="AP151" s="7" t="s">
        <v>212</v>
      </c>
      <c r="AQ151" s="7" t="s">
        <v>213</v>
      </c>
      <c r="AR151" s="7">
        <v>2</v>
      </c>
      <c r="AS151" s="7" t="str">
        <f>_xlfn.CONCAT(Table4[[#This Row],[FirstName]],Table4[[#This Row],[ LastName]])</f>
        <v>LauraCallahan</v>
      </c>
      <c r="AZ151" s="7" t="s">
        <v>101</v>
      </c>
      <c r="BA151" s="7" t="s">
        <v>102</v>
      </c>
      <c r="BB151" s="7" t="s">
        <v>251</v>
      </c>
      <c r="BC151" s="7">
        <v>57</v>
      </c>
      <c r="BD151" s="7">
        <v>0</v>
      </c>
      <c r="BT151" s="7" t="s">
        <v>55</v>
      </c>
      <c r="BU151" s="7" t="s">
        <v>56</v>
      </c>
      <c r="BV151" s="7" t="s">
        <v>329</v>
      </c>
      <c r="BW151" s="7">
        <v>3</v>
      </c>
    </row>
    <row r="152" spans="16:75">
      <c r="P152" s="7" t="s">
        <v>79</v>
      </c>
      <c r="Q152" s="7" t="s">
        <v>80</v>
      </c>
      <c r="R152" s="7" t="s">
        <v>193</v>
      </c>
      <c r="S152" s="7">
        <v>5</v>
      </c>
      <c r="AN152" s="7" t="s">
        <v>71</v>
      </c>
      <c r="AO152" s="7" t="s">
        <v>72</v>
      </c>
      <c r="AP152" s="7" t="s">
        <v>210</v>
      </c>
      <c r="AQ152" s="7" t="s">
        <v>211</v>
      </c>
      <c r="AR152" s="7">
        <v>2</v>
      </c>
      <c r="AS152" s="7" t="str">
        <f>_xlfn.CONCAT(Table4[[#This Row],[FirstName]],Table4[[#This Row],[ LastName]])</f>
        <v>JanetLeverling</v>
      </c>
      <c r="AZ152" s="7" t="s">
        <v>101</v>
      </c>
      <c r="BA152" s="7" t="s">
        <v>102</v>
      </c>
      <c r="BB152" s="7" t="s">
        <v>274</v>
      </c>
      <c r="BC152" s="7">
        <v>36</v>
      </c>
      <c r="BD152" s="7">
        <v>0</v>
      </c>
      <c r="BT152" s="7" t="s">
        <v>129</v>
      </c>
      <c r="BU152" s="7" t="s">
        <v>130</v>
      </c>
      <c r="BV152" s="7" t="s">
        <v>329</v>
      </c>
      <c r="BW152" s="7">
        <v>3</v>
      </c>
    </row>
    <row r="153" spans="16:75">
      <c r="P153" s="7" t="s">
        <v>107</v>
      </c>
      <c r="Q153" s="7" t="s">
        <v>108</v>
      </c>
      <c r="R153" s="7" t="s">
        <v>192</v>
      </c>
      <c r="S153" s="7">
        <v>5</v>
      </c>
      <c r="AN153" s="7" t="s">
        <v>71</v>
      </c>
      <c r="AO153" s="7" t="s">
        <v>72</v>
      </c>
      <c r="AP153" s="7" t="s">
        <v>226</v>
      </c>
      <c r="AQ153" s="7" t="s">
        <v>227</v>
      </c>
      <c r="AR153" s="7">
        <v>2</v>
      </c>
      <c r="AS153" s="7" t="str">
        <f>_xlfn.CONCAT(Table4[[#This Row],[FirstName]],Table4[[#This Row],[ LastName]])</f>
        <v>StevenBuchanan</v>
      </c>
      <c r="AZ153" s="7" t="s">
        <v>101</v>
      </c>
      <c r="BA153" s="7" t="s">
        <v>102</v>
      </c>
      <c r="BB153" s="7" t="s">
        <v>247</v>
      </c>
      <c r="BC153" s="7">
        <v>26</v>
      </c>
      <c r="BD153" s="7">
        <v>1</v>
      </c>
      <c r="BT153" s="7" t="s">
        <v>89</v>
      </c>
      <c r="BU153" s="7" t="s">
        <v>90</v>
      </c>
      <c r="BV153" s="7" t="s">
        <v>329</v>
      </c>
      <c r="BW153" s="7">
        <v>3</v>
      </c>
    </row>
    <row r="154" spans="16:75">
      <c r="P154" s="7" t="s">
        <v>67</v>
      </c>
      <c r="Q154" s="7" t="s">
        <v>68</v>
      </c>
      <c r="R154" s="7" t="s">
        <v>192</v>
      </c>
      <c r="S154" s="7">
        <v>5</v>
      </c>
      <c r="AN154" s="7" t="s">
        <v>81</v>
      </c>
      <c r="AO154" s="7" t="s">
        <v>82</v>
      </c>
      <c r="AP154" s="7" t="s">
        <v>218</v>
      </c>
      <c r="AQ154" s="7" t="s">
        <v>219</v>
      </c>
      <c r="AR154" s="7">
        <v>2</v>
      </c>
      <c r="AS154" s="7" t="str">
        <f>_xlfn.CONCAT(Table4[[#This Row],[FirstName]],Table4[[#This Row],[ LastName]])</f>
        <v>MargaretPeacock</v>
      </c>
      <c r="AZ154" s="7" t="s">
        <v>101</v>
      </c>
      <c r="BA154" s="7" t="s">
        <v>102</v>
      </c>
      <c r="BB154" s="7" t="s">
        <v>299</v>
      </c>
      <c r="BC154" s="7">
        <v>21</v>
      </c>
      <c r="BD154" s="7">
        <v>0</v>
      </c>
      <c r="BT154" s="7" t="s">
        <v>89</v>
      </c>
      <c r="BU154" s="7" t="s">
        <v>90</v>
      </c>
      <c r="BV154" s="7" t="s">
        <v>331</v>
      </c>
      <c r="BW154" s="7">
        <v>3</v>
      </c>
    </row>
    <row r="155" spans="16:75">
      <c r="P155" s="7" t="s">
        <v>77</v>
      </c>
      <c r="Q155" s="7" t="s">
        <v>78</v>
      </c>
      <c r="R155" s="7" t="s">
        <v>191</v>
      </c>
      <c r="S155" s="7">
        <v>5</v>
      </c>
      <c r="AN155" s="7" t="s">
        <v>51</v>
      </c>
      <c r="AO155" s="7" t="s">
        <v>52</v>
      </c>
      <c r="AP155" s="7" t="s">
        <v>224</v>
      </c>
      <c r="AQ155" s="7" t="s">
        <v>225</v>
      </c>
      <c r="AR155" s="7">
        <v>2</v>
      </c>
      <c r="AS155" s="7" t="str">
        <f>_xlfn.CONCAT(Table4[[#This Row],[FirstName]],Table4[[#This Row],[ LastName]])</f>
        <v>MichaelSuyama</v>
      </c>
      <c r="AZ155" s="7" t="s">
        <v>53</v>
      </c>
      <c r="BA155" s="7" t="s">
        <v>54</v>
      </c>
      <c r="BB155" s="7" t="s">
        <v>274</v>
      </c>
      <c r="BC155" s="7">
        <v>36</v>
      </c>
      <c r="BD155" s="7">
        <v>0</v>
      </c>
      <c r="BT155" s="7" t="s">
        <v>89</v>
      </c>
      <c r="BU155" s="7" t="s">
        <v>90</v>
      </c>
      <c r="BV155" s="7" t="s">
        <v>330</v>
      </c>
      <c r="BW155" s="7">
        <v>3</v>
      </c>
    </row>
    <row r="156" spans="16:75">
      <c r="P156" s="7" t="s">
        <v>77</v>
      </c>
      <c r="Q156" s="7" t="s">
        <v>78</v>
      </c>
      <c r="R156" s="7" t="s">
        <v>192</v>
      </c>
      <c r="S156" s="7">
        <v>5</v>
      </c>
      <c r="AN156" s="7" t="s">
        <v>13</v>
      </c>
      <c r="AO156" s="7" t="s">
        <v>14</v>
      </c>
      <c r="AP156" s="7" t="s">
        <v>216</v>
      </c>
      <c r="AQ156" s="7" t="s">
        <v>217</v>
      </c>
      <c r="AR156" s="7">
        <v>2</v>
      </c>
      <c r="AS156" s="7" t="str">
        <f>_xlfn.CONCAT(Table4[[#This Row],[FirstName]],Table4[[#This Row],[ LastName]])</f>
        <v>NancyDavolio</v>
      </c>
      <c r="AZ156" s="7" t="s">
        <v>53</v>
      </c>
      <c r="BA156" s="7" t="s">
        <v>54</v>
      </c>
      <c r="BB156" s="7" t="s">
        <v>279</v>
      </c>
      <c r="BC156" s="7">
        <v>0</v>
      </c>
      <c r="BD156" s="7">
        <v>0</v>
      </c>
      <c r="BT156" s="7" t="s">
        <v>109</v>
      </c>
      <c r="BU156" s="7" t="s">
        <v>110</v>
      </c>
      <c r="BV156" s="7" t="s">
        <v>330</v>
      </c>
      <c r="BW156" s="7">
        <v>3</v>
      </c>
    </row>
    <row r="157" spans="16:75">
      <c r="P157" s="7" t="s">
        <v>85</v>
      </c>
      <c r="Q157" s="7" t="s">
        <v>86</v>
      </c>
      <c r="R157" s="7" t="s">
        <v>192</v>
      </c>
      <c r="S157" s="7">
        <v>5</v>
      </c>
      <c r="AN157" s="7" t="s">
        <v>13</v>
      </c>
      <c r="AO157" s="7" t="s">
        <v>14</v>
      </c>
      <c r="AP157" s="7" t="s">
        <v>210</v>
      </c>
      <c r="AQ157" s="7" t="s">
        <v>211</v>
      </c>
      <c r="AR157" s="7">
        <v>2</v>
      </c>
      <c r="AS157" s="7" t="str">
        <f>_xlfn.CONCAT(Table4[[#This Row],[FirstName]],Table4[[#This Row],[ LastName]])</f>
        <v>JanetLeverling</v>
      </c>
      <c r="AZ157" s="7" t="s">
        <v>53</v>
      </c>
      <c r="BA157" s="7" t="s">
        <v>54</v>
      </c>
      <c r="BB157" s="7" t="s">
        <v>250</v>
      </c>
      <c r="BC157" s="7">
        <v>79</v>
      </c>
      <c r="BD157" s="7">
        <v>0</v>
      </c>
      <c r="BT157" s="7" t="s">
        <v>121</v>
      </c>
      <c r="BU157" s="7" t="s">
        <v>122</v>
      </c>
      <c r="BV157" s="7" t="s">
        <v>330</v>
      </c>
      <c r="BW157" s="7">
        <v>3</v>
      </c>
    </row>
    <row r="158" spans="16:75">
      <c r="P158" s="7" t="s">
        <v>7</v>
      </c>
      <c r="Q158" s="7" t="s">
        <v>8</v>
      </c>
      <c r="R158" s="7" t="s">
        <v>197</v>
      </c>
      <c r="S158" s="7">
        <v>5</v>
      </c>
      <c r="AN158" s="7" t="s">
        <v>147</v>
      </c>
      <c r="AO158" s="7" t="s">
        <v>148</v>
      </c>
      <c r="AP158" s="7" t="s">
        <v>210</v>
      </c>
      <c r="AQ158" s="7" t="s">
        <v>211</v>
      </c>
      <c r="AR158" s="7">
        <v>2</v>
      </c>
      <c r="AS158" s="7" t="str">
        <f>_xlfn.CONCAT(Table4[[#This Row],[FirstName]],Table4[[#This Row],[ LastName]])</f>
        <v>JanetLeverling</v>
      </c>
      <c r="AZ158" s="7" t="s">
        <v>53</v>
      </c>
      <c r="BA158" s="7" t="s">
        <v>54</v>
      </c>
      <c r="BB158" s="7" t="s">
        <v>297</v>
      </c>
      <c r="BC158" s="7">
        <v>39</v>
      </c>
      <c r="BD158" s="7">
        <v>0</v>
      </c>
      <c r="BT158" s="7" t="s">
        <v>121</v>
      </c>
      <c r="BU158" s="7" t="s">
        <v>122</v>
      </c>
      <c r="BV158" s="7" t="s">
        <v>331</v>
      </c>
      <c r="BW158" s="7">
        <v>3</v>
      </c>
    </row>
    <row r="159" spans="16:75">
      <c r="P159" s="7" t="s">
        <v>7</v>
      </c>
      <c r="Q159" s="7" t="s">
        <v>8</v>
      </c>
      <c r="R159" s="7" t="s">
        <v>195</v>
      </c>
      <c r="S159" s="7">
        <v>5</v>
      </c>
      <c r="AN159" s="7" t="s">
        <v>11</v>
      </c>
      <c r="AO159" s="7" t="s">
        <v>12</v>
      </c>
      <c r="AP159" s="7" t="s">
        <v>220</v>
      </c>
      <c r="AQ159" s="7" t="s">
        <v>221</v>
      </c>
      <c r="AR159" s="7">
        <v>2</v>
      </c>
      <c r="AS159" s="7" t="str">
        <f>_xlfn.CONCAT(Table4[[#This Row],[FirstName]],Table4[[#This Row],[ LastName]])</f>
        <v>RobertKing</v>
      </c>
      <c r="AZ159" s="7" t="s">
        <v>53</v>
      </c>
      <c r="BA159" s="7" t="s">
        <v>54</v>
      </c>
      <c r="BB159" s="7" t="s">
        <v>279</v>
      </c>
      <c r="BC159" s="7">
        <v>0</v>
      </c>
      <c r="BD159" s="7">
        <v>0</v>
      </c>
      <c r="BT159" s="7" t="s">
        <v>57</v>
      </c>
      <c r="BU159" s="7" t="s">
        <v>58</v>
      </c>
      <c r="BV159" s="7" t="s">
        <v>331</v>
      </c>
      <c r="BW159" s="7">
        <v>3</v>
      </c>
    </row>
    <row r="160" spans="16:75">
      <c r="P160" s="7" t="s">
        <v>141</v>
      </c>
      <c r="Q160" s="7" t="s">
        <v>142</v>
      </c>
      <c r="R160" s="7" t="s">
        <v>192</v>
      </c>
      <c r="S160" s="7">
        <v>5</v>
      </c>
      <c r="AN160" s="7" t="s">
        <v>35</v>
      </c>
      <c r="AO160" s="7" t="s">
        <v>36</v>
      </c>
      <c r="AP160" s="7" t="s">
        <v>214</v>
      </c>
      <c r="AQ160" s="7" t="s">
        <v>215</v>
      </c>
      <c r="AR160" s="7">
        <v>2</v>
      </c>
      <c r="AS160" s="7" t="str">
        <f>_xlfn.CONCAT(Table4[[#This Row],[FirstName]],Table4[[#This Row],[ LastName]])</f>
        <v>AndrewFuller</v>
      </c>
      <c r="AZ160" s="7" t="s">
        <v>53</v>
      </c>
      <c r="BA160" s="7" t="s">
        <v>54</v>
      </c>
      <c r="BB160" s="7" t="s">
        <v>251</v>
      </c>
      <c r="BC160" s="7">
        <v>57</v>
      </c>
      <c r="BD160" s="7">
        <v>0</v>
      </c>
      <c r="BT160" s="7" t="s">
        <v>73</v>
      </c>
      <c r="BU160" s="7" t="s">
        <v>74</v>
      </c>
      <c r="BV160" s="7" t="s">
        <v>330</v>
      </c>
      <c r="BW160" s="7">
        <v>3</v>
      </c>
    </row>
    <row r="161" spans="16:75">
      <c r="P161" s="7" t="s">
        <v>47</v>
      </c>
      <c r="Q161" s="7" t="s">
        <v>48</v>
      </c>
      <c r="R161" s="7" t="s">
        <v>191</v>
      </c>
      <c r="S161" s="7">
        <v>5</v>
      </c>
      <c r="AN161" s="7" t="s">
        <v>35</v>
      </c>
      <c r="AO161" s="7" t="s">
        <v>36</v>
      </c>
      <c r="AP161" s="7" t="s">
        <v>210</v>
      </c>
      <c r="AQ161" s="7" t="s">
        <v>211</v>
      </c>
      <c r="AR161" s="7">
        <v>2</v>
      </c>
      <c r="AS161" s="7" t="str">
        <f>_xlfn.CONCAT(Table4[[#This Row],[FirstName]],Table4[[#This Row],[ LastName]])</f>
        <v>JanetLeverling</v>
      </c>
      <c r="AZ161" s="7" t="s">
        <v>53</v>
      </c>
      <c r="BA161" s="7" t="s">
        <v>54</v>
      </c>
      <c r="BB161" s="7" t="s">
        <v>305</v>
      </c>
      <c r="BC161" s="7">
        <v>42</v>
      </c>
      <c r="BD161" s="7">
        <v>0</v>
      </c>
      <c r="BT161" s="7" t="s">
        <v>75</v>
      </c>
      <c r="BU161" s="7" t="s">
        <v>76</v>
      </c>
      <c r="BV161" s="7" t="s">
        <v>329</v>
      </c>
      <c r="BW161" s="7">
        <v>3</v>
      </c>
    </row>
    <row r="162" spans="16:75">
      <c r="P162" s="7" t="s">
        <v>55</v>
      </c>
      <c r="Q162" s="7" t="s">
        <v>56</v>
      </c>
      <c r="R162" s="7" t="s">
        <v>190</v>
      </c>
      <c r="S162" s="7">
        <v>5</v>
      </c>
      <c r="AN162" s="7" t="s">
        <v>157</v>
      </c>
      <c r="AO162" s="7" t="s">
        <v>158</v>
      </c>
      <c r="AP162" s="7" t="s">
        <v>218</v>
      </c>
      <c r="AQ162" s="7" t="s">
        <v>219</v>
      </c>
      <c r="AR162" s="7">
        <v>2</v>
      </c>
      <c r="AS162" s="7" t="str">
        <f>_xlfn.CONCAT(Table4[[#This Row],[FirstName]],Table4[[#This Row],[ LastName]])</f>
        <v>MargaretPeacock</v>
      </c>
      <c r="AZ162" s="7" t="s">
        <v>53</v>
      </c>
      <c r="BA162" s="7" t="s">
        <v>54</v>
      </c>
      <c r="BB162" s="7" t="s">
        <v>259</v>
      </c>
      <c r="BC162" s="7">
        <v>22</v>
      </c>
      <c r="BD162" s="7">
        <v>0</v>
      </c>
      <c r="BT162" s="7" t="s">
        <v>111</v>
      </c>
      <c r="BU162" s="7" t="s">
        <v>112</v>
      </c>
      <c r="BV162" s="7" t="s">
        <v>330</v>
      </c>
      <c r="BW162" s="7">
        <v>3</v>
      </c>
    </row>
    <row r="163" spans="16:75">
      <c r="P163" s="7" t="s">
        <v>65</v>
      </c>
      <c r="Q163" s="7" t="s">
        <v>66</v>
      </c>
      <c r="R163" s="7" t="s">
        <v>193</v>
      </c>
      <c r="S163" s="7">
        <v>5</v>
      </c>
      <c r="AN163" s="7" t="s">
        <v>37</v>
      </c>
      <c r="AO163" s="7" t="s">
        <v>38</v>
      </c>
      <c r="AP163" s="7" t="s">
        <v>220</v>
      </c>
      <c r="AQ163" s="7" t="s">
        <v>221</v>
      </c>
      <c r="AR163" s="7">
        <v>2</v>
      </c>
      <c r="AS163" s="7" t="str">
        <f>_xlfn.CONCAT(Table4[[#This Row],[FirstName]],Table4[[#This Row],[ LastName]])</f>
        <v>RobertKing</v>
      </c>
      <c r="AZ163" s="7" t="s">
        <v>53</v>
      </c>
      <c r="BA163" s="7" t="s">
        <v>54</v>
      </c>
      <c r="BB163" s="7" t="s">
        <v>287</v>
      </c>
      <c r="BC163" s="7">
        <v>115</v>
      </c>
      <c r="BD163" s="7">
        <v>0</v>
      </c>
      <c r="BT163" s="7" t="s">
        <v>99</v>
      </c>
      <c r="BU163" s="7" t="s">
        <v>100</v>
      </c>
      <c r="BV163" s="7" t="s">
        <v>330</v>
      </c>
      <c r="BW163" s="7">
        <v>2</v>
      </c>
    </row>
    <row r="164" spans="16:75">
      <c r="P164" s="7" t="s">
        <v>123</v>
      </c>
      <c r="Q164" s="7" t="s">
        <v>124</v>
      </c>
      <c r="R164" s="7" t="s">
        <v>193</v>
      </c>
      <c r="S164" s="7">
        <v>5</v>
      </c>
      <c r="AN164" s="7" t="s">
        <v>37</v>
      </c>
      <c r="AO164" s="7" t="s">
        <v>38</v>
      </c>
      <c r="AP164" s="7" t="s">
        <v>214</v>
      </c>
      <c r="AQ164" s="7" t="s">
        <v>215</v>
      </c>
      <c r="AR164" s="7">
        <v>2</v>
      </c>
      <c r="AS164" s="7" t="str">
        <f>_xlfn.CONCAT(Table4[[#This Row],[FirstName]],Table4[[#This Row],[ LastName]])</f>
        <v>AndrewFuller</v>
      </c>
      <c r="AZ164" s="7" t="s">
        <v>53</v>
      </c>
      <c r="BA164" s="7" t="s">
        <v>54</v>
      </c>
      <c r="BB164" s="7" t="s">
        <v>285</v>
      </c>
      <c r="BC164" s="7">
        <v>85</v>
      </c>
      <c r="BD164" s="7">
        <v>0</v>
      </c>
      <c r="BT164" s="7" t="s">
        <v>99</v>
      </c>
      <c r="BU164" s="7" t="s">
        <v>100</v>
      </c>
      <c r="BV164" s="7" t="s">
        <v>329</v>
      </c>
      <c r="BW164" s="7">
        <v>2</v>
      </c>
    </row>
    <row r="165" spans="16:75">
      <c r="P165" s="7" t="s">
        <v>3</v>
      </c>
      <c r="Q165" s="7" t="s">
        <v>4</v>
      </c>
      <c r="R165" s="7" t="s">
        <v>194</v>
      </c>
      <c r="S165" s="7">
        <v>5</v>
      </c>
      <c r="AN165" s="7" t="s">
        <v>37</v>
      </c>
      <c r="AO165" s="7" t="s">
        <v>38</v>
      </c>
      <c r="AP165" s="7" t="s">
        <v>212</v>
      </c>
      <c r="AQ165" s="7" t="s">
        <v>213</v>
      </c>
      <c r="AR165" s="7">
        <v>2</v>
      </c>
      <c r="AS165" s="7" t="str">
        <f>_xlfn.CONCAT(Table4[[#This Row],[FirstName]],Table4[[#This Row],[ LastName]])</f>
        <v>LauraCallahan</v>
      </c>
      <c r="AZ165" s="7" t="s">
        <v>53</v>
      </c>
      <c r="BA165" s="7" t="s">
        <v>54</v>
      </c>
      <c r="BB165" s="7" t="s">
        <v>306</v>
      </c>
      <c r="BC165" s="7">
        <v>17</v>
      </c>
      <c r="BD165" s="7">
        <v>0</v>
      </c>
      <c r="BT165" s="7" t="s">
        <v>173</v>
      </c>
      <c r="BU165" s="7" t="s">
        <v>174</v>
      </c>
      <c r="BV165" s="7" t="s">
        <v>331</v>
      </c>
      <c r="BW165" s="7">
        <v>2</v>
      </c>
    </row>
    <row r="166" spans="16:75">
      <c r="P166" s="7" t="s">
        <v>3</v>
      </c>
      <c r="Q166" s="7" t="s">
        <v>4</v>
      </c>
      <c r="R166" s="7" t="s">
        <v>197</v>
      </c>
      <c r="S166" s="7">
        <v>5</v>
      </c>
      <c r="AN166" s="7" t="s">
        <v>37</v>
      </c>
      <c r="AO166" s="7" t="s">
        <v>38</v>
      </c>
      <c r="AP166" s="7" t="s">
        <v>218</v>
      </c>
      <c r="AQ166" s="7" t="s">
        <v>219</v>
      </c>
      <c r="AR166" s="7">
        <v>2</v>
      </c>
      <c r="AS166" s="7" t="str">
        <f>_xlfn.CONCAT(Table4[[#This Row],[FirstName]],Table4[[#This Row],[ LastName]])</f>
        <v>MargaretPeacock</v>
      </c>
      <c r="AZ166" s="7" t="s">
        <v>53</v>
      </c>
      <c r="BA166" s="7" t="s">
        <v>54</v>
      </c>
      <c r="BB166" s="7" t="s">
        <v>284</v>
      </c>
      <c r="BC166" s="7">
        <v>38</v>
      </c>
      <c r="BD166" s="7">
        <v>0</v>
      </c>
      <c r="BT166" s="7" t="s">
        <v>125</v>
      </c>
      <c r="BU166" s="7" t="s">
        <v>126</v>
      </c>
      <c r="BV166" s="7" t="s">
        <v>329</v>
      </c>
      <c r="BW166" s="7">
        <v>2</v>
      </c>
    </row>
    <row r="167" spans="16:75">
      <c r="P167" s="7" t="s">
        <v>89</v>
      </c>
      <c r="Q167" s="7" t="s">
        <v>90</v>
      </c>
      <c r="R167" s="7" t="s">
        <v>191</v>
      </c>
      <c r="S167" s="7">
        <v>5</v>
      </c>
      <c r="AN167" s="7" t="s">
        <v>165</v>
      </c>
      <c r="AO167" s="7" t="s">
        <v>166</v>
      </c>
      <c r="AP167" s="7" t="s">
        <v>214</v>
      </c>
      <c r="AQ167" s="7" t="s">
        <v>215</v>
      </c>
      <c r="AR167" s="7">
        <v>2</v>
      </c>
      <c r="AS167" s="7" t="str">
        <f>_xlfn.CONCAT(Table4[[#This Row],[FirstName]],Table4[[#This Row],[ LastName]])</f>
        <v>AndrewFuller</v>
      </c>
      <c r="AZ167" s="7" t="s">
        <v>53</v>
      </c>
      <c r="BA167" s="7" t="s">
        <v>54</v>
      </c>
      <c r="BB167" s="7" t="s">
        <v>293</v>
      </c>
      <c r="BC167" s="7">
        <v>31</v>
      </c>
      <c r="BD167" s="7">
        <v>0</v>
      </c>
      <c r="BT167" s="7" t="s">
        <v>95</v>
      </c>
      <c r="BU167" s="7" t="s">
        <v>96</v>
      </c>
      <c r="BV167" s="7" t="s">
        <v>330</v>
      </c>
      <c r="BW167" s="7">
        <v>2</v>
      </c>
    </row>
    <row r="168" spans="16:75">
      <c r="P168" s="7" t="s">
        <v>89</v>
      </c>
      <c r="Q168" s="7" t="s">
        <v>90</v>
      </c>
      <c r="R168" s="7" t="s">
        <v>190</v>
      </c>
      <c r="S168" s="7">
        <v>5</v>
      </c>
      <c r="AN168" s="7" t="s">
        <v>31</v>
      </c>
      <c r="AO168" s="7" t="s">
        <v>32</v>
      </c>
      <c r="AP168" s="7" t="s">
        <v>226</v>
      </c>
      <c r="AQ168" s="7" t="s">
        <v>227</v>
      </c>
      <c r="AR168" s="7">
        <v>2</v>
      </c>
      <c r="AS168" s="7" t="str">
        <f>_xlfn.CONCAT(Table4[[#This Row],[FirstName]],Table4[[#This Row],[ LastName]])</f>
        <v>StevenBuchanan</v>
      </c>
      <c r="AZ168" s="7" t="s">
        <v>53</v>
      </c>
      <c r="BA168" s="7" t="s">
        <v>54</v>
      </c>
      <c r="BB168" s="7" t="s">
        <v>267</v>
      </c>
      <c r="BC168" s="7">
        <v>125</v>
      </c>
      <c r="BD168" s="7">
        <v>0</v>
      </c>
      <c r="BT168" s="7" t="s">
        <v>145</v>
      </c>
      <c r="BU168" s="7" t="s">
        <v>146</v>
      </c>
      <c r="BV168" s="7" t="s">
        <v>331</v>
      </c>
      <c r="BW168" s="7">
        <v>2</v>
      </c>
    </row>
    <row r="169" spans="16:75">
      <c r="P169" s="7" t="s">
        <v>45</v>
      </c>
      <c r="Q169" s="7" t="s">
        <v>46</v>
      </c>
      <c r="R169" s="7" t="s">
        <v>192</v>
      </c>
      <c r="S169" s="7">
        <v>5</v>
      </c>
      <c r="AN169" s="7" t="s">
        <v>49</v>
      </c>
      <c r="AO169" s="7" t="s">
        <v>50</v>
      </c>
      <c r="AP169" s="7" t="s">
        <v>216</v>
      </c>
      <c r="AQ169" s="7" t="s">
        <v>217</v>
      </c>
      <c r="AR169" s="7">
        <v>2</v>
      </c>
      <c r="AS169" s="7" t="str">
        <f>_xlfn.CONCAT(Table4[[#This Row],[FirstName]],Table4[[#This Row],[ LastName]])</f>
        <v>NancyDavolio</v>
      </c>
      <c r="AZ169" s="7" t="s">
        <v>53</v>
      </c>
      <c r="BA169" s="7" t="s">
        <v>54</v>
      </c>
      <c r="BB169" s="7" t="s">
        <v>307</v>
      </c>
      <c r="BC169" s="7">
        <v>22</v>
      </c>
      <c r="BD169" s="7">
        <v>0</v>
      </c>
      <c r="BT169" s="7" t="s">
        <v>161</v>
      </c>
      <c r="BU169" s="7" t="s">
        <v>162</v>
      </c>
      <c r="BV169" s="7" t="s">
        <v>331</v>
      </c>
      <c r="BW169" s="7">
        <v>2</v>
      </c>
    </row>
    <row r="170" spans="16:75">
      <c r="P170" s="7" t="s">
        <v>61</v>
      </c>
      <c r="Q170" s="7" t="s">
        <v>62</v>
      </c>
      <c r="R170" s="7" t="s">
        <v>191</v>
      </c>
      <c r="S170" s="7">
        <v>5</v>
      </c>
      <c r="AN170" s="7" t="s">
        <v>49</v>
      </c>
      <c r="AO170" s="7" t="s">
        <v>50</v>
      </c>
      <c r="AP170" s="7" t="s">
        <v>214</v>
      </c>
      <c r="AQ170" s="7" t="s">
        <v>215</v>
      </c>
      <c r="AR170" s="7">
        <v>2</v>
      </c>
      <c r="AS170" s="7" t="str">
        <f>_xlfn.CONCAT(Table4[[#This Row],[FirstName]],Table4[[#This Row],[ LastName]])</f>
        <v>AndrewFuller</v>
      </c>
      <c r="AZ170" s="7" t="s">
        <v>53</v>
      </c>
      <c r="BA170" s="7" t="s">
        <v>54</v>
      </c>
      <c r="BB170" s="7" t="s">
        <v>291</v>
      </c>
      <c r="BC170" s="7">
        <v>21</v>
      </c>
      <c r="BD170" s="7">
        <v>0</v>
      </c>
      <c r="BT170" s="7" t="s">
        <v>119</v>
      </c>
      <c r="BU170" s="7" t="s">
        <v>120</v>
      </c>
      <c r="BV170" s="7" t="s">
        <v>331</v>
      </c>
      <c r="BW170" s="7">
        <v>2</v>
      </c>
    </row>
    <row r="171" spans="16:75">
      <c r="P171" s="7" t="s">
        <v>25</v>
      </c>
      <c r="Q171" s="7" t="s">
        <v>26</v>
      </c>
      <c r="R171" s="7" t="s">
        <v>190</v>
      </c>
      <c r="S171" s="7">
        <v>5</v>
      </c>
      <c r="AN171" s="7" t="s">
        <v>49</v>
      </c>
      <c r="AO171" s="7" t="s">
        <v>50</v>
      </c>
      <c r="AP171" s="7" t="s">
        <v>218</v>
      </c>
      <c r="AQ171" s="7" t="s">
        <v>219</v>
      </c>
      <c r="AR171" s="7">
        <v>2</v>
      </c>
      <c r="AS171" s="7" t="str">
        <f>_xlfn.CONCAT(Table4[[#This Row],[FirstName]],Table4[[#This Row],[ LastName]])</f>
        <v>MargaretPeacock</v>
      </c>
      <c r="AZ171" s="7" t="s">
        <v>53</v>
      </c>
      <c r="BA171" s="7" t="s">
        <v>54</v>
      </c>
      <c r="BB171" s="7" t="s">
        <v>254</v>
      </c>
      <c r="BC171" s="7">
        <v>95</v>
      </c>
      <c r="BD171" s="7">
        <v>0</v>
      </c>
      <c r="BT171" s="7" t="s">
        <v>159</v>
      </c>
      <c r="BU171" s="7" t="s">
        <v>160</v>
      </c>
      <c r="BV171" s="7" t="s">
        <v>329</v>
      </c>
      <c r="BW171" s="7">
        <v>2</v>
      </c>
    </row>
    <row r="172" spans="16:75">
      <c r="P172" s="7" t="s">
        <v>25</v>
      </c>
      <c r="Q172" s="7" t="s">
        <v>26</v>
      </c>
      <c r="R172" s="7" t="s">
        <v>193</v>
      </c>
      <c r="S172" s="7">
        <v>5</v>
      </c>
      <c r="AN172" s="7" t="s">
        <v>49</v>
      </c>
      <c r="AO172" s="7" t="s">
        <v>50</v>
      </c>
      <c r="AP172" s="7" t="s">
        <v>212</v>
      </c>
      <c r="AQ172" s="7" t="s">
        <v>213</v>
      </c>
      <c r="AR172" s="7">
        <v>2</v>
      </c>
      <c r="AS172" s="7" t="str">
        <f>_xlfn.CONCAT(Table4[[#This Row],[FirstName]],Table4[[#This Row],[ LastName]])</f>
        <v>LauraCallahan</v>
      </c>
      <c r="AZ172" s="7" t="s">
        <v>53</v>
      </c>
      <c r="BA172" s="7" t="s">
        <v>54</v>
      </c>
      <c r="BB172" s="7" t="s">
        <v>299</v>
      </c>
      <c r="BC172" s="7">
        <v>21</v>
      </c>
      <c r="BD172" s="7">
        <v>0</v>
      </c>
      <c r="BT172" s="7" t="s">
        <v>139</v>
      </c>
      <c r="BU172" s="7" t="s">
        <v>140</v>
      </c>
      <c r="BV172" s="7" t="s">
        <v>331</v>
      </c>
      <c r="BW172" s="7">
        <v>2</v>
      </c>
    </row>
    <row r="173" spans="16:75">
      <c r="P173" s="7" t="s">
        <v>25</v>
      </c>
      <c r="Q173" s="7" t="s">
        <v>26</v>
      </c>
      <c r="R173" s="7" t="s">
        <v>195</v>
      </c>
      <c r="S173" s="7">
        <v>5</v>
      </c>
      <c r="AN173" s="7" t="s">
        <v>93</v>
      </c>
      <c r="AO173" s="7" t="s">
        <v>94</v>
      </c>
      <c r="AP173" s="7" t="s">
        <v>218</v>
      </c>
      <c r="AQ173" s="7" t="s">
        <v>219</v>
      </c>
      <c r="AR173" s="7">
        <v>2</v>
      </c>
      <c r="AS173" s="7" t="str">
        <f>_xlfn.CONCAT(Table4[[#This Row],[FirstName]],Table4[[#This Row],[ LastName]])</f>
        <v>MargaretPeacock</v>
      </c>
      <c r="AZ173" s="7" t="s">
        <v>53</v>
      </c>
      <c r="BA173" s="7" t="s">
        <v>54</v>
      </c>
      <c r="BB173" s="7" t="s">
        <v>294</v>
      </c>
      <c r="BC173" s="7">
        <v>10</v>
      </c>
      <c r="BD173" s="7">
        <v>0</v>
      </c>
      <c r="BT173" s="7" t="s">
        <v>139</v>
      </c>
      <c r="BU173" s="7" t="s">
        <v>140</v>
      </c>
      <c r="BV173" s="7" t="s">
        <v>330</v>
      </c>
      <c r="BW173" s="7">
        <v>2</v>
      </c>
    </row>
    <row r="174" spans="16:75">
      <c r="P174" s="7" t="s">
        <v>87</v>
      </c>
      <c r="Q174" s="7" t="s">
        <v>88</v>
      </c>
      <c r="R174" s="7" t="s">
        <v>190</v>
      </c>
      <c r="S174" s="7">
        <v>5</v>
      </c>
      <c r="AN174" s="7" t="s">
        <v>93</v>
      </c>
      <c r="AO174" s="7" t="s">
        <v>94</v>
      </c>
      <c r="AP174" s="7" t="s">
        <v>224</v>
      </c>
      <c r="AQ174" s="7" t="s">
        <v>225</v>
      </c>
      <c r="AR174" s="7">
        <v>2</v>
      </c>
      <c r="AS174" s="7" t="str">
        <f>_xlfn.CONCAT(Table4[[#This Row],[FirstName]],Table4[[#This Row],[ LastName]])</f>
        <v>MichaelSuyama</v>
      </c>
      <c r="AZ174" s="7" t="s">
        <v>53</v>
      </c>
      <c r="BA174" s="7" t="s">
        <v>54</v>
      </c>
      <c r="BB174" s="7" t="s">
        <v>298</v>
      </c>
      <c r="BC174" s="7">
        <v>17</v>
      </c>
      <c r="BD174" s="7">
        <v>0</v>
      </c>
      <c r="BT174" s="7" t="s">
        <v>133</v>
      </c>
      <c r="BU174" s="7" t="s">
        <v>134</v>
      </c>
      <c r="BV174" s="7" t="s">
        <v>329</v>
      </c>
      <c r="BW174" s="7">
        <v>2</v>
      </c>
    </row>
    <row r="175" spans="16:75">
      <c r="P175" s="7" t="s">
        <v>87</v>
      </c>
      <c r="Q175" s="7" t="s">
        <v>88</v>
      </c>
      <c r="R175" s="7" t="s">
        <v>193</v>
      </c>
      <c r="S175" s="7">
        <v>5</v>
      </c>
      <c r="AN175" s="7" t="s">
        <v>79</v>
      </c>
      <c r="AO175" s="7" t="s">
        <v>80</v>
      </c>
      <c r="AP175" s="7" t="s">
        <v>216</v>
      </c>
      <c r="AQ175" s="7" t="s">
        <v>217</v>
      </c>
      <c r="AR175" s="7">
        <v>2</v>
      </c>
      <c r="AS175" s="7" t="str">
        <f>_xlfn.CONCAT(Table4[[#This Row],[FirstName]],Table4[[#This Row],[ LastName]])</f>
        <v>NancyDavolio</v>
      </c>
      <c r="AZ175" s="7" t="s">
        <v>53</v>
      </c>
      <c r="BA175" s="7" t="s">
        <v>54</v>
      </c>
      <c r="BB175" s="7" t="s">
        <v>296</v>
      </c>
      <c r="BC175" s="7">
        <v>0</v>
      </c>
      <c r="BD175" s="7">
        <v>1</v>
      </c>
      <c r="BT175" s="7" t="s">
        <v>133</v>
      </c>
      <c r="BU175" s="7" t="s">
        <v>134</v>
      </c>
      <c r="BV175" s="7" t="s">
        <v>330</v>
      </c>
      <c r="BW175" s="7">
        <v>2</v>
      </c>
    </row>
    <row r="176" spans="16:75">
      <c r="P176" s="7" t="s">
        <v>33</v>
      </c>
      <c r="Q176" s="7" t="s">
        <v>34</v>
      </c>
      <c r="R176" s="7" t="s">
        <v>191</v>
      </c>
      <c r="S176" s="7">
        <v>5</v>
      </c>
      <c r="AN176" s="7" t="s">
        <v>79</v>
      </c>
      <c r="AO176" s="7" t="s">
        <v>80</v>
      </c>
      <c r="AP176" s="7" t="s">
        <v>212</v>
      </c>
      <c r="AQ176" s="7" t="s">
        <v>213</v>
      </c>
      <c r="AR176" s="7">
        <v>2</v>
      </c>
      <c r="AS176" s="7" t="str">
        <f>_xlfn.CONCAT(Table4[[#This Row],[FirstName]],Table4[[#This Row],[ LastName]])</f>
        <v>LauraCallahan</v>
      </c>
      <c r="AZ176" s="7" t="s">
        <v>53</v>
      </c>
      <c r="BA176" s="7" t="s">
        <v>54</v>
      </c>
      <c r="BB176" s="7" t="s">
        <v>247</v>
      </c>
      <c r="BC176" s="7">
        <v>26</v>
      </c>
      <c r="BD176" s="7">
        <v>1</v>
      </c>
      <c r="BT176" s="7" t="s">
        <v>81</v>
      </c>
      <c r="BU176" s="7" t="s">
        <v>82</v>
      </c>
      <c r="BV176" s="7" t="s">
        <v>329</v>
      </c>
      <c r="BW176" s="7">
        <v>2</v>
      </c>
    </row>
    <row r="177" spans="16:75">
      <c r="P177" s="7" t="s">
        <v>33</v>
      </c>
      <c r="Q177" s="7" t="s">
        <v>34</v>
      </c>
      <c r="R177" s="7" t="s">
        <v>195</v>
      </c>
      <c r="S177" s="7">
        <v>5</v>
      </c>
      <c r="AN177" s="7" t="s">
        <v>107</v>
      </c>
      <c r="AO177" s="7" t="s">
        <v>108</v>
      </c>
      <c r="AP177" s="7" t="s">
        <v>218</v>
      </c>
      <c r="AQ177" s="7" t="s">
        <v>219</v>
      </c>
      <c r="AR177" s="7">
        <v>2</v>
      </c>
      <c r="AS177" s="7" t="str">
        <f>_xlfn.CONCAT(Table4[[#This Row],[FirstName]],Table4[[#This Row],[ LastName]])</f>
        <v>MargaretPeacock</v>
      </c>
      <c r="AZ177" s="7" t="s">
        <v>53</v>
      </c>
      <c r="BA177" s="7" t="s">
        <v>54</v>
      </c>
      <c r="BB177" s="7" t="s">
        <v>256</v>
      </c>
      <c r="BC177" s="7">
        <v>14</v>
      </c>
      <c r="BD177" s="7">
        <v>0</v>
      </c>
      <c r="BT177" s="7" t="s">
        <v>177</v>
      </c>
      <c r="BU177" s="7" t="s">
        <v>178</v>
      </c>
      <c r="BV177" s="7" t="s">
        <v>330</v>
      </c>
      <c r="BW177" s="7">
        <v>2</v>
      </c>
    </row>
    <row r="178" spans="16:75">
      <c r="P178" s="7" t="s">
        <v>117</v>
      </c>
      <c r="Q178" s="7" t="s">
        <v>118</v>
      </c>
      <c r="R178" s="7" t="s">
        <v>194</v>
      </c>
      <c r="S178" s="7">
        <v>4</v>
      </c>
      <c r="AN178" s="7" t="s">
        <v>107</v>
      </c>
      <c r="AO178" s="7" t="s">
        <v>108</v>
      </c>
      <c r="AP178" s="7" t="s">
        <v>226</v>
      </c>
      <c r="AQ178" s="7" t="s">
        <v>227</v>
      </c>
      <c r="AR178" s="7">
        <v>2</v>
      </c>
      <c r="AS178" s="7" t="str">
        <f>_xlfn.CONCAT(Table4[[#This Row],[FirstName]],Table4[[#This Row],[ LastName]])</f>
        <v>StevenBuchanan</v>
      </c>
      <c r="AZ178" s="7" t="s">
        <v>53</v>
      </c>
      <c r="BA178" s="7" t="s">
        <v>54</v>
      </c>
      <c r="BB178" s="7" t="s">
        <v>255</v>
      </c>
      <c r="BC178" s="7">
        <v>69</v>
      </c>
      <c r="BD178" s="7">
        <v>0</v>
      </c>
      <c r="BT178" s="7" t="s">
        <v>63</v>
      </c>
      <c r="BU178" s="7" t="s">
        <v>64</v>
      </c>
      <c r="BV178" s="7" t="s">
        <v>330</v>
      </c>
      <c r="BW178" s="7">
        <v>2</v>
      </c>
    </row>
    <row r="179" spans="16:75">
      <c r="P179" s="7" t="s">
        <v>99</v>
      </c>
      <c r="Q179" s="7" t="s">
        <v>100</v>
      </c>
      <c r="R179" s="7" t="s">
        <v>193</v>
      </c>
      <c r="S179" s="7">
        <v>4</v>
      </c>
      <c r="AN179" s="7" t="s">
        <v>43</v>
      </c>
      <c r="AO179" s="7" t="s">
        <v>44</v>
      </c>
      <c r="AP179" s="7" t="s">
        <v>212</v>
      </c>
      <c r="AQ179" s="7" t="s">
        <v>213</v>
      </c>
      <c r="AR179" s="7">
        <v>2</v>
      </c>
      <c r="AS179" s="7" t="str">
        <f>_xlfn.CONCAT(Table4[[#This Row],[FirstName]],Table4[[#This Row],[ LastName]])</f>
        <v>LauraCallahan</v>
      </c>
      <c r="AZ179" s="7" t="s">
        <v>53</v>
      </c>
      <c r="BA179" s="7" t="s">
        <v>54</v>
      </c>
      <c r="BB179" s="7" t="s">
        <v>264</v>
      </c>
      <c r="BC179" s="7">
        <v>15</v>
      </c>
      <c r="BD179" s="7">
        <v>0</v>
      </c>
      <c r="BT179" s="7" t="s">
        <v>63</v>
      </c>
      <c r="BU179" s="7" t="s">
        <v>64</v>
      </c>
      <c r="BV179" s="7" t="s">
        <v>329</v>
      </c>
      <c r="BW179" s="7">
        <v>2</v>
      </c>
    </row>
    <row r="180" spans="16:75">
      <c r="P180" s="7" t="s">
        <v>15</v>
      </c>
      <c r="Q180" s="7" t="s">
        <v>16</v>
      </c>
      <c r="R180" s="7" t="s">
        <v>194</v>
      </c>
      <c r="S180" s="7">
        <v>4</v>
      </c>
      <c r="AN180" s="7" t="s">
        <v>137</v>
      </c>
      <c r="AO180" s="7" t="s">
        <v>138</v>
      </c>
      <c r="AP180" s="7" t="s">
        <v>210</v>
      </c>
      <c r="AQ180" s="7" t="s">
        <v>211</v>
      </c>
      <c r="AR180" s="7">
        <v>2</v>
      </c>
      <c r="AS180" s="7" t="str">
        <f>_xlfn.CONCAT(Table4[[#This Row],[FirstName]],Table4[[#This Row],[ LastName]])</f>
        <v>JanetLeverling</v>
      </c>
      <c r="AZ180" s="7" t="s">
        <v>53</v>
      </c>
      <c r="BA180" s="7" t="s">
        <v>54</v>
      </c>
      <c r="BB180" s="7" t="s">
        <v>273</v>
      </c>
      <c r="BC180" s="7">
        <v>0</v>
      </c>
      <c r="BD180" s="7">
        <v>1</v>
      </c>
      <c r="BT180" s="7" t="s">
        <v>157</v>
      </c>
      <c r="BU180" s="7" t="s">
        <v>158</v>
      </c>
      <c r="BV180" s="7" t="s">
        <v>331</v>
      </c>
      <c r="BW180" s="7">
        <v>2</v>
      </c>
    </row>
    <row r="181" spans="16:75">
      <c r="P181" s="7" t="s">
        <v>101</v>
      </c>
      <c r="Q181" s="7" t="s">
        <v>102</v>
      </c>
      <c r="R181" s="7" t="s">
        <v>192</v>
      </c>
      <c r="S181" s="7">
        <v>4</v>
      </c>
      <c r="AN181" s="7" t="s">
        <v>171</v>
      </c>
      <c r="AO181" s="7" t="s">
        <v>172</v>
      </c>
      <c r="AP181" s="7" t="s">
        <v>210</v>
      </c>
      <c r="AQ181" s="7" t="s">
        <v>211</v>
      </c>
      <c r="AR181" s="7">
        <v>2</v>
      </c>
      <c r="AS181" s="7" t="str">
        <f>_xlfn.CONCAT(Table4[[#This Row],[FirstName]],Table4[[#This Row],[ LastName]])</f>
        <v>JanetLeverling</v>
      </c>
      <c r="AZ181" s="7" t="s">
        <v>173</v>
      </c>
      <c r="BA181" s="7" t="s">
        <v>174</v>
      </c>
      <c r="BB181" s="7" t="s">
        <v>284</v>
      </c>
      <c r="BC181" s="7">
        <v>38</v>
      </c>
      <c r="BD181" s="7">
        <v>0</v>
      </c>
      <c r="BT181" s="7" t="s">
        <v>157</v>
      </c>
      <c r="BU181" s="7" t="s">
        <v>158</v>
      </c>
      <c r="BV181" s="7" t="s">
        <v>329</v>
      </c>
      <c r="BW181" s="7">
        <v>2</v>
      </c>
    </row>
    <row r="182" spans="16:75">
      <c r="P182" s="7" t="s">
        <v>53</v>
      </c>
      <c r="Q182" s="7" t="s">
        <v>54</v>
      </c>
      <c r="R182" s="7" t="s">
        <v>196</v>
      </c>
      <c r="S182" s="7">
        <v>4</v>
      </c>
      <c r="AN182" s="7" t="s">
        <v>131</v>
      </c>
      <c r="AO182" s="7" t="s">
        <v>132</v>
      </c>
      <c r="AP182" s="7" t="s">
        <v>220</v>
      </c>
      <c r="AQ182" s="7" t="s">
        <v>221</v>
      </c>
      <c r="AR182" s="7">
        <v>2</v>
      </c>
      <c r="AS182" s="7" t="str">
        <f>_xlfn.CONCAT(Table4[[#This Row],[FirstName]],Table4[[#This Row],[ LastName]])</f>
        <v>RobertKing</v>
      </c>
      <c r="AZ182" s="7" t="s">
        <v>173</v>
      </c>
      <c r="BA182" s="7" t="s">
        <v>174</v>
      </c>
      <c r="BB182" s="7" t="s">
        <v>296</v>
      </c>
      <c r="BC182" s="7">
        <v>0</v>
      </c>
      <c r="BD182" s="7">
        <v>1</v>
      </c>
      <c r="BT182" s="7" t="s">
        <v>79</v>
      </c>
      <c r="BU182" s="7" t="s">
        <v>80</v>
      </c>
      <c r="BV182" s="7" t="s">
        <v>329</v>
      </c>
      <c r="BW182" s="7">
        <v>2</v>
      </c>
    </row>
    <row r="183" spans="16:75">
      <c r="P183" s="7" t="s">
        <v>53</v>
      </c>
      <c r="Q183" s="7" t="s">
        <v>54</v>
      </c>
      <c r="R183" s="7" t="s">
        <v>190</v>
      </c>
      <c r="S183" s="7">
        <v>4</v>
      </c>
      <c r="AN183" s="7" t="s">
        <v>77</v>
      </c>
      <c r="AO183" s="7" t="s">
        <v>78</v>
      </c>
      <c r="AP183" s="7" t="s">
        <v>214</v>
      </c>
      <c r="AQ183" s="7" t="s">
        <v>215</v>
      </c>
      <c r="AR183" s="7">
        <v>2</v>
      </c>
      <c r="AS183" s="7" t="str">
        <f>_xlfn.CONCAT(Table4[[#This Row],[FirstName]],Table4[[#This Row],[ LastName]])</f>
        <v>AndrewFuller</v>
      </c>
      <c r="AZ183" s="7" t="s">
        <v>173</v>
      </c>
      <c r="BA183" s="7" t="s">
        <v>174</v>
      </c>
      <c r="BB183" s="7" t="s">
        <v>273</v>
      </c>
      <c r="BC183" s="7">
        <v>0</v>
      </c>
      <c r="BD183" s="7">
        <v>1</v>
      </c>
      <c r="BT183" s="7" t="s">
        <v>107</v>
      </c>
      <c r="BU183" s="7" t="s">
        <v>108</v>
      </c>
      <c r="BV183" s="7" t="s">
        <v>329</v>
      </c>
      <c r="BW183" s="7">
        <v>2</v>
      </c>
    </row>
    <row r="184" spans="16:75">
      <c r="P184" s="7" t="s">
        <v>53</v>
      </c>
      <c r="Q184" s="7" t="s">
        <v>54</v>
      </c>
      <c r="R184" s="7" t="s">
        <v>195</v>
      </c>
      <c r="S184" s="7">
        <v>4</v>
      </c>
      <c r="AN184" s="7" t="s">
        <v>77</v>
      </c>
      <c r="AO184" s="7" t="s">
        <v>78</v>
      </c>
      <c r="AP184" s="7" t="s">
        <v>224</v>
      </c>
      <c r="AQ184" s="7" t="s">
        <v>225</v>
      </c>
      <c r="AR184" s="7">
        <v>2</v>
      </c>
      <c r="AS184" s="7" t="str">
        <f>_xlfn.CONCAT(Table4[[#This Row],[FirstName]],Table4[[#This Row],[ LastName]])</f>
        <v>MichaelSuyama</v>
      </c>
      <c r="AZ184" s="7" t="s">
        <v>173</v>
      </c>
      <c r="BA184" s="7" t="s">
        <v>174</v>
      </c>
      <c r="BB184" s="7" t="s">
        <v>267</v>
      </c>
      <c r="BC184" s="7">
        <v>125</v>
      </c>
      <c r="BD184" s="7">
        <v>0</v>
      </c>
      <c r="BT184" s="7" t="s">
        <v>107</v>
      </c>
      <c r="BU184" s="7" t="s">
        <v>108</v>
      </c>
      <c r="BV184" s="7" t="s">
        <v>330</v>
      </c>
      <c r="BW184" s="7">
        <v>2</v>
      </c>
    </row>
    <row r="185" spans="16:75">
      <c r="P185" s="7" t="s">
        <v>19</v>
      </c>
      <c r="Q185" s="7" t="s">
        <v>20</v>
      </c>
      <c r="R185" s="7" t="s">
        <v>193</v>
      </c>
      <c r="S185" s="7">
        <v>4</v>
      </c>
      <c r="AN185" s="7" t="s">
        <v>113</v>
      </c>
      <c r="AO185" s="7" t="s">
        <v>114</v>
      </c>
      <c r="AP185" s="7" t="s">
        <v>214</v>
      </c>
      <c r="AQ185" s="7" t="s">
        <v>215</v>
      </c>
      <c r="AR185" s="7">
        <v>2</v>
      </c>
      <c r="AS185" s="7" t="str">
        <f>_xlfn.CONCAT(Table4[[#This Row],[FirstName]],Table4[[#This Row],[ LastName]])</f>
        <v>AndrewFuller</v>
      </c>
      <c r="AZ185" s="7" t="s">
        <v>173</v>
      </c>
      <c r="BA185" s="7" t="s">
        <v>174</v>
      </c>
      <c r="BB185" s="7" t="s">
        <v>274</v>
      </c>
      <c r="BC185" s="7">
        <v>36</v>
      </c>
      <c r="BD185" s="7">
        <v>0</v>
      </c>
      <c r="BT185" s="7" t="s">
        <v>137</v>
      </c>
      <c r="BU185" s="7" t="s">
        <v>138</v>
      </c>
      <c r="BV185" s="7" t="s">
        <v>329</v>
      </c>
      <c r="BW185" s="7">
        <v>2</v>
      </c>
    </row>
    <row r="186" spans="16:75">
      <c r="P186" s="7" t="s">
        <v>19</v>
      </c>
      <c r="Q186" s="7" t="s">
        <v>20</v>
      </c>
      <c r="R186" s="7" t="s">
        <v>191</v>
      </c>
      <c r="S186" s="7">
        <v>4</v>
      </c>
      <c r="AN186" s="7" t="s">
        <v>69</v>
      </c>
      <c r="AO186" s="7" t="s">
        <v>70</v>
      </c>
      <c r="AP186" s="7" t="s">
        <v>224</v>
      </c>
      <c r="AQ186" s="7" t="s">
        <v>225</v>
      </c>
      <c r="AR186" s="7">
        <v>2</v>
      </c>
      <c r="AS186" s="7" t="str">
        <f>_xlfn.CONCAT(Table4[[#This Row],[FirstName]],Table4[[#This Row],[ LastName]])</f>
        <v>MichaelSuyama</v>
      </c>
      <c r="AZ186" s="7" t="s">
        <v>173</v>
      </c>
      <c r="BA186" s="7" t="s">
        <v>174</v>
      </c>
      <c r="BB186" s="7" t="s">
        <v>300</v>
      </c>
      <c r="BC186" s="7">
        <v>53</v>
      </c>
      <c r="BD186" s="7">
        <v>0</v>
      </c>
      <c r="BT186" s="7" t="s">
        <v>137</v>
      </c>
      <c r="BU186" s="7" t="s">
        <v>138</v>
      </c>
      <c r="BV186" s="7" t="s">
        <v>330</v>
      </c>
      <c r="BW186" s="7">
        <v>2</v>
      </c>
    </row>
    <row r="187" spans="16:75">
      <c r="P187" s="7" t="s">
        <v>29</v>
      </c>
      <c r="Q187" s="7" t="s">
        <v>30</v>
      </c>
      <c r="R187" s="7" t="s">
        <v>190</v>
      </c>
      <c r="S187" s="7">
        <v>4</v>
      </c>
      <c r="AN187" s="7" t="s">
        <v>69</v>
      </c>
      <c r="AO187" s="7" t="s">
        <v>70</v>
      </c>
      <c r="AP187" s="7" t="s">
        <v>220</v>
      </c>
      <c r="AQ187" s="7" t="s">
        <v>221</v>
      </c>
      <c r="AR187" s="7">
        <v>2</v>
      </c>
      <c r="AS187" s="7" t="str">
        <f>_xlfn.CONCAT(Table4[[#This Row],[FirstName]],Table4[[#This Row],[ LastName]])</f>
        <v>RobertKing</v>
      </c>
      <c r="AZ187" s="7" t="s">
        <v>19</v>
      </c>
      <c r="BA187" s="7" t="s">
        <v>20</v>
      </c>
      <c r="BB187" s="7" t="s">
        <v>257</v>
      </c>
      <c r="BC187" s="7">
        <v>25</v>
      </c>
      <c r="BD187" s="7">
        <v>0</v>
      </c>
      <c r="BT187" s="7" t="s">
        <v>131</v>
      </c>
      <c r="BU187" s="7" t="s">
        <v>132</v>
      </c>
      <c r="BV187" s="7" t="s">
        <v>329</v>
      </c>
      <c r="BW187" s="7">
        <v>2</v>
      </c>
    </row>
    <row r="188" spans="16:75">
      <c r="P188" s="7" t="s">
        <v>59</v>
      </c>
      <c r="Q188" s="7" t="s">
        <v>60</v>
      </c>
      <c r="R188" s="7" t="s">
        <v>190</v>
      </c>
      <c r="S188" s="7">
        <v>4</v>
      </c>
      <c r="AN188" s="7" t="s">
        <v>135</v>
      </c>
      <c r="AO188" s="7" t="s">
        <v>136</v>
      </c>
      <c r="AP188" s="7" t="s">
        <v>226</v>
      </c>
      <c r="AQ188" s="7" t="s">
        <v>227</v>
      </c>
      <c r="AR188" s="7">
        <v>2</v>
      </c>
      <c r="AS188" s="7" t="str">
        <f>_xlfn.CONCAT(Table4[[#This Row],[FirstName]],Table4[[#This Row],[ LastName]])</f>
        <v>StevenBuchanan</v>
      </c>
      <c r="AZ188" s="7" t="s">
        <v>19</v>
      </c>
      <c r="BA188" s="7" t="s">
        <v>20</v>
      </c>
      <c r="BB188" s="7" t="s">
        <v>263</v>
      </c>
      <c r="BC188" s="7">
        <v>35</v>
      </c>
      <c r="BD188" s="7">
        <v>0</v>
      </c>
      <c r="BT188" s="7" t="s">
        <v>67</v>
      </c>
      <c r="BU188" s="7" t="s">
        <v>68</v>
      </c>
      <c r="BV188" s="7" t="s">
        <v>331</v>
      </c>
      <c r="BW188" s="7">
        <v>2</v>
      </c>
    </row>
    <row r="189" spans="16:75">
      <c r="P189" s="7" t="s">
        <v>59</v>
      </c>
      <c r="Q189" s="7" t="s">
        <v>60</v>
      </c>
      <c r="R189" s="7" t="s">
        <v>196</v>
      </c>
      <c r="S189" s="7">
        <v>4</v>
      </c>
      <c r="AN189" s="7" t="s">
        <v>85</v>
      </c>
      <c r="AO189" s="7" t="s">
        <v>86</v>
      </c>
      <c r="AP189" s="7" t="s">
        <v>214</v>
      </c>
      <c r="AQ189" s="7" t="s">
        <v>215</v>
      </c>
      <c r="AR189" s="7">
        <v>2</v>
      </c>
      <c r="AS189" s="7" t="str">
        <f>_xlfn.CONCAT(Table4[[#This Row],[FirstName]],Table4[[#This Row],[ LastName]])</f>
        <v>AndrewFuller</v>
      </c>
      <c r="AZ189" s="7" t="s">
        <v>19</v>
      </c>
      <c r="BA189" s="7" t="s">
        <v>20</v>
      </c>
      <c r="BB189" s="7" t="s">
        <v>248</v>
      </c>
      <c r="BC189" s="7">
        <v>120</v>
      </c>
      <c r="BD189" s="7">
        <v>0</v>
      </c>
      <c r="BT189" s="7" t="s">
        <v>77</v>
      </c>
      <c r="BU189" s="7" t="s">
        <v>78</v>
      </c>
      <c r="BV189" s="7" t="s">
        <v>330</v>
      </c>
      <c r="BW189" s="7">
        <v>2</v>
      </c>
    </row>
    <row r="190" spans="16:75">
      <c r="P190" s="7" t="s">
        <v>59</v>
      </c>
      <c r="Q190" s="7" t="s">
        <v>60</v>
      </c>
      <c r="R190" s="7" t="s">
        <v>192</v>
      </c>
      <c r="S190" s="7">
        <v>4</v>
      </c>
      <c r="AN190" s="7" t="s">
        <v>85</v>
      </c>
      <c r="AO190" s="7" t="s">
        <v>86</v>
      </c>
      <c r="AP190" s="7" t="s">
        <v>224</v>
      </c>
      <c r="AQ190" s="7" t="s">
        <v>225</v>
      </c>
      <c r="AR190" s="7">
        <v>2</v>
      </c>
      <c r="AS190" s="7" t="str">
        <f>_xlfn.CONCAT(Table4[[#This Row],[FirstName]],Table4[[#This Row],[ LastName]])</f>
        <v>MichaelSuyama</v>
      </c>
      <c r="AZ190" s="7" t="s">
        <v>19</v>
      </c>
      <c r="BA190" s="7" t="s">
        <v>20</v>
      </c>
      <c r="BB190" s="7" t="s">
        <v>258</v>
      </c>
      <c r="BC190" s="7">
        <v>24</v>
      </c>
      <c r="BD190" s="7">
        <v>0</v>
      </c>
      <c r="BT190" s="7" t="s">
        <v>113</v>
      </c>
      <c r="BU190" s="7" t="s">
        <v>114</v>
      </c>
      <c r="BV190" s="7" t="s">
        <v>331</v>
      </c>
      <c r="BW190" s="7">
        <v>2</v>
      </c>
    </row>
    <row r="191" spans="16:75">
      <c r="P191" s="7" t="s">
        <v>145</v>
      </c>
      <c r="Q191" s="7" t="s">
        <v>146</v>
      </c>
      <c r="R191" s="7" t="s">
        <v>194</v>
      </c>
      <c r="S191" s="7">
        <v>4</v>
      </c>
      <c r="AN191" s="7" t="s">
        <v>85</v>
      </c>
      <c r="AO191" s="7" t="s">
        <v>86</v>
      </c>
      <c r="AP191" s="7" t="s">
        <v>212</v>
      </c>
      <c r="AQ191" s="7" t="s">
        <v>213</v>
      </c>
      <c r="AR191" s="7">
        <v>2</v>
      </c>
      <c r="AS191" s="7" t="str">
        <f>_xlfn.CONCAT(Table4[[#This Row],[FirstName]],Table4[[#This Row],[ LastName]])</f>
        <v>LauraCallahan</v>
      </c>
      <c r="AZ191" s="7" t="s">
        <v>19</v>
      </c>
      <c r="BA191" s="7" t="s">
        <v>20</v>
      </c>
      <c r="BB191" s="7" t="s">
        <v>308</v>
      </c>
      <c r="BC191" s="7">
        <v>15</v>
      </c>
      <c r="BD191" s="7">
        <v>0</v>
      </c>
      <c r="BT191" s="7" t="s">
        <v>69</v>
      </c>
      <c r="BU191" s="7" t="s">
        <v>70</v>
      </c>
      <c r="BV191" s="7" t="s">
        <v>329</v>
      </c>
      <c r="BW191" s="7">
        <v>2</v>
      </c>
    </row>
    <row r="192" spans="16:75">
      <c r="P192" s="7" t="s">
        <v>97</v>
      </c>
      <c r="Q192" s="7" t="s">
        <v>98</v>
      </c>
      <c r="R192" s="7" t="s">
        <v>194</v>
      </c>
      <c r="S192" s="7">
        <v>4</v>
      </c>
      <c r="AN192" s="7" t="s">
        <v>85</v>
      </c>
      <c r="AO192" s="7" t="s">
        <v>86</v>
      </c>
      <c r="AP192" s="7" t="s">
        <v>218</v>
      </c>
      <c r="AQ192" s="7" t="s">
        <v>219</v>
      </c>
      <c r="AR192" s="7">
        <v>2</v>
      </c>
      <c r="AS192" s="7" t="str">
        <f>_xlfn.CONCAT(Table4[[#This Row],[FirstName]],Table4[[#This Row],[ LastName]])</f>
        <v>MargaretPeacock</v>
      </c>
      <c r="AZ192" s="7" t="s">
        <v>19</v>
      </c>
      <c r="BA192" s="7" t="s">
        <v>20</v>
      </c>
      <c r="BB192" s="7" t="s">
        <v>267</v>
      </c>
      <c r="BC192" s="7">
        <v>125</v>
      </c>
      <c r="BD192" s="7">
        <v>0</v>
      </c>
      <c r="BT192" s="7" t="s">
        <v>55</v>
      </c>
      <c r="BU192" s="7" t="s">
        <v>56</v>
      </c>
      <c r="BV192" s="7" t="s">
        <v>330</v>
      </c>
      <c r="BW192" s="7">
        <v>2</v>
      </c>
    </row>
    <row r="193" spans="16:75">
      <c r="P193" s="7" t="s">
        <v>103</v>
      </c>
      <c r="Q193" s="7" t="s">
        <v>104</v>
      </c>
      <c r="R193" s="7" t="s">
        <v>190</v>
      </c>
      <c r="S193" s="7">
        <v>4</v>
      </c>
      <c r="AN193" s="7" t="s">
        <v>41</v>
      </c>
      <c r="AO193" s="7" t="s">
        <v>42</v>
      </c>
      <c r="AP193" s="7" t="s">
        <v>218</v>
      </c>
      <c r="AQ193" s="7" t="s">
        <v>219</v>
      </c>
      <c r="AR193" s="7">
        <v>2</v>
      </c>
      <c r="AS193" s="7" t="str">
        <f>_xlfn.CONCAT(Table4[[#This Row],[FirstName]],Table4[[#This Row],[ LastName]])</f>
        <v>MargaretPeacock</v>
      </c>
      <c r="AZ193" s="7" t="s">
        <v>19</v>
      </c>
      <c r="BA193" s="7" t="s">
        <v>20</v>
      </c>
      <c r="BB193" s="7" t="s">
        <v>256</v>
      </c>
      <c r="BC193" s="7">
        <v>14</v>
      </c>
      <c r="BD193" s="7">
        <v>0</v>
      </c>
      <c r="BT193" s="7" t="s">
        <v>109</v>
      </c>
      <c r="BU193" s="7" t="s">
        <v>110</v>
      </c>
      <c r="BV193" s="7" t="s">
        <v>331</v>
      </c>
      <c r="BW193" s="7">
        <v>2</v>
      </c>
    </row>
    <row r="194" spans="16:75">
      <c r="P194" s="7" t="s">
        <v>139</v>
      </c>
      <c r="Q194" s="7" t="s">
        <v>140</v>
      </c>
      <c r="R194" s="7" t="s">
        <v>192</v>
      </c>
      <c r="S194" s="7">
        <v>4</v>
      </c>
      <c r="AN194" s="7" t="s">
        <v>7</v>
      </c>
      <c r="AO194" s="7" t="s">
        <v>8</v>
      </c>
      <c r="AP194" s="7" t="s">
        <v>226</v>
      </c>
      <c r="AQ194" s="7" t="s">
        <v>227</v>
      </c>
      <c r="AR194" s="7">
        <v>2</v>
      </c>
      <c r="AS194" s="7" t="str">
        <f>_xlfn.CONCAT(Table4[[#This Row],[FirstName]],Table4[[#This Row],[ LastName]])</f>
        <v>StevenBuchanan</v>
      </c>
      <c r="AZ194" s="7" t="s">
        <v>19</v>
      </c>
      <c r="BA194" s="7" t="s">
        <v>20</v>
      </c>
      <c r="BB194" s="7" t="s">
        <v>306</v>
      </c>
      <c r="BC194" s="7">
        <v>17</v>
      </c>
      <c r="BD194" s="7">
        <v>0</v>
      </c>
      <c r="BT194" s="7" t="s">
        <v>109</v>
      </c>
      <c r="BU194" s="7" t="s">
        <v>110</v>
      </c>
      <c r="BV194" s="7" t="s">
        <v>329</v>
      </c>
      <c r="BW194" s="7">
        <v>2</v>
      </c>
    </row>
    <row r="195" spans="16:75">
      <c r="P195" s="7" t="s">
        <v>9</v>
      </c>
      <c r="Q195" s="7" t="s">
        <v>10</v>
      </c>
      <c r="R195" s="7" t="s">
        <v>197</v>
      </c>
      <c r="S195" s="7">
        <v>4</v>
      </c>
      <c r="AN195" s="7" t="s">
        <v>141</v>
      </c>
      <c r="AO195" s="7" t="s">
        <v>142</v>
      </c>
      <c r="AP195" s="7" t="s">
        <v>218</v>
      </c>
      <c r="AQ195" s="7" t="s">
        <v>219</v>
      </c>
      <c r="AR195" s="7">
        <v>2</v>
      </c>
      <c r="AS195" s="7" t="str">
        <f>_xlfn.CONCAT(Table4[[#This Row],[FirstName]],Table4[[#This Row],[ LastName]])</f>
        <v>MargaretPeacock</v>
      </c>
      <c r="AZ195" s="7" t="s">
        <v>19</v>
      </c>
      <c r="BA195" s="7" t="s">
        <v>20</v>
      </c>
      <c r="BB195" s="7" t="s">
        <v>301</v>
      </c>
      <c r="BC195" s="7">
        <v>29</v>
      </c>
      <c r="BD195" s="7">
        <v>0</v>
      </c>
      <c r="BT195" s="7" t="s">
        <v>149</v>
      </c>
      <c r="BU195" s="7" t="s">
        <v>150</v>
      </c>
      <c r="BV195" s="7" t="s">
        <v>331</v>
      </c>
      <c r="BW195" s="7">
        <v>2</v>
      </c>
    </row>
    <row r="196" spans="16:75">
      <c r="P196" s="7" t="s">
        <v>9</v>
      </c>
      <c r="Q196" s="7" t="s">
        <v>10</v>
      </c>
      <c r="R196" s="7" t="s">
        <v>192</v>
      </c>
      <c r="S196" s="7">
        <v>4</v>
      </c>
      <c r="AN196" s="7" t="s">
        <v>17</v>
      </c>
      <c r="AO196" s="7" t="s">
        <v>18</v>
      </c>
      <c r="AP196" s="7" t="s">
        <v>212</v>
      </c>
      <c r="AQ196" s="7" t="s">
        <v>213</v>
      </c>
      <c r="AR196" s="7">
        <v>2</v>
      </c>
      <c r="AS196" s="7" t="str">
        <f>_xlfn.CONCAT(Table4[[#This Row],[FirstName]],Table4[[#This Row],[ LastName]])</f>
        <v>LauraCallahan</v>
      </c>
      <c r="AZ196" s="7" t="s">
        <v>19</v>
      </c>
      <c r="BA196" s="7" t="s">
        <v>20</v>
      </c>
      <c r="BB196" s="7" t="s">
        <v>307</v>
      </c>
      <c r="BC196" s="7">
        <v>22</v>
      </c>
      <c r="BD196" s="7">
        <v>0</v>
      </c>
      <c r="BT196" s="7" t="s">
        <v>83</v>
      </c>
      <c r="BU196" s="7" t="s">
        <v>84</v>
      </c>
      <c r="BV196" s="7" t="s">
        <v>329</v>
      </c>
      <c r="BW196" s="7">
        <v>2</v>
      </c>
    </row>
    <row r="197" spans="16:75">
      <c r="P197" s="7" t="s">
        <v>23</v>
      </c>
      <c r="Q197" s="7" t="s">
        <v>24</v>
      </c>
      <c r="R197" s="7" t="s">
        <v>196</v>
      </c>
      <c r="S197" s="7">
        <v>4</v>
      </c>
      <c r="AN197" s="7" t="s">
        <v>17</v>
      </c>
      <c r="AO197" s="7" t="s">
        <v>18</v>
      </c>
      <c r="AP197" s="7" t="s">
        <v>226</v>
      </c>
      <c r="AQ197" s="7" t="s">
        <v>227</v>
      </c>
      <c r="AR197" s="7">
        <v>2</v>
      </c>
      <c r="AS197" s="7" t="str">
        <f>_xlfn.CONCAT(Table4[[#This Row],[FirstName]],Table4[[#This Row],[ LastName]])</f>
        <v>StevenBuchanan</v>
      </c>
      <c r="AZ197" s="7" t="s">
        <v>19</v>
      </c>
      <c r="BA197" s="7" t="s">
        <v>20</v>
      </c>
      <c r="BB197" s="7" t="s">
        <v>254</v>
      </c>
      <c r="BC197" s="7">
        <v>95</v>
      </c>
      <c r="BD197" s="7">
        <v>0</v>
      </c>
      <c r="BT197" s="7" t="s">
        <v>153</v>
      </c>
      <c r="BU197" s="7" t="s">
        <v>154</v>
      </c>
      <c r="BV197" s="7" t="s">
        <v>330</v>
      </c>
      <c r="BW197" s="7">
        <v>2</v>
      </c>
    </row>
    <row r="198" spans="16:75">
      <c r="P198" s="7" t="s">
        <v>91</v>
      </c>
      <c r="Q198" s="7" t="s">
        <v>92</v>
      </c>
      <c r="R198" s="7" t="s">
        <v>193</v>
      </c>
      <c r="S198" s="7">
        <v>4</v>
      </c>
      <c r="AN198" s="7" t="s">
        <v>17</v>
      </c>
      <c r="AO198" s="7" t="s">
        <v>18</v>
      </c>
      <c r="AP198" s="7" t="s">
        <v>218</v>
      </c>
      <c r="AQ198" s="7" t="s">
        <v>219</v>
      </c>
      <c r="AR198" s="7">
        <v>2</v>
      </c>
      <c r="AS198" s="7" t="str">
        <f>_xlfn.CONCAT(Table4[[#This Row],[FirstName]],Table4[[#This Row],[ LastName]])</f>
        <v>MargaretPeacock</v>
      </c>
      <c r="AZ198" s="7" t="s">
        <v>19</v>
      </c>
      <c r="BA198" s="7" t="s">
        <v>20</v>
      </c>
      <c r="BB198" s="7" t="s">
        <v>273</v>
      </c>
      <c r="BC198" s="7">
        <v>0</v>
      </c>
      <c r="BD198" s="7">
        <v>1</v>
      </c>
      <c r="BT198" s="7" t="s">
        <v>153</v>
      </c>
      <c r="BU198" s="7" t="s">
        <v>154</v>
      </c>
      <c r="BV198" s="7" t="s">
        <v>331</v>
      </c>
      <c r="BW198" s="7">
        <v>2</v>
      </c>
    </row>
    <row r="199" spans="16:75">
      <c r="P199" s="7" t="s">
        <v>81</v>
      </c>
      <c r="Q199" s="7" t="s">
        <v>82</v>
      </c>
      <c r="R199" s="7" t="s">
        <v>191</v>
      </c>
      <c r="S199" s="7">
        <v>4</v>
      </c>
      <c r="AN199" s="7" t="s">
        <v>47</v>
      </c>
      <c r="AO199" s="7" t="s">
        <v>48</v>
      </c>
      <c r="AP199" s="7" t="s">
        <v>214</v>
      </c>
      <c r="AQ199" s="7" t="s">
        <v>215</v>
      </c>
      <c r="AR199" s="7">
        <v>2</v>
      </c>
      <c r="AS199" s="7" t="str">
        <f>_xlfn.CONCAT(Table4[[#This Row],[FirstName]],Table4[[#This Row],[ LastName]])</f>
        <v>AndrewFuller</v>
      </c>
      <c r="AZ199" s="7" t="s">
        <v>19</v>
      </c>
      <c r="BA199" s="7" t="s">
        <v>20</v>
      </c>
      <c r="BB199" s="7" t="s">
        <v>301</v>
      </c>
      <c r="BC199" s="7">
        <v>29</v>
      </c>
      <c r="BD199" s="7">
        <v>0</v>
      </c>
      <c r="BT199" s="7" t="s">
        <v>127</v>
      </c>
      <c r="BU199" s="7" t="s">
        <v>128</v>
      </c>
      <c r="BV199" s="7" t="s">
        <v>329</v>
      </c>
      <c r="BW199" s="7">
        <v>2</v>
      </c>
    </row>
    <row r="200" spans="16:75">
      <c r="P200" s="7" t="s">
        <v>81</v>
      </c>
      <c r="Q200" s="7" t="s">
        <v>82</v>
      </c>
      <c r="R200" s="7" t="s">
        <v>190</v>
      </c>
      <c r="S200" s="7">
        <v>4</v>
      </c>
      <c r="AN200" s="7" t="s">
        <v>47</v>
      </c>
      <c r="AO200" s="7" t="s">
        <v>48</v>
      </c>
      <c r="AP200" s="7" t="s">
        <v>222</v>
      </c>
      <c r="AQ200" s="7" t="s">
        <v>223</v>
      </c>
      <c r="AR200" s="7">
        <v>2</v>
      </c>
      <c r="AS200" s="7" t="str">
        <f>_xlfn.CONCAT(Table4[[#This Row],[FirstName]],Table4[[#This Row],[ LastName]])</f>
        <v>AnneDodsworth</v>
      </c>
      <c r="AZ200" s="7" t="s">
        <v>19</v>
      </c>
      <c r="BA200" s="7" t="s">
        <v>20</v>
      </c>
      <c r="BB200" s="7" t="s">
        <v>248</v>
      </c>
      <c r="BC200" s="7">
        <v>120</v>
      </c>
      <c r="BD200" s="7">
        <v>0</v>
      </c>
      <c r="BT200" s="7" t="s">
        <v>163</v>
      </c>
      <c r="BU200" s="7" t="s">
        <v>164</v>
      </c>
      <c r="BV200" s="7" t="s">
        <v>331</v>
      </c>
      <c r="BW200" s="7">
        <v>2</v>
      </c>
    </row>
    <row r="201" spans="16:75">
      <c r="P201" s="7" t="s">
        <v>13</v>
      </c>
      <c r="Q201" s="7" t="s">
        <v>14</v>
      </c>
      <c r="R201" s="7" t="s">
        <v>196</v>
      </c>
      <c r="S201" s="7">
        <v>4</v>
      </c>
      <c r="AN201" s="7" t="s">
        <v>47</v>
      </c>
      <c r="AO201" s="7" t="s">
        <v>48</v>
      </c>
      <c r="AP201" s="7" t="s">
        <v>216</v>
      </c>
      <c r="AQ201" s="7" t="s">
        <v>217</v>
      </c>
      <c r="AR201" s="7">
        <v>2</v>
      </c>
      <c r="AS201" s="7" t="str">
        <f>_xlfn.CONCAT(Table4[[#This Row],[FirstName]],Table4[[#This Row],[ LastName]])</f>
        <v>NancyDavolio</v>
      </c>
      <c r="AZ201" s="7" t="s">
        <v>19</v>
      </c>
      <c r="BA201" s="7" t="s">
        <v>20</v>
      </c>
      <c r="BB201" s="7" t="s">
        <v>255</v>
      </c>
      <c r="BC201" s="7">
        <v>69</v>
      </c>
      <c r="BD201" s="7">
        <v>0</v>
      </c>
      <c r="BT201" s="7" t="s">
        <v>73</v>
      </c>
      <c r="BU201" s="7" t="s">
        <v>74</v>
      </c>
      <c r="BV201" s="7" t="s">
        <v>329</v>
      </c>
      <c r="BW201" s="7">
        <v>2</v>
      </c>
    </row>
    <row r="202" spans="16:75">
      <c r="P202" s="7" t="s">
        <v>13</v>
      </c>
      <c r="Q202" s="7" t="s">
        <v>14</v>
      </c>
      <c r="R202" s="7" t="s">
        <v>197</v>
      </c>
      <c r="S202" s="7">
        <v>4</v>
      </c>
      <c r="AN202" s="7" t="s">
        <v>55</v>
      </c>
      <c r="AO202" s="7" t="s">
        <v>56</v>
      </c>
      <c r="AP202" s="7" t="s">
        <v>214</v>
      </c>
      <c r="AQ202" s="7" t="s">
        <v>215</v>
      </c>
      <c r="AR202" s="7">
        <v>2</v>
      </c>
      <c r="AS202" s="7" t="str">
        <f>_xlfn.CONCAT(Table4[[#This Row],[FirstName]],Table4[[#This Row],[ LastName]])</f>
        <v>AndrewFuller</v>
      </c>
      <c r="AZ202" s="7" t="s">
        <v>19</v>
      </c>
      <c r="BA202" s="7" t="s">
        <v>20</v>
      </c>
      <c r="BB202" s="7" t="s">
        <v>293</v>
      </c>
      <c r="BC202" s="7">
        <v>31</v>
      </c>
      <c r="BD202" s="7">
        <v>0</v>
      </c>
      <c r="BT202" s="7" t="s">
        <v>143</v>
      </c>
      <c r="BU202" s="7" t="s">
        <v>144</v>
      </c>
      <c r="BV202" s="7" t="s">
        <v>330</v>
      </c>
      <c r="BW202" s="7">
        <v>2</v>
      </c>
    </row>
    <row r="203" spans="16:75">
      <c r="P203" s="7" t="s">
        <v>13</v>
      </c>
      <c r="Q203" s="7" t="s">
        <v>14</v>
      </c>
      <c r="R203" s="7" t="s">
        <v>192</v>
      </c>
      <c r="S203" s="7">
        <v>4</v>
      </c>
      <c r="AN203" s="7" t="s">
        <v>55</v>
      </c>
      <c r="AO203" s="7" t="s">
        <v>56</v>
      </c>
      <c r="AP203" s="7" t="s">
        <v>216</v>
      </c>
      <c r="AQ203" s="7" t="s">
        <v>217</v>
      </c>
      <c r="AR203" s="7">
        <v>2</v>
      </c>
      <c r="AS203" s="7" t="str">
        <f>_xlfn.CONCAT(Table4[[#This Row],[FirstName]],Table4[[#This Row],[ LastName]])</f>
        <v>NancyDavolio</v>
      </c>
      <c r="AZ203" s="7" t="s">
        <v>19</v>
      </c>
      <c r="BA203" s="7" t="s">
        <v>20</v>
      </c>
      <c r="BB203" s="7" t="s">
        <v>265</v>
      </c>
      <c r="BC203" s="7">
        <v>26</v>
      </c>
      <c r="BD203" s="7">
        <v>0</v>
      </c>
      <c r="BT203" s="7" t="s">
        <v>143</v>
      </c>
      <c r="BU203" s="7" t="s">
        <v>144</v>
      </c>
      <c r="BV203" s="7" t="s">
        <v>331</v>
      </c>
      <c r="BW203" s="7">
        <v>2</v>
      </c>
    </row>
    <row r="204" spans="16:75">
      <c r="P204" s="7" t="s">
        <v>35</v>
      </c>
      <c r="Q204" s="7" t="s">
        <v>36</v>
      </c>
      <c r="R204" s="7" t="s">
        <v>195</v>
      </c>
      <c r="S204" s="7">
        <v>4</v>
      </c>
      <c r="AN204" s="7" t="s">
        <v>55</v>
      </c>
      <c r="AO204" s="7" t="s">
        <v>56</v>
      </c>
      <c r="AP204" s="7" t="s">
        <v>226</v>
      </c>
      <c r="AQ204" s="7" t="s">
        <v>227</v>
      </c>
      <c r="AR204" s="7">
        <v>2</v>
      </c>
      <c r="AS204" s="7" t="str">
        <f>_xlfn.CONCAT(Table4[[#This Row],[FirstName]],Table4[[#This Row],[ LastName]])</f>
        <v>StevenBuchanan</v>
      </c>
      <c r="AZ204" s="7" t="s">
        <v>19</v>
      </c>
      <c r="BA204" s="7" t="s">
        <v>20</v>
      </c>
      <c r="BB204" s="7" t="s">
        <v>274</v>
      </c>
      <c r="BC204" s="7">
        <v>36</v>
      </c>
      <c r="BD204" s="7">
        <v>0</v>
      </c>
      <c r="BT204" s="7" t="s">
        <v>105</v>
      </c>
      <c r="BU204" s="7" t="s">
        <v>106</v>
      </c>
      <c r="BV204" s="7" t="s">
        <v>331</v>
      </c>
      <c r="BW204" s="7">
        <v>2</v>
      </c>
    </row>
    <row r="205" spans="16:75">
      <c r="P205" s="7" t="s">
        <v>35</v>
      </c>
      <c r="Q205" s="7" t="s">
        <v>36</v>
      </c>
      <c r="R205" s="7" t="s">
        <v>194</v>
      </c>
      <c r="S205" s="7">
        <v>4</v>
      </c>
      <c r="AN205" s="7" t="s">
        <v>55</v>
      </c>
      <c r="AO205" s="7" t="s">
        <v>56</v>
      </c>
      <c r="AP205" s="7" t="s">
        <v>212</v>
      </c>
      <c r="AQ205" s="7" t="s">
        <v>213</v>
      </c>
      <c r="AR205" s="7">
        <v>2</v>
      </c>
      <c r="AS205" s="7" t="str">
        <f>_xlfn.CONCAT(Table4[[#This Row],[FirstName]],Table4[[#This Row],[ LastName]])</f>
        <v>LauraCallahan</v>
      </c>
      <c r="AZ205" s="7" t="s">
        <v>19</v>
      </c>
      <c r="BA205" s="7" t="s">
        <v>20</v>
      </c>
      <c r="BB205" s="7" t="s">
        <v>291</v>
      </c>
      <c r="BC205" s="7">
        <v>21</v>
      </c>
      <c r="BD205" s="7">
        <v>0</v>
      </c>
      <c r="BT205" s="7" t="s">
        <v>117</v>
      </c>
      <c r="BU205" s="7" t="s">
        <v>118</v>
      </c>
      <c r="BV205" s="7" t="s">
        <v>330</v>
      </c>
      <c r="BW205" s="7">
        <v>1</v>
      </c>
    </row>
    <row r="206" spans="16:75">
      <c r="P206" s="7" t="s">
        <v>37</v>
      </c>
      <c r="Q206" s="7" t="s">
        <v>38</v>
      </c>
      <c r="R206" s="7" t="s">
        <v>194</v>
      </c>
      <c r="S206" s="7">
        <v>4</v>
      </c>
      <c r="AN206" s="7" t="s">
        <v>65</v>
      </c>
      <c r="AO206" s="7" t="s">
        <v>66</v>
      </c>
      <c r="AP206" s="7" t="s">
        <v>220</v>
      </c>
      <c r="AQ206" s="7" t="s">
        <v>221</v>
      </c>
      <c r="AR206" s="7">
        <v>2</v>
      </c>
      <c r="AS206" s="7" t="str">
        <f>_xlfn.CONCAT(Table4[[#This Row],[FirstName]],Table4[[#This Row],[ LastName]])</f>
        <v>RobertKing</v>
      </c>
      <c r="AZ206" s="7" t="s">
        <v>19</v>
      </c>
      <c r="BA206" s="7" t="s">
        <v>20</v>
      </c>
      <c r="BB206" s="7" t="s">
        <v>290</v>
      </c>
      <c r="BC206" s="7">
        <v>36</v>
      </c>
      <c r="BD206" s="7">
        <v>0</v>
      </c>
      <c r="BT206" s="7" t="s">
        <v>117</v>
      </c>
      <c r="BU206" s="7" t="s">
        <v>118</v>
      </c>
      <c r="BV206" s="7" t="s">
        <v>331</v>
      </c>
      <c r="BW206" s="7">
        <v>1</v>
      </c>
    </row>
    <row r="207" spans="16:75">
      <c r="P207" s="7" t="s">
        <v>37</v>
      </c>
      <c r="Q207" s="7" t="s">
        <v>38</v>
      </c>
      <c r="R207" s="7" t="s">
        <v>192</v>
      </c>
      <c r="S207" s="7">
        <v>4</v>
      </c>
      <c r="AN207" s="7" t="s">
        <v>65</v>
      </c>
      <c r="AO207" s="7" t="s">
        <v>66</v>
      </c>
      <c r="AP207" s="7" t="s">
        <v>222</v>
      </c>
      <c r="AQ207" s="7" t="s">
        <v>223</v>
      </c>
      <c r="AR207" s="7">
        <v>2</v>
      </c>
      <c r="AS207" s="7" t="str">
        <f>_xlfn.CONCAT(Table4[[#This Row],[FirstName]],Table4[[#This Row],[ LastName]])</f>
        <v>AnneDodsworth</v>
      </c>
      <c r="AZ207" s="7" t="s">
        <v>19</v>
      </c>
      <c r="BA207" s="7" t="s">
        <v>20</v>
      </c>
      <c r="BB207" s="7" t="s">
        <v>251</v>
      </c>
      <c r="BC207" s="7">
        <v>57</v>
      </c>
      <c r="BD207" s="7">
        <v>0</v>
      </c>
      <c r="BT207" s="7" t="s">
        <v>151</v>
      </c>
      <c r="BU207" s="7" t="s">
        <v>152</v>
      </c>
      <c r="BV207" s="7" t="s">
        <v>329</v>
      </c>
      <c r="BW207" s="7">
        <v>1</v>
      </c>
    </row>
    <row r="208" spans="16:75">
      <c r="P208" s="7" t="s">
        <v>21</v>
      </c>
      <c r="Q208" s="7" t="s">
        <v>22</v>
      </c>
      <c r="R208" s="7" t="s">
        <v>196</v>
      </c>
      <c r="S208" s="7">
        <v>4</v>
      </c>
      <c r="AN208" s="7" t="s">
        <v>65</v>
      </c>
      <c r="AO208" s="7" t="s">
        <v>66</v>
      </c>
      <c r="AP208" s="7" t="s">
        <v>218</v>
      </c>
      <c r="AQ208" s="7" t="s">
        <v>219</v>
      </c>
      <c r="AR208" s="7">
        <v>2</v>
      </c>
      <c r="AS208" s="7" t="str">
        <f>_xlfn.CONCAT(Table4[[#This Row],[FirstName]],Table4[[#This Row],[ LastName]])</f>
        <v>MargaretPeacock</v>
      </c>
      <c r="AZ208" s="7" t="s">
        <v>19</v>
      </c>
      <c r="BA208" s="7" t="s">
        <v>20</v>
      </c>
      <c r="BB208" s="7" t="s">
        <v>309</v>
      </c>
      <c r="BC208" s="7">
        <v>76</v>
      </c>
      <c r="BD208" s="7">
        <v>0</v>
      </c>
      <c r="BT208" s="7" t="s">
        <v>39</v>
      </c>
      <c r="BU208" s="7" t="s">
        <v>40</v>
      </c>
      <c r="BV208" s="7" t="s">
        <v>329</v>
      </c>
      <c r="BW208" s="7">
        <v>1</v>
      </c>
    </row>
    <row r="209" spans="16:75">
      <c r="P209" s="7" t="s">
        <v>155</v>
      </c>
      <c r="Q209" s="7" t="s">
        <v>156</v>
      </c>
      <c r="R209" s="7" t="s">
        <v>194</v>
      </c>
      <c r="S209" s="7">
        <v>4</v>
      </c>
      <c r="AN209" s="7" t="s">
        <v>65</v>
      </c>
      <c r="AO209" s="7" t="s">
        <v>66</v>
      </c>
      <c r="AP209" s="7" t="s">
        <v>210</v>
      </c>
      <c r="AQ209" s="7" t="s">
        <v>211</v>
      </c>
      <c r="AR209" s="7">
        <v>2</v>
      </c>
      <c r="AS209" s="7" t="str">
        <f>_xlfn.CONCAT(Table4[[#This Row],[FirstName]],Table4[[#This Row],[ LastName]])</f>
        <v>JanetLeverling</v>
      </c>
      <c r="AZ209" s="7" t="s">
        <v>19</v>
      </c>
      <c r="BA209" s="7" t="s">
        <v>20</v>
      </c>
      <c r="BB209" s="7" t="s">
        <v>279</v>
      </c>
      <c r="BC209" s="7">
        <v>0</v>
      </c>
      <c r="BD209" s="7">
        <v>0</v>
      </c>
      <c r="BT209" s="7" t="s">
        <v>101</v>
      </c>
      <c r="BU209" s="7" t="s">
        <v>102</v>
      </c>
      <c r="BV209" s="7" t="s">
        <v>329</v>
      </c>
      <c r="BW209" s="7">
        <v>1</v>
      </c>
    </row>
    <row r="210" spans="16:75">
      <c r="P210" s="7" t="s">
        <v>93</v>
      </c>
      <c r="Q210" s="7" t="s">
        <v>94</v>
      </c>
      <c r="R210" s="7" t="s">
        <v>193</v>
      </c>
      <c r="S210" s="7">
        <v>4</v>
      </c>
      <c r="AN210" s="7" t="s">
        <v>123</v>
      </c>
      <c r="AO210" s="7" t="s">
        <v>124</v>
      </c>
      <c r="AP210" s="7" t="s">
        <v>216</v>
      </c>
      <c r="AQ210" s="7" t="s">
        <v>217</v>
      </c>
      <c r="AR210" s="7">
        <v>2</v>
      </c>
      <c r="AS210" s="7" t="str">
        <f>_xlfn.CONCAT(Table4[[#This Row],[FirstName]],Table4[[#This Row],[ LastName]])</f>
        <v>NancyDavolio</v>
      </c>
      <c r="AZ210" s="7" t="s">
        <v>19</v>
      </c>
      <c r="BA210" s="7" t="s">
        <v>20</v>
      </c>
      <c r="BB210" s="7" t="s">
        <v>301</v>
      </c>
      <c r="BC210" s="7">
        <v>29</v>
      </c>
      <c r="BD210" s="7">
        <v>0</v>
      </c>
      <c r="BT210" s="7" t="s">
        <v>173</v>
      </c>
      <c r="BU210" s="7" t="s">
        <v>174</v>
      </c>
      <c r="BV210" s="7" t="s">
        <v>329</v>
      </c>
      <c r="BW210" s="7">
        <v>1</v>
      </c>
    </row>
    <row r="211" spans="16:75">
      <c r="P211" s="7" t="s">
        <v>79</v>
      </c>
      <c r="Q211" s="7" t="s">
        <v>80</v>
      </c>
      <c r="R211" s="7" t="s">
        <v>194</v>
      </c>
      <c r="S211" s="7">
        <v>4</v>
      </c>
      <c r="AN211" s="7" t="s">
        <v>123</v>
      </c>
      <c r="AO211" s="7" t="s">
        <v>124</v>
      </c>
      <c r="AP211" s="7" t="s">
        <v>220</v>
      </c>
      <c r="AQ211" s="7" t="s">
        <v>221</v>
      </c>
      <c r="AR211" s="7">
        <v>2</v>
      </c>
      <c r="AS211" s="7" t="str">
        <f>_xlfn.CONCAT(Table4[[#This Row],[FirstName]],Table4[[#This Row],[ LastName]])</f>
        <v>RobertKing</v>
      </c>
      <c r="AZ211" s="7" t="s">
        <v>19</v>
      </c>
      <c r="BA211" s="7" t="s">
        <v>20</v>
      </c>
      <c r="BB211" s="7" t="s">
        <v>245</v>
      </c>
      <c r="BC211" s="7">
        <v>26</v>
      </c>
      <c r="BD211" s="7">
        <v>0</v>
      </c>
      <c r="BT211" s="7" t="s">
        <v>125</v>
      </c>
      <c r="BU211" s="7" t="s">
        <v>126</v>
      </c>
      <c r="BV211" s="7" t="s">
        <v>331</v>
      </c>
      <c r="BW211" s="7">
        <v>1</v>
      </c>
    </row>
    <row r="212" spans="16:75">
      <c r="P212" s="7" t="s">
        <v>79</v>
      </c>
      <c r="Q212" s="7" t="s">
        <v>80</v>
      </c>
      <c r="R212" s="7" t="s">
        <v>192</v>
      </c>
      <c r="S212" s="7">
        <v>4</v>
      </c>
      <c r="AN212" s="7" t="s">
        <v>3</v>
      </c>
      <c r="AO212" s="7" t="s">
        <v>4</v>
      </c>
      <c r="AP212" s="7" t="s">
        <v>210</v>
      </c>
      <c r="AQ212" s="7" t="s">
        <v>211</v>
      </c>
      <c r="AR212" s="7">
        <v>2</v>
      </c>
      <c r="AS212" s="7" t="str">
        <f>_xlfn.CONCAT(Table4[[#This Row],[FirstName]],Table4[[#This Row],[ LastName]])</f>
        <v>JanetLeverling</v>
      </c>
      <c r="AZ212" s="7" t="s">
        <v>19</v>
      </c>
      <c r="BA212" s="7" t="s">
        <v>20</v>
      </c>
      <c r="BB212" s="7" t="s">
        <v>293</v>
      </c>
      <c r="BC212" s="7">
        <v>31</v>
      </c>
      <c r="BD212" s="7">
        <v>0</v>
      </c>
      <c r="BT212" s="7" t="s">
        <v>179</v>
      </c>
      <c r="BU212" s="7" t="s">
        <v>180</v>
      </c>
      <c r="BV212" s="7" t="s">
        <v>330</v>
      </c>
      <c r="BW212" s="7">
        <v>1</v>
      </c>
    </row>
    <row r="213" spans="16:75">
      <c r="P213" s="7" t="s">
        <v>43</v>
      </c>
      <c r="Q213" s="7" t="s">
        <v>44</v>
      </c>
      <c r="R213" s="7" t="s">
        <v>194</v>
      </c>
      <c r="S213" s="7">
        <v>4</v>
      </c>
      <c r="AN213" s="7" t="s">
        <v>89</v>
      </c>
      <c r="AO213" s="7" t="s">
        <v>90</v>
      </c>
      <c r="AP213" s="7" t="s">
        <v>226</v>
      </c>
      <c r="AQ213" s="7" t="s">
        <v>227</v>
      </c>
      <c r="AR213" s="7">
        <v>2</v>
      </c>
      <c r="AS213" s="7" t="str">
        <f>_xlfn.CONCAT(Table4[[#This Row],[FirstName]],Table4[[#This Row],[ LastName]])</f>
        <v>StevenBuchanan</v>
      </c>
      <c r="AZ213" s="7" t="s">
        <v>19</v>
      </c>
      <c r="BA213" s="7" t="s">
        <v>20</v>
      </c>
      <c r="BB213" s="7" t="s">
        <v>289</v>
      </c>
      <c r="BC213" s="7">
        <v>20</v>
      </c>
      <c r="BD213" s="7">
        <v>0</v>
      </c>
      <c r="BT213" s="7" t="s">
        <v>161</v>
      </c>
      <c r="BU213" s="7" t="s">
        <v>162</v>
      </c>
      <c r="BV213" s="7" t="s">
        <v>329</v>
      </c>
      <c r="BW213" s="7">
        <v>1</v>
      </c>
    </row>
    <row r="214" spans="16:75">
      <c r="P214" s="7" t="s">
        <v>43</v>
      </c>
      <c r="Q214" s="7" t="s">
        <v>44</v>
      </c>
      <c r="R214" s="7" t="s">
        <v>193</v>
      </c>
      <c r="S214" s="7">
        <v>4</v>
      </c>
      <c r="AN214" s="7" t="s">
        <v>89</v>
      </c>
      <c r="AO214" s="7" t="s">
        <v>90</v>
      </c>
      <c r="AP214" s="7" t="s">
        <v>216</v>
      </c>
      <c r="AQ214" s="7" t="s">
        <v>217</v>
      </c>
      <c r="AR214" s="7">
        <v>2</v>
      </c>
      <c r="AS214" s="7" t="str">
        <f>_xlfn.CONCAT(Table4[[#This Row],[FirstName]],Table4[[#This Row],[ LastName]])</f>
        <v>NancyDavolio</v>
      </c>
      <c r="AZ214" s="7" t="s">
        <v>19</v>
      </c>
      <c r="BA214" s="7" t="s">
        <v>20</v>
      </c>
      <c r="BB214" s="7" t="s">
        <v>262</v>
      </c>
      <c r="BC214" s="7">
        <v>26</v>
      </c>
      <c r="BD214" s="7">
        <v>1</v>
      </c>
      <c r="BT214" s="7" t="s">
        <v>119</v>
      </c>
      <c r="BU214" s="7" t="s">
        <v>120</v>
      </c>
      <c r="BV214" s="7" t="s">
        <v>329</v>
      </c>
      <c r="BW214" s="7">
        <v>1</v>
      </c>
    </row>
    <row r="215" spans="16:75">
      <c r="P215" s="7" t="s">
        <v>137</v>
      </c>
      <c r="Q215" s="7" t="s">
        <v>138</v>
      </c>
      <c r="R215" s="7" t="s">
        <v>192</v>
      </c>
      <c r="S215" s="7">
        <v>4</v>
      </c>
      <c r="AN215" s="7" t="s">
        <v>109</v>
      </c>
      <c r="AO215" s="7" t="s">
        <v>110</v>
      </c>
      <c r="AP215" s="7" t="s">
        <v>218</v>
      </c>
      <c r="AQ215" s="7" t="s">
        <v>219</v>
      </c>
      <c r="AR215" s="7">
        <v>2</v>
      </c>
      <c r="AS215" s="7" t="str">
        <f>_xlfn.CONCAT(Table4[[#This Row],[FirstName]],Table4[[#This Row],[ LastName]])</f>
        <v>MargaretPeacock</v>
      </c>
      <c r="AZ215" s="7" t="s">
        <v>19</v>
      </c>
      <c r="BA215" s="7" t="s">
        <v>20</v>
      </c>
      <c r="BB215" s="7" t="s">
        <v>275</v>
      </c>
      <c r="BC215" s="7">
        <v>123</v>
      </c>
      <c r="BD215" s="7">
        <v>0</v>
      </c>
      <c r="BT215" s="7" t="s">
        <v>159</v>
      </c>
      <c r="BU215" s="7" t="s">
        <v>160</v>
      </c>
      <c r="BV215" s="7" t="s">
        <v>331</v>
      </c>
      <c r="BW215" s="7">
        <v>1</v>
      </c>
    </row>
    <row r="216" spans="16:75">
      <c r="P216" s="7" t="s">
        <v>67</v>
      </c>
      <c r="Q216" s="7" t="s">
        <v>68</v>
      </c>
      <c r="R216" s="7" t="s">
        <v>196</v>
      </c>
      <c r="S216" s="7">
        <v>4</v>
      </c>
      <c r="AN216" s="7" t="s">
        <v>109</v>
      </c>
      <c r="AO216" s="7" t="s">
        <v>110</v>
      </c>
      <c r="AP216" s="7" t="s">
        <v>214</v>
      </c>
      <c r="AQ216" s="7" t="s">
        <v>215</v>
      </c>
      <c r="AR216" s="7">
        <v>2</v>
      </c>
      <c r="AS216" s="7" t="str">
        <f>_xlfn.CONCAT(Table4[[#This Row],[FirstName]],Table4[[#This Row],[ LastName]])</f>
        <v>AndrewFuller</v>
      </c>
      <c r="AZ216" s="7" t="s">
        <v>19</v>
      </c>
      <c r="BA216" s="7" t="s">
        <v>20</v>
      </c>
      <c r="BB216" s="7" t="s">
        <v>275</v>
      </c>
      <c r="BC216" s="7">
        <v>123</v>
      </c>
      <c r="BD216" s="7">
        <v>0</v>
      </c>
      <c r="BT216" s="7" t="s">
        <v>159</v>
      </c>
      <c r="BU216" s="7" t="s">
        <v>160</v>
      </c>
      <c r="BV216" s="7" t="s">
        <v>330</v>
      </c>
      <c r="BW216" s="7">
        <v>1</v>
      </c>
    </row>
    <row r="217" spans="16:75">
      <c r="P217" s="7" t="s">
        <v>77</v>
      </c>
      <c r="Q217" s="7" t="s">
        <v>78</v>
      </c>
      <c r="R217" s="7" t="s">
        <v>197</v>
      </c>
      <c r="S217" s="7">
        <v>4</v>
      </c>
      <c r="AN217" s="7" t="s">
        <v>83</v>
      </c>
      <c r="AO217" s="7" t="s">
        <v>84</v>
      </c>
      <c r="AP217" s="7" t="s">
        <v>210</v>
      </c>
      <c r="AQ217" s="7" t="s">
        <v>211</v>
      </c>
      <c r="AR217" s="7">
        <v>2</v>
      </c>
      <c r="AS217" s="7" t="str">
        <f>_xlfn.CONCAT(Table4[[#This Row],[FirstName]],Table4[[#This Row],[ LastName]])</f>
        <v>JanetLeverling</v>
      </c>
      <c r="AZ217" s="7" t="s">
        <v>19</v>
      </c>
      <c r="BA217" s="7" t="s">
        <v>20</v>
      </c>
      <c r="BB217" s="7" t="s">
        <v>278</v>
      </c>
      <c r="BC217" s="7">
        <v>112</v>
      </c>
      <c r="BD217" s="7">
        <v>0</v>
      </c>
      <c r="BT217" s="7" t="s">
        <v>97</v>
      </c>
      <c r="BU217" s="7" t="s">
        <v>98</v>
      </c>
      <c r="BV217" s="7" t="s">
        <v>331</v>
      </c>
      <c r="BW217" s="7">
        <v>1</v>
      </c>
    </row>
    <row r="218" spans="16:75">
      <c r="P218" s="7" t="s">
        <v>113</v>
      </c>
      <c r="Q218" s="7" t="s">
        <v>114</v>
      </c>
      <c r="R218" s="7" t="s">
        <v>193</v>
      </c>
      <c r="S218" s="7">
        <v>4</v>
      </c>
      <c r="AN218" s="7" t="s">
        <v>83</v>
      </c>
      <c r="AO218" s="7" t="s">
        <v>84</v>
      </c>
      <c r="AP218" s="7" t="s">
        <v>216</v>
      </c>
      <c r="AQ218" s="7" t="s">
        <v>217</v>
      </c>
      <c r="AR218" s="7">
        <v>2</v>
      </c>
      <c r="AS218" s="7" t="str">
        <f>_xlfn.CONCAT(Table4[[#This Row],[FirstName]],Table4[[#This Row],[ LastName]])</f>
        <v>NancyDavolio</v>
      </c>
      <c r="AZ218" s="7" t="s">
        <v>19</v>
      </c>
      <c r="BA218" s="7" t="s">
        <v>20</v>
      </c>
      <c r="BB218" s="7" t="s">
        <v>310</v>
      </c>
      <c r="BC218" s="7">
        <v>6</v>
      </c>
      <c r="BD218" s="7">
        <v>0</v>
      </c>
      <c r="BT218" s="7" t="s">
        <v>103</v>
      </c>
      <c r="BU218" s="7" t="s">
        <v>104</v>
      </c>
      <c r="BV218" s="7" t="s">
        <v>329</v>
      </c>
      <c r="BW218" s="7">
        <v>1</v>
      </c>
    </row>
    <row r="219" spans="16:75">
      <c r="P219" s="7" t="s">
        <v>69</v>
      </c>
      <c r="Q219" s="7" t="s">
        <v>70</v>
      </c>
      <c r="R219" s="7" t="s">
        <v>193</v>
      </c>
      <c r="S219" s="7">
        <v>4</v>
      </c>
      <c r="AN219" s="7" t="s">
        <v>83</v>
      </c>
      <c r="AO219" s="7" t="s">
        <v>84</v>
      </c>
      <c r="AP219" s="7" t="s">
        <v>212</v>
      </c>
      <c r="AQ219" s="7" t="s">
        <v>213</v>
      </c>
      <c r="AR219" s="7">
        <v>2</v>
      </c>
      <c r="AS219" s="7" t="str">
        <f>_xlfn.CONCAT(Table4[[#This Row],[FirstName]],Table4[[#This Row],[ LastName]])</f>
        <v>LauraCallahan</v>
      </c>
      <c r="AZ219" s="7" t="s">
        <v>19</v>
      </c>
      <c r="BA219" s="7" t="s">
        <v>20</v>
      </c>
      <c r="BB219" s="7" t="s">
        <v>308</v>
      </c>
      <c r="BC219" s="7">
        <v>15</v>
      </c>
      <c r="BD219" s="7">
        <v>0</v>
      </c>
      <c r="BT219" s="7" t="s">
        <v>103</v>
      </c>
      <c r="BU219" s="7" t="s">
        <v>104</v>
      </c>
      <c r="BV219" s="7" t="s">
        <v>331</v>
      </c>
      <c r="BW219" s="7">
        <v>1</v>
      </c>
    </row>
    <row r="220" spans="16:75">
      <c r="P220" s="7" t="s">
        <v>85</v>
      </c>
      <c r="Q220" s="7" t="s">
        <v>86</v>
      </c>
      <c r="R220" s="7" t="s">
        <v>193</v>
      </c>
      <c r="S220" s="7">
        <v>4</v>
      </c>
      <c r="AN220" s="7" t="s">
        <v>45</v>
      </c>
      <c r="AO220" s="7" t="s">
        <v>46</v>
      </c>
      <c r="AP220" s="7" t="s">
        <v>214</v>
      </c>
      <c r="AQ220" s="7" t="s">
        <v>215</v>
      </c>
      <c r="AR220" s="7">
        <v>2</v>
      </c>
      <c r="AS220" s="7" t="str">
        <f>_xlfn.CONCAT(Table4[[#This Row],[FirstName]],Table4[[#This Row],[ LastName]])</f>
        <v>AndrewFuller</v>
      </c>
      <c r="AZ220" s="7" t="s">
        <v>19</v>
      </c>
      <c r="BA220" s="7" t="s">
        <v>20</v>
      </c>
      <c r="BB220" s="7" t="s">
        <v>300</v>
      </c>
      <c r="BC220" s="7">
        <v>53</v>
      </c>
      <c r="BD220" s="7">
        <v>0</v>
      </c>
      <c r="BT220" s="7" t="s">
        <v>139</v>
      </c>
      <c r="BU220" s="7" t="s">
        <v>140</v>
      </c>
      <c r="BV220" s="7" t="s">
        <v>329</v>
      </c>
      <c r="BW220" s="7">
        <v>1</v>
      </c>
    </row>
    <row r="221" spans="16:75">
      <c r="P221" s="7" t="s">
        <v>41</v>
      </c>
      <c r="Q221" s="7" t="s">
        <v>42</v>
      </c>
      <c r="R221" s="7" t="s">
        <v>194</v>
      </c>
      <c r="S221" s="7">
        <v>4</v>
      </c>
      <c r="AN221" s="7" t="s">
        <v>45</v>
      </c>
      <c r="AO221" s="7" t="s">
        <v>46</v>
      </c>
      <c r="AP221" s="7" t="s">
        <v>226</v>
      </c>
      <c r="AQ221" s="7" t="s">
        <v>227</v>
      </c>
      <c r="AR221" s="7">
        <v>2</v>
      </c>
      <c r="AS221" s="7" t="str">
        <f>_xlfn.CONCAT(Table4[[#This Row],[FirstName]],Table4[[#This Row],[ LastName]])</f>
        <v>StevenBuchanan</v>
      </c>
      <c r="AZ221" s="7" t="s">
        <v>19</v>
      </c>
      <c r="BA221" s="7" t="s">
        <v>20</v>
      </c>
      <c r="BB221" s="7" t="s">
        <v>307</v>
      </c>
      <c r="BC221" s="7">
        <v>22</v>
      </c>
      <c r="BD221" s="7">
        <v>0</v>
      </c>
      <c r="BT221" s="7" t="s">
        <v>169</v>
      </c>
      <c r="BU221" s="7" t="s">
        <v>170</v>
      </c>
      <c r="BV221" s="7" t="s">
        <v>331</v>
      </c>
      <c r="BW221" s="7">
        <v>1</v>
      </c>
    </row>
    <row r="222" spans="16:75">
      <c r="P222" s="7" t="s">
        <v>17</v>
      </c>
      <c r="Q222" s="7" t="s">
        <v>18</v>
      </c>
      <c r="R222" s="7" t="s">
        <v>197</v>
      </c>
      <c r="S222" s="7">
        <v>4</v>
      </c>
      <c r="AN222" s="7" t="s">
        <v>127</v>
      </c>
      <c r="AO222" s="7" t="s">
        <v>128</v>
      </c>
      <c r="AP222" s="7" t="s">
        <v>210</v>
      </c>
      <c r="AQ222" s="7" t="s">
        <v>211</v>
      </c>
      <c r="AR222" s="7">
        <v>2</v>
      </c>
      <c r="AS222" s="7" t="str">
        <f>_xlfn.CONCAT(Table4[[#This Row],[FirstName]],Table4[[#This Row],[ LastName]])</f>
        <v>JanetLeverling</v>
      </c>
      <c r="AZ222" s="7" t="s">
        <v>19</v>
      </c>
      <c r="BA222" s="7" t="s">
        <v>20</v>
      </c>
      <c r="BB222" s="7" t="s">
        <v>311</v>
      </c>
      <c r="BC222" s="7">
        <v>61</v>
      </c>
      <c r="BD222" s="7">
        <v>0</v>
      </c>
      <c r="BT222" s="7" t="s">
        <v>169</v>
      </c>
      <c r="BU222" s="7" t="s">
        <v>170</v>
      </c>
      <c r="BV222" s="7" t="s">
        <v>330</v>
      </c>
      <c r="BW222" s="7">
        <v>1</v>
      </c>
    </row>
    <row r="223" spans="16:75">
      <c r="P223" s="7" t="s">
        <v>55</v>
      </c>
      <c r="Q223" s="7" t="s">
        <v>56</v>
      </c>
      <c r="R223" s="7" t="s">
        <v>191</v>
      </c>
      <c r="S223" s="7">
        <v>4</v>
      </c>
      <c r="AN223" s="7" t="s">
        <v>127</v>
      </c>
      <c r="AO223" s="7" t="s">
        <v>128</v>
      </c>
      <c r="AP223" s="7" t="s">
        <v>224</v>
      </c>
      <c r="AQ223" s="7" t="s">
        <v>225</v>
      </c>
      <c r="AR223" s="7">
        <v>2</v>
      </c>
      <c r="AS223" s="7" t="str">
        <f>_xlfn.CONCAT(Table4[[#This Row],[FirstName]],Table4[[#This Row],[ LastName]])</f>
        <v>MichaelSuyama</v>
      </c>
      <c r="AZ223" s="7" t="s">
        <v>19</v>
      </c>
      <c r="BA223" s="7" t="s">
        <v>20</v>
      </c>
      <c r="BB223" s="7" t="s">
        <v>305</v>
      </c>
      <c r="BC223" s="7">
        <v>42</v>
      </c>
      <c r="BD223" s="7">
        <v>0</v>
      </c>
      <c r="BT223" s="7" t="s">
        <v>169</v>
      </c>
      <c r="BU223" s="7" t="s">
        <v>170</v>
      </c>
      <c r="BV223" s="7" t="s">
        <v>329</v>
      </c>
      <c r="BW223" s="7">
        <v>1</v>
      </c>
    </row>
    <row r="224" spans="16:75">
      <c r="P224" s="7" t="s">
        <v>65</v>
      </c>
      <c r="Q224" s="7" t="s">
        <v>66</v>
      </c>
      <c r="R224" s="7" t="s">
        <v>192</v>
      </c>
      <c r="S224" s="7">
        <v>4</v>
      </c>
      <c r="AN224" s="7" t="s">
        <v>61</v>
      </c>
      <c r="AO224" s="7" t="s">
        <v>62</v>
      </c>
      <c r="AP224" s="7" t="s">
        <v>214</v>
      </c>
      <c r="AQ224" s="7" t="s">
        <v>215</v>
      </c>
      <c r="AR224" s="7">
        <v>2</v>
      </c>
      <c r="AS224" s="7" t="str">
        <f>_xlfn.CONCAT(Table4[[#This Row],[FirstName]],Table4[[#This Row],[ LastName]])</f>
        <v>AndrewFuller</v>
      </c>
      <c r="AZ224" s="7" t="s">
        <v>19</v>
      </c>
      <c r="BA224" s="7" t="s">
        <v>20</v>
      </c>
      <c r="BB224" s="7" t="s">
        <v>299</v>
      </c>
      <c r="BC224" s="7">
        <v>21</v>
      </c>
      <c r="BD224" s="7">
        <v>0</v>
      </c>
      <c r="BT224" s="7" t="s">
        <v>115</v>
      </c>
      <c r="BU224" s="7" t="s">
        <v>116</v>
      </c>
      <c r="BV224" s="7" t="s">
        <v>331</v>
      </c>
      <c r="BW224" s="7">
        <v>1</v>
      </c>
    </row>
    <row r="225" spans="16:75">
      <c r="P225" s="7" t="s">
        <v>129</v>
      </c>
      <c r="Q225" s="7" t="s">
        <v>130</v>
      </c>
      <c r="R225" s="7" t="s">
        <v>190</v>
      </c>
      <c r="S225" s="7">
        <v>4</v>
      </c>
      <c r="AN225" s="7" t="s">
        <v>121</v>
      </c>
      <c r="AO225" s="7" t="s">
        <v>122</v>
      </c>
      <c r="AP225" s="7" t="s">
        <v>216</v>
      </c>
      <c r="AQ225" s="7" t="s">
        <v>217</v>
      </c>
      <c r="AR225" s="7">
        <v>2</v>
      </c>
      <c r="AS225" s="7" t="str">
        <f>_xlfn.CONCAT(Table4[[#This Row],[FirstName]],Table4[[#This Row],[ LastName]])</f>
        <v>NancyDavolio</v>
      </c>
      <c r="AZ225" s="7" t="s">
        <v>19</v>
      </c>
      <c r="BA225" s="7" t="s">
        <v>20</v>
      </c>
      <c r="BB225" s="7" t="s">
        <v>289</v>
      </c>
      <c r="BC225" s="7">
        <v>20</v>
      </c>
      <c r="BD225" s="7">
        <v>0</v>
      </c>
      <c r="BT225" s="7" t="s">
        <v>91</v>
      </c>
      <c r="BU225" s="7" t="s">
        <v>92</v>
      </c>
      <c r="BV225" s="7" t="s">
        <v>329</v>
      </c>
      <c r="BW225" s="7">
        <v>1</v>
      </c>
    </row>
    <row r="226" spans="16:75">
      <c r="P226" s="7" t="s">
        <v>89</v>
      </c>
      <c r="Q226" s="7" t="s">
        <v>90</v>
      </c>
      <c r="R226" s="7" t="s">
        <v>192</v>
      </c>
      <c r="S226" s="7">
        <v>4</v>
      </c>
      <c r="AN226" s="7" t="s">
        <v>121</v>
      </c>
      <c r="AO226" s="7" t="s">
        <v>122</v>
      </c>
      <c r="AP226" s="7" t="s">
        <v>218</v>
      </c>
      <c r="AQ226" s="7" t="s">
        <v>219</v>
      </c>
      <c r="AR226" s="7">
        <v>2</v>
      </c>
      <c r="AS226" s="7" t="str">
        <f>_xlfn.CONCAT(Table4[[#This Row],[FirstName]],Table4[[#This Row],[ LastName]])</f>
        <v>MargaretPeacock</v>
      </c>
      <c r="AZ226" s="7" t="s">
        <v>19</v>
      </c>
      <c r="BA226" s="7" t="s">
        <v>20</v>
      </c>
      <c r="BB226" s="7" t="s">
        <v>312</v>
      </c>
      <c r="BC226" s="7">
        <v>76</v>
      </c>
      <c r="BD226" s="7">
        <v>0</v>
      </c>
      <c r="BT226" s="7" t="s">
        <v>91</v>
      </c>
      <c r="BU226" s="7" t="s">
        <v>92</v>
      </c>
      <c r="BV226" s="7" t="s">
        <v>331</v>
      </c>
      <c r="BW226" s="7">
        <v>1</v>
      </c>
    </row>
    <row r="227" spans="16:75">
      <c r="P227" s="7" t="s">
        <v>89</v>
      </c>
      <c r="Q227" s="7" t="s">
        <v>90</v>
      </c>
      <c r="R227" s="7" t="s">
        <v>197</v>
      </c>
      <c r="S227" s="7">
        <v>4</v>
      </c>
      <c r="AN227" s="7" t="s">
        <v>57</v>
      </c>
      <c r="AO227" s="7" t="s">
        <v>58</v>
      </c>
      <c r="AP227" s="7" t="s">
        <v>212</v>
      </c>
      <c r="AQ227" s="7" t="s">
        <v>213</v>
      </c>
      <c r="AR227" s="7">
        <v>2</v>
      </c>
      <c r="AS227" s="7" t="str">
        <f>_xlfn.CONCAT(Table4[[#This Row],[FirstName]],Table4[[#This Row],[ LastName]])</f>
        <v>LauraCallahan</v>
      </c>
      <c r="AZ227" s="7" t="s">
        <v>19</v>
      </c>
      <c r="BA227" s="7" t="s">
        <v>20</v>
      </c>
      <c r="BB227" s="7" t="s">
        <v>277</v>
      </c>
      <c r="BC227" s="7">
        <v>17</v>
      </c>
      <c r="BD227" s="7">
        <v>0</v>
      </c>
      <c r="BT227" s="7" t="s">
        <v>133</v>
      </c>
      <c r="BU227" s="7" t="s">
        <v>134</v>
      </c>
      <c r="BV227" s="7" t="s">
        <v>331</v>
      </c>
      <c r="BW227" s="7">
        <v>1</v>
      </c>
    </row>
    <row r="228" spans="16:75">
      <c r="P228" s="7" t="s">
        <v>109</v>
      </c>
      <c r="Q228" s="7" t="s">
        <v>110</v>
      </c>
      <c r="R228" s="7" t="s">
        <v>192</v>
      </c>
      <c r="S228" s="7">
        <v>4</v>
      </c>
      <c r="AN228" s="7" t="s">
        <v>73</v>
      </c>
      <c r="AO228" s="7" t="s">
        <v>74</v>
      </c>
      <c r="AP228" s="7" t="s">
        <v>216</v>
      </c>
      <c r="AQ228" s="7" t="s">
        <v>217</v>
      </c>
      <c r="AR228" s="7">
        <v>2</v>
      </c>
      <c r="AS228" s="7" t="str">
        <f>_xlfn.CONCAT(Table4[[#This Row],[FirstName]],Table4[[#This Row],[ LastName]])</f>
        <v>NancyDavolio</v>
      </c>
      <c r="AZ228" s="7" t="s">
        <v>19</v>
      </c>
      <c r="BA228" s="7" t="s">
        <v>20</v>
      </c>
      <c r="BB228" s="7" t="s">
        <v>285</v>
      </c>
      <c r="BC228" s="7">
        <v>85</v>
      </c>
      <c r="BD228" s="7">
        <v>0</v>
      </c>
      <c r="BT228" s="7" t="s">
        <v>51</v>
      </c>
      <c r="BU228" s="7" t="s">
        <v>52</v>
      </c>
      <c r="BV228" s="7" t="s">
        <v>329</v>
      </c>
      <c r="BW228" s="7">
        <v>1</v>
      </c>
    </row>
    <row r="229" spans="16:75">
      <c r="P229" s="7" t="s">
        <v>83</v>
      </c>
      <c r="Q229" s="7" t="s">
        <v>84</v>
      </c>
      <c r="R229" s="7" t="s">
        <v>192</v>
      </c>
      <c r="S229" s="7">
        <v>4</v>
      </c>
      <c r="AN229" s="7" t="s">
        <v>73</v>
      </c>
      <c r="AO229" s="7" t="s">
        <v>74</v>
      </c>
      <c r="AP229" s="7" t="s">
        <v>218</v>
      </c>
      <c r="AQ229" s="7" t="s">
        <v>219</v>
      </c>
      <c r="AR229" s="7">
        <v>2</v>
      </c>
      <c r="AS229" s="7" t="str">
        <f>_xlfn.CONCAT(Table4[[#This Row],[FirstName]],Table4[[#This Row],[ LastName]])</f>
        <v>MargaretPeacock</v>
      </c>
      <c r="AZ229" s="7" t="s">
        <v>19</v>
      </c>
      <c r="BA229" s="7" t="s">
        <v>20</v>
      </c>
      <c r="BB229" s="7" t="s">
        <v>305</v>
      </c>
      <c r="BC229" s="7">
        <v>42</v>
      </c>
      <c r="BD229" s="7">
        <v>0</v>
      </c>
      <c r="BT229" s="7" t="s">
        <v>147</v>
      </c>
      <c r="BU229" s="7" t="s">
        <v>148</v>
      </c>
      <c r="BV229" s="7" t="s">
        <v>330</v>
      </c>
      <c r="BW229" s="7">
        <v>1</v>
      </c>
    </row>
    <row r="230" spans="16:75">
      <c r="P230" s="7" t="s">
        <v>45</v>
      </c>
      <c r="Q230" s="7" t="s">
        <v>46</v>
      </c>
      <c r="R230" s="7" t="s">
        <v>194</v>
      </c>
      <c r="S230" s="7">
        <v>4</v>
      </c>
      <c r="AN230" s="7" t="s">
        <v>73</v>
      </c>
      <c r="AO230" s="7" t="s">
        <v>74</v>
      </c>
      <c r="AP230" s="7" t="s">
        <v>212</v>
      </c>
      <c r="AQ230" s="7" t="s">
        <v>213</v>
      </c>
      <c r="AR230" s="7">
        <v>2</v>
      </c>
      <c r="AS230" s="7" t="str">
        <f>_xlfn.CONCAT(Table4[[#This Row],[FirstName]],Table4[[#This Row],[ LastName]])</f>
        <v>LauraCallahan</v>
      </c>
      <c r="AZ230" s="7" t="s">
        <v>19</v>
      </c>
      <c r="BA230" s="7" t="s">
        <v>20</v>
      </c>
      <c r="BB230" s="7" t="s">
        <v>299</v>
      </c>
      <c r="BC230" s="7">
        <v>21</v>
      </c>
      <c r="BD230" s="7">
        <v>0</v>
      </c>
      <c r="BT230" s="7" t="s">
        <v>147</v>
      </c>
      <c r="BU230" s="7" t="s">
        <v>148</v>
      </c>
      <c r="BV230" s="7" t="s">
        <v>331</v>
      </c>
      <c r="BW230" s="7">
        <v>1</v>
      </c>
    </row>
    <row r="231" spans="16:75">
      <c r="P231" s="7" t="s">
        <v>127</v>
      </c>
      <c r="Q231" s="7" t="s">
        <v>128</v>
      </c>
      <c r="R231" s="7" t="s">
        <v>192</v>
      </c>
      <c r="S231" s="7">
        <v>4</v>
      </c>
      <c r="AN231" s="7" t="s">
        <v>143</v>
      </c>
      <c r="AO231" s="7" t="s">
        <v>144</v>
      </c>
      <c r="AP231" s="7" t="s">
        <v>214</v>
      </c>
      <c r="AQ231" s="7" t="s">
        <v>215</v>
      </c>
      <c r="AR231" s="7">
        <v>2</v>
      </c>
      <c r="AS231" s="7" t="str">
        <f>_xlfn.CONCAT(Table4[[#This Row],[FirstName]],Table4[[#This Row],[ LastName]])</f>
        <v>AndrewFuller</v>
      </c>
      <c r="AZ231" s="7" t="s">
        <v>29</v>
      </c>
      <c r="BA231" s="7" t="s">
        <v>30</v>
      </c>
      <c r="BB231" s="7" t="s">
        <v>313</v>
      </c>
      <c r="BC231" s="7">
        <v>6</v>
      </c>
      <c r="BD231" s="7">
        <v>0</v>
      </c>
      <c r="BT231" s="7" t="s">
        <v>175</v>
      </c>
      <c r="BU231" s="7" t="s">
        <v>176</v>
      </c>
      <c r="BV231" s="7" t="s">
        <v>331</v>
      </c>
      <c r="BW231" s="7">
        <v>1</v>
      </c>
    </row>
    <row r="232" spans="16:75">
      <c r="P232" s="7" t="s">
        <v>61</v>
      </c>
      <c r="Q232" s="7" t="s">
        <v>62</v>
      </c>
      <c r="R232" s="7" t="s">
        <v>194</v>
      </c>
      <c r="S232" s="7">
        <v>4</v>
      </c>
      <c r="AN232" s="7" t="s">
        <v>75</v>
      </c>
      <c r="AO232" s="7" t="s">
        <v>76</v>
      </c>
      <c r="AP232" s="7" t="s">
        <v>218</v>
      </c>
      <c r="AQ232" s="7" t="s">
        <v>219</v>
      </c>
      <c r="AR232" s="7">
        <v>2</v>
      </c>
      <c r="AS232" s="7" t="str">
        <f>_xlfn.CONCAT(Table4[[#This Row],[FirstName]],Table4[[#This Row],[ LastName]])</f>
        <v>MargaretPeacock</v>
      </c>
      <c r="AZ232" s="7" t="s">
        <v>29</v>
      </c>
      <c r="BA232" s="7" t="s">
        <v>30</v>
      </c>
      <c r="BB232" s="7" t="s">
        <v>289</v>
      </c>
      <c r="BC232" s="7">
        <v>20</v>
      </c>
      <c r="BD232" s="7">
        <v>0</v>
      </c>
      <c r="BT232" s="7" t="s">
        <v>175</v>
      </c>
      <c r="BU232" s="7" t="s">
        <v>176</v>
      </c>
      <c r="BV232" s="7" t="s">
        <v>330</v>
      </c>
      <c r="BW232" s="7">
        <v>1</v>
      </c>
    </row>
    <row r="233" spans="16:75">
      <c r="P233" s="7" t="s">
        <v>61</v>
      </c>
      <c r="Q233" s="7" t="s">
        <v>62</v>
      </c>
      <c r="R233" s="7" t="s">
        <v>190</v>
      </c>
      <c r="S233" s="7">
        <v>4</v>
      </c>
      <c r="AN233" s="7" t="s">
        <v>25</v>
      </c>
      <c r="AO233" s="7" t="s">
        <v>26</v>
      </c>
      <c r="AP233" s="7" t="s">
        <v>218</v>
      </c>
      <c r="AQ233" s="7" t="s">
        <v>219</v>
      </c>
      <c r="AR233" s="7">
        <v>2</v>
      </c>
      <c r="AS233" s="7" t="str">
        <f>_xlfn.CONCAT(Table4[[#This Row],[FirstName]],Table4[[#This Row],[ LastName]])</f>
        <v>MargaretPeacock</v>
      </c>
      <c r="AZ233" s="7" t="s">
        <v>29</v>
      </c>
      <c r="BA233" s="7" t="s">
        <v>30</v>
      </c>
      <c r="BB233" s="7" t="s">
        <v>269</v>
      </c>
      <c r="BC233" s="7">
        <v>112</v>
      </c>
      <c r="BD233" s="7">
        <v>0</v>
      </c>
      <c r="BT233" s="7" t="s">
        <v>21</v>
      </c>
      <c r="BU233" s="7" t="s">
        <v>22</v>
      </c>
      <c r="BV233" s="7" t="s">
        <v>330</v>
      </c>
      <c r="BW233" s="7">
        <v>1</v>
      </c>
    </row>
    <row r="234" spans="16:75">
      <c r="P234" s="7" t="s">
        <v>73</v>
      </c>
      <c r="Q234" s="7" t="s">
        <v>74</v>
      </c>
      <c r="R234" s="7" t="s">
        <v>193</v>
      </c>
      <c r="S234" s="7">
        <v>4</v>
      </c>
      <c r="AN234" s="7" t="s">
        <v>25</v>
      </c>
      <c r="AO234" s="7" t="s">
        <v>26</v>
      </c>
      <c r="AP234" s="7" t="s">
        <v>226</v>
      </c>
      <c r="AQ234" s="7" t="s">
        <v>227</v>
      </c>
      <c r="AR234" s="7">
        <v>2</v>
      </c>
      <c r="AS234" s="7" t="str">
        <f>_xlfn.CONCAT(Table4[[#This Row],[FirstName]],Table4[[#This Row],[ LastName]])</f>
        <v>StevenBuchanan</v>
      </c>
      <c r="AZ234" s="7" t="s">
        <v>29</v>
      </c>
      <c r="BA234" s="7" t="s">
        <v>30</v>
      </c>
      <c r="BB234" s="7" t="s">
        <v>306</v>
      </c>
      <c r="BC234" s="7">
        <v>17</v>
      </c>
      <c r="BD234" s="7">
        <v>0</v>
      </c>
      <c r="BT234" s="7" t="s">
        <v>93</v>
      </c>
      <c r="BU234" s="7" t="s">
        <v>94</v>
      </c>
      <c r="BV234" s="7" t="s">
        <v>330</v>
      </c>
      <c r="BW234" s="7">
        <v>1</v>
      </c>
    </row>
    <row r="235" spans="16:75">
      <c r="P235" s="7" t="s">
        <v>73</v>
      </c>
      <c r="Q235" s="7" t="s">
        <v>74</v>
      </c>
      <c r="R235" s="7" t="s">
        <v>192</v>
      </c>
      <c r="S235" s="7">
        <v>4</v>
      </c>
      <c r="AN235" s="7" t="s">
        <v>87</v>
      </c>
      <c r="AO235" s="7" t="s">
        <v>88</v>
      </c>
      <c r="AP235" s="7" t="s">
        <v>218</v>
      </c>
      <c r="AQ235" s="7" t="s">
        <v>219</v>
      </c>
      <c r="AR235" s="7">
        <v>2</v>
      </c>
      <c r="AS235" s="7" t="str">
        <f>_xlfn.CONCAT(Table4[[#This Row],[FirstName]],Table4[[#This Row],[ LastName]])</f>
        <v>MargaretPeacock</v>
      </c>
      <c r="AZ235" s="7" t="s">
        <v>29</v>
      </c>
      <c r="BA235" s="7" t="s">
        <v>30</v>
      </c>
      <c r="BB235" s="7" t="s">
        <v>292</v>
      </c>
      <c r="BC235" s="7">
        <v>20</v>
      </c>
      <c r="BD235" s="7">
        <v>1</v>
      </c>
      <c r="BT235" s="7" t="s">
        <v>43</v>
      </c>
      <c r="BU235" s="7" t="s">
        <v>44</v>
      </c>
      <c r="BV235" s="7" t="s">
        <v>329</v>
      </c>
      <c r="BW235" s="7">
        <v>1</v>
      </c>
    </row>
    <row r="236" spans="16:75">
      <c r="P236" s="7" t="s">
        <v>73</v>
      </c>
      <c r="Q236" s="7" t="s">
        <v>74</v>
      </c>
      <c r="R236" s="7" t="s">
        <v>197</v>
      </c>
      <c r="S236" s="7">
        <v>4</v>
      </c>
      <c r="AN236" s="7" t="s">
        <v>87</v>
      </c>
      <c r="AO236" s="7" t="s">
        <v>88</v>
      </c>
      <c r="AP236" s="7" t="s">
        <v>220</v>
      </c>
      <c r="AQ236" s="7" t="s">
        <v>221</v>
      </c>
      <c r="AR236" s="7">
        <v>2</v>
      </c>
      <c r="AS236" s="7" t="str">
        <f>_xlfn.CONCAT(Table4[[#This Row],[FirstName]],Table4[[#This Row],[ LastName]])</f>
        <v>RobertKing</v>
      </c>
      <c r="AZ236" s="7" t="s">
        <v>29</v>
      </c>
      <c r="BA236" s="7" t="s">
        <v>30</v>
      </c>
      <c r="BB236" s="7" t="s">
        <v>277</v>
      </c>
      <c r="BC236" s="7">
        <v>17</v>
      </c>
      <c r="BD236" s="7">
        <v>0</v>
      </c>
      <c r="BT236" s="7" t="s">
        <v>137</v>
      </c>
      <c r="BU236" s="7" t="s">
        <v>138</v>
      </c>
      <c r="BV236" s="7" t="s">
        <v>331</v>
      </c>
      <c r="BW236" s="7">
        <v>1</v>
      </c>
    </row>
    <row r="237" spans="16:75">
      <c r="P237" s="7" t="s">
        <v>73</v>
      </c>
      <c r="Q237" s="7" t="s">
        <v>74</v>
      </c>
      <c r="R237" s="7" t="s">
        <v>190</v>
      </c>
      <c r="S237" s="7">
        <v>4</v>
      </c>
      <c r="AN237" s="7" t="s">
        <v>33</v>
      </c>
      <c r="AO237" s="7" t="s">
        <v>34</v>
      </c>
      <c r="AP237" s="7" t="s">
        <v>220</v>
      </c>
      <c r="AQ237" s="7" t="s">
        <v>221</v>
      </c>
      <c r="AR237" s="7">
        <v>2</v>
      </c>
      <c r="AS237" s="7" t="str">
        <f>_xlfn.CONCAT(Table4[[#This Row],[FirstName]],Table4[[#This Row],[ LastName]])</f>
        <v>RobertKing</v>
      </c>
      <c r="AZ237" s="7" t="s">
        <v>29</v>
      </c>
      <c r="BA237" s="7" t="s">
        <v>30</v>
      </c>
      <c r="BB237" s="7" t="s">
        <v>308</v>
      </c>
      <c r="BC237" s="7">
        <v>15</v>
      </c>
      <c r="BD237" s="7">
        <v>0</v>
      </c>
      <c r="BT237" s="7" t="s">
        <v>113</v>
      </c>
      <c r="BU237" s="7" t="s">
        <v>114</v>
      </c>
      <c r="BV237" s="7" t="s">
        <v>329</v>
      </c>
      <c r="BW237" s="7">
        <v>1</v>
      </c>
    </row>
    <row r="238" spans="16:75">
      <c r="P238" s="7" t="s">
        <v>143</v>
      </c>
      <c r="Q238" s="7" t="s">
        <v>144</v>
      </c>
      <c r="R238" s="7" t="s">
        <v>191</v>
      </c>
      <c r="S238" s="7">
        <v>4</v>
      </c>
      <c r="AN238" s="7" t="s">
        <v>33</v>
      </c>
      <c r="AO238" s="7" t="s">
        <v>34</v>
      </c>
      <c r="AP238" s="7" t="s">
        <v>212</v>
      </c>
      <c r="AQ238" s="7" t="s">
        <v>213</v>
      </c>
      <c r="AR238" s="7">
        <v>2</v>
      </c>
      <c r="AS238" s="7" t="str">
        <f>_xlfn.CONCAT(Table4[[#This Row],[FirstName]],Table4[[#This Row],[ LastName]])</f>
        <v>LauraCallahan</v>
      </c>
      <c r="AZ238" s="7" t="s">
        <v>29</v>
      </c>
      <c r="BA238" s="7" t="s">
        <v>30</v>
      </c>
      <c r="BB238" s="7" t="s">
        <v>267</v>
      </c>
      <c r="BC238" s="7">
        <v>125</v>
      </c>
      <c r="BD238" s="7">
        <v>0</v>
      </c>
      <c r="BT238" s="7" t="s">
        <v>135</v>
      </c>
      <c r="BU238" s="7" t="s">
        <v>136</v>
      </c>
      <c r="BV238" s="7" t="s">
        <v>330</v>
      </c>
      <c r="BW238" s="7">
        <v>1</v>
      </c>
    </row>
    <row r="239" spans="16:75">
      <c r="P239" s="7" t="s">
        <v>75</v>
      </c>
      <c r="Q239" s="7" t="s">
        <v>76</v>
      </c>
      <c r="R239" s="7" t="s">
        <v>196</v>
      </c>
      <c r="S239" s="7">
        <v>4</v>
      </c>
      <c r="AN239" s="7" t="s">
        <v>105</v>
      </c>
      <c r="AO239" s="7" t="s">
        <v>106</v>
      </c>
      <c r="AP239" s="7" t="s">
        <v>218</v>
      </c>
      <c r="AQ239" s="7" t="s">
        <v>219</v>
      </c>
      <c r="AR239" s="7">
        <v>2</v>
      </c>
      <c r="AS239" s="7" t="str">
        <f>_xlfn.CONCAT(Table4[[#This Row],[FirstName]],Table4[[#This Row],[ LastName]])</f>
        <v>MargaretPeacock</v>
      </c>
      <c r="AZ239" s="7" t="s">
        <v>29</v>
      </c>
      <c r="BA239" s="7" t="s">
        <v>30</v>
      </c>
      <c r="BB239" s="7" t="s">
        <v>310</v>
      </c>
      <c r="BC239" s="7">
        <v>6</v>
      </c>
      <c r="BD239" s="7">
        <v>0</v>
      </c>
      <c r="BT239" s="7" t="s">
        <v>135</v>
      </c>
      <c r="BU239" s="7" t="s">
        <v>136</v>
      </c>
      <c r="BV239" s="7" t="s">
        <v>329</v>
      </c>
      <c r="BW239" s="7">
        <v>1</v>
      </c>
    </row>
    <row r="240" spans="16:75">
      <c r="P240" s="7" t="s">
        <v>25</v>
      </c>
      <c r="Q240" s="7" t="s">
        <v>26</v>
      </c>
      <c r="R240" s="7" t="s">
        <v>197</v>
      </c>
      <c r="S240" s="7">
        <v>4</v>
      </c>
      <c r="AN240" s="7" t="s">
        <v>105</v>
      </c>
      <c r="AO240" s="7" t="s">
        <v>106</v>
      </c>
      <c r="AP240" s="7" t="s">
        <v>216</v>
      </c>
      <c r="AQ240" s="7" t="s">
        <v>217</v>
      </c>
      <c r="AR240" s="7">
        <v>2</v>
      </c>
      <c r="AS240" s="7" t="str">
        <f>_xlfn.CONCAT(Table4[[#This Row],[FirstName]],Table4[[#This Row],[ LastName]])</f>
        <v>NancyDavolio</v>
      </c>
      <c r="AZ240" s="7" t="s">
        <v>29</v>
      </c>
      <c r="BA240" s="7" t="s">
        <v>30</v>
      </c>
      <c r="BB240" s="7" t="s">
        <v>306</v>
      </c>
      <c r="BC240" s="7">
        <v>17</v>
      </c>
      <c r="BD240" s="7">
        <v>0</v>
      </c>
      <c r="BT240" s="7" t="s">
        <v>141</v>
      </c>
      <c r="BU240" s="7" t="s">
        <v>142</v>
      </c>
      <c r="BV240" s="7" t="s">
        <v>330</v>
      </c>
      <c r="BW240" s="7">
        <v>1</v>
      </c>
    </row>
    <row r="241" spans="16:75">
      <c r="P241" s="7" t="s">
        <v>25</v>
      </c>
      <c r="Q241" s="7" t="s">
        <v>26</v>
      </c>
      <c r="R241" s="7" t="s">
        <v>196</v>
      </c>
      <c r="S241" s="7">
        <v>4</v>
      </c>
      <c r="AN241" s="7" t="s">
        <v>117</v>
      </c>
      <c r="AO241" s="7" t="s">
        <v>118</v>
      </c>
      <c r="AP241" s="7" t="s">
        <v>210</v>
      </c>
      <c r="AQ241" s="7" t="s">
        <v>211</v>
      </c>
      <c r="AR241" s="7">
        <v>1</v>
      </c>
      <c r="AS241" s="7" t="str">
        <f>_xlfn.CONCAT(Table4[[#This Row],[FirstName]],Table4[[#This Row],[ LastName]])</f>
        <v>JanetLeverling</v>
      </c>
      <c r="AZ241" s="7" t="s">
        <v>29</v>
      </c>
      <c r="BA241" s="7" t="s">
        <v>30</v>
      </c>
      <c r="BB241" s="7" t="s">
        <v>273</v>
      </c>
      <c r="BC241" s="7">
        <v>0</v>
      </c>
      <c r="BD241" s="7">
        <v>1</v>
      </c>
      <c r="BT241" s="7" t="s">
        <v>141</v>
      </c>
      <c r="BU241" s="7" t="s">
        <v>142</v>
      </c>
      <c r="BV241" s="7" t="s">
        <v>329</v>
      </c>
      <c r="BW241" s="7">
        <v>1</v>
      </c>
    </row>
    <row r="242" spans="16:75">
      <c r="P242" s="7" t="s">
        <v>111</v>
      </c>
      <c r="Q242" s="7" t="s">
        <v>112</v>
      </c>
      <c r="R242" s="7" t="s">
        <v>193</v>
      </c>
      <c r="S242" s="7">
        <v>4</v>
      </c>
      <c r="AN242" s="7" t="s">
        <v>117</v>
      </c>
      <c r="AO242" s="7" t="s">
        <v>118</v>
      </c>
      <c r="AP242" s="7" t="s">
        <v>224</v>
      </c>
      <c r="AQ242" s="7" t="s">
        <v>225</v>
      </c>
      <c r="AR242" s="7">
        <v>1</v>
      </c>
      <c r="AS242" s="7" t="str">
        <f>_xlfn.CONCAT(Table4[[#This Row],[FirstName]],Table4[[#This Row],[ LastName]])</f>
        <v>MichaelSuyama</v>
      </c>
      <c r="AZ242" s="7" t="s">
        <v>29</v>
      </c>
      <c r="BA242" s="7" t="s">
        <v>30</v>
      </c>
      <c r="BB242" s="7" t="s">
        <v>293</v>
      </c>
      <c r="BC242" s="7">
        <v>31</v>
      </c>
      <c r="BD242" s="7">
        <v>0</v>
      </c>
      <c r="BT242" s="7" t="s">
        <v>47</v>
      </c>
      <c r="BU242" s="7" t="s">
        <v>48</v>
      </c>
      <c r="BV242" s="7" t="s">
        <v>330</v>
      </c>
      <c r="BW242" s="7">
        <v>1</v>
      </c>
    </row>
    <row r="243" spans="16:75">
      <c r="P243" s="7" t="s">
        <v>111</v>
      </c>
      <c r="Q243" s="7" t="s">
        <v>112</v>
      </c>
      <c r="R243" s="7" t="s">
        <v>192</v>
      </c>
      <c r="S243" s="7">
        <v>4</v>
      </c>
      <c r="AN243" s="7" t="s">
        <v>151</v>
      </c>
      <c r="AO243" s="7" t="s">
        <v>152</v>
      </c>
      <c r="AP243" s="7" t="s">
        <v>218</v>
      </c>
      <c r="AQ243" s="7" t="s">
        <v>219</v>
      </c>
      <c r="AR243" s="7">
        <v>1</v>
      </c>
      <c r="AS243" s="7" t="str">
        <f>_xlfn.CONCAT(Table4[[#This Row],[FirstName]],Table4[[#This Row],[ LastName]])</f>
        <v>MargaretPeacock</v>
      </c>
      <c r="AZ243" s="7" t="s">
        <v>29</v>
      </c>
      <c r="BA243" s="7" t="s">
        <v>30</v>
      </c>
      <c r="BB243" s="7" t="s">
        <v>248</v>
      </c>
      <c r="BC243" s="7">
        <v>120</v>
      </c>
      <c r="BD243" s="7">
        <v>0</v>
      </c>
      <c r="BT243" s="7" t="s">
        <v>65</v>
      </c>
      <c r="BU243" s="7" t="s">
        <v>66</v>
      </c>
      <c r="BV243" s="7" t="s">
        <v>329</v>
      </c>
      <c r="BW243" s="7">
        <v>1</v>
      </c>
    </row>
    <row r="244" spans="16:75">
      <c r="P244" s="7" t="s">
        <v>15</v>
      </c>
      <c r="Q244" s="7" t="s">
        <v>16</v>
      </c>
      <c r="R244" s="7" t="s">
        <v>197</v>
      </c>
      <c r="S244" s="7">
        <v>3</v>
      </c>
      <c r="AN244" s="7" t="s">
        <v>151</v>
      </c>
      <c r="AO244" s="7" t="s">
        <v>152</v>
      </c>
      <c r="AP244" s="7" t="s">
        <v>220</v>
      </c>
      <c r="AQ244" s="7" t="s">
        <v>221</v>
      </c>
      <c r="AR244" s="7">
        <v>1</v>
      </c>
      <c r="AS244" s="7" t="str">
        <f>_xlfn.CONCAT(Table4[[#This Row],[FirstName]],Table4[[#This Row],[ LastName]])</f>
        <v>RobertKing</v>
      </c>
      <c r="AZ244" s="7" t="s">
        <v>29</v>
      </c>
      <c r="BA244" s="7" t="s">
        <v>30</v>
      </c>
      <c r="BB244" s="7" t="s">
        <v>291</v>
      </c>
      <c r="BC244" s="7">
        <v>21</v>
      </c>
      <c r="BD244" s="7">
        <v>0</v>
      </c>
      <c r="BT244" s="7" t="s">
        <v>129</v>
      </c>
      <c r="BU244" s="7" t="s">
        <v>130</v>
      </c>
      <c r="BV244" s="7" t="s">
        <v>331</v>
      </c>
      <c r="BW244" s="7">
        <v>1</v>
      </c>
    </row>
    <row r="245" spans="16:75">
      <c r="P245" s="7" t="s">
        <v>19</v>
      </c>
      <c r="Q245" s="7" t="s">
        <v>20</v>
      </c>
      <c r="R245" s="7" t="s">
        <v>195</v>
      </c>
      <c r="S245" s="7">
        <v>3</v>
      </c>
      <c r="AN245" s="7" t="s">
        <v>99</v>
      </c>
      <c r="AO245" s="7" t="s">
        <v>100</v>
      </c>
      <c r="AP245" s="7" t="s">
        <v>216</v>
      </c>
      <c r="AQ245" s="7" t="s">
        <v>217</v>
      </c>
      <c r="AR245" s="7">
        <v>1</v>
      </c>
      <c r="AS245" s="7" t="str">
        <f>_xlfn.CONCAT(Table4[[#This Row],[FirstName]],Table4[[#This Row],[ LastName]])</f>
        <v>NancyDavolio</v>
      </c>
      <c r="AZ245" s="7" t="s">
        <v>29</v>
      </c>
      <c r="BA245" s="7" t="s">
        <v>30</v>
      </c>
      <c r="BB245" s="7" t="s">
        <v>302</v>
      </c>
      <c r="BC245" s="7">
        <v>27</v>
      </c>
      <c r="BD245" s="7">
        <v>0</v>
      </c>
      <c r="BT245" s="7" t="s">
        <v>129</v>
      </c>
      <c r="BU245" s="7" t="s">
        <v>130</v>
      </c>
      <c r="BV245" s="7" t="s">
        <v>330</v>
      </c>
      <c r="BW245" s="7">
        <v>1</v>
      </c>
    </row>
    <row r="246" spans="16:75">
      <c r="P246" s="7" t="s">
        <v>29</v>
      </c>
      <c r="Q246" s="7" t="s">
        <v>30</v>
      </c>
      <c r="R246" s="7" t="s">
        <v>195</v>
      </c>
      <c r="S246" s="7">
        <v>3</v>
      </c>
      <c r="AN246" s="7" t="s">
        <v>99</v>
      </c>
      <c r="AO246" s="7" t="s">
        <v>100</v>
      </c>
      <c r="AP246" s="7" t="s">
        <v>218</v>
      </c>
      <c r="AQ246" s="7" t="s">
        <v>219</v>
      </c>
      <c r="AR246" s="7">
        <v>1</v>
      </c>
      <c r="AS246" s="7" t="str">
        <f>_xlfn.CONCAT(Table4[[#This Row],[FirstName]],Table4[[#This Row],[ LastName]])</f>
        <v>MargaretPeacock</v>
      </c>
      <c r="AZ246" s="7" t="s">
        <v>29</v>
      </c>
      <c r="BA246" s="7" t="s">
        <v>30</v>
      </c>
      <c r="BB246" s="7" t="s">
        <v>259</v>
      </c>
      <c r="BC246" s="7">
        <v>22</v>
      </c>
      <c r="BD246" s="7">
        <v>0</v>
      </c>
      <c r="BT246" s="7" t="s">
        <v>123</v>
      </c>
      <c r="BU246" s="7" t="s">
        <v>124</v>
      </c>
      <c r="BV246" s="7" t="s">
        <v>330</v>
      </c>
      <c r="BW246" s="7">
        <v>1</v>
      </c>
    </row>
    <row r="247" spans="16:75">
      <c r="P247" s="7" t="s">
        <v>59</v>
      </c>
      <c r="Q247" s="7" t="s">
        <v>60</v>
      </c>
      <c r="R247" s="7" t="s">
        <v>193</v>
      </c>
      <c r="S247" s="7">
        <v>3</v>
      </c>
      <c r="AN247" s="7" t="s">
        <v>39</v>
      </c>
      <c r="AO247" s="7" t="s">
        <v>40</v>
      </c>
      <c r="AP247" s="7" t="s">
        <v>212</v>
      </c>
      <c r="AQ247" s="7" t="s">
        <v>213</v>
      </c>
      <c r="AR247" s="7">
        <v>1</v>
      </c>
      <c r="AS247" s="7" t="str">
        <f>_xlfn.CONCAT(Table4[[#This Row],[FirstName]],Table4[[#This Row],[ LastName]])</f>
        <v>LauraCallahan</v>
      </c>
      <c r="AZ247" s="7" t="s">
        <v>29</v>
      </c>
      <c r="BA247" s="7" t="s">
        <v>30</v>
      </c>
      <c r="BB247" s="7" t="s">
        <v>261</v>
      </c>
      <c r="BC247" s="7">
        <v>19</v>
      </c>
      <c r="BD247" s="7">
        <v>0</v>
      </c>
      <c r="BT247" s="7" t="s">
        <v>123</v>
      </c>
      <c r="BU247" s="7" t="s">
        <v>124</v>
      </c>
      <c r="BV247" s="7" t="s">
        <v>329</v>
      </c>
      <c r="BW247" s="7">
        <v>1</v>
      </c>
    </row>
    <row r="248" spans="16:75">
      <c r="P248" s="7" t="s">
        <v>59</v>
      </c>
      <c r="Q248" s="7" t="s">
        <v>60</v>
      </c>
      <c r="R248" s="7" t="s">
        <v>197</v>
      </c>
      <c r="S248" s="7">
        <v>3</v>
      </c>
      <c r="AN248" s="7" t="s">
        <v>39</v>
      </c>
      <c r="AO248" s="7" t="s">
        <v>40</v>
      </c>
      <c r="AP248" s="7" t="s">
        <v>224</v>
      </c>
      <c r="AQ248" s="7" t="s">
        <v>225</v>
      </c>
      <c r="AR248" s="7">
        <v>1</v>
      </c>
      <c r="AS248" s="7" t="str">
        <f>_xlfn.CONCAT(Table4[[#This Row],[FirstName]],Table4[[#This Row],[ LastName]])</f>
        <v>MichaelSuyama</v>
      </c>
      <c r="AZ248" s="7" t="s">
        <v>29</v>
      </c>
      <c r="BA248" s="7" t="s">
        <v>30</v>
      </c>
      <c r="BB248" s="7" t="s">
        <v>297</v>
      </c>
      <c r="BC248" s="7">
        <v>39</v>
      </c>
      <c r="BD248" s="7">
        <v>0</v>
      </c>
      <c r="BT248" s="7" t="s">
        <v>149</v>
      </c>
      <c r="BU248" s="7" t="s">
        <v>150</v>
      </c>
      <c r="BV248" s="7" t="s">
        <v>330</v>
      </c>
      <c r="BW248" s="7">
        <v>1</v>
      </c>
    </row>
    <row r="249" spans="16:75">
      <c r="P249" s="7" t="s">
        <v>59</v>
      </c>
      <c r="Q249" s="7" t="s">
        <v>60</v>
      </c>
      <c r="R249" s="7" t="s">
        <v>191</v>
      </c>
      <c r="S249" s="7">
        <v>3</v>
      </c>
      <c r="AN249" s="7" t="s">
        <v>15</v>
      </c>
      <c r="AO249" s="7" t="s">
        <v>16</v>
      </c>
      <c r="AP249" s="7" t="s">
        <v>218</v>
      </c>
      <c r="AQ249" s="7" t="s">
        <v>219</v>
      </c>
      <c r="AR249" s="7">
        <v>1</v>
      </c>
      <c r="AS249" s="7" t="str">
        <f>_xlfn.CONCAT(Table4[[#This Row],[FirstName]],Table4[[#This Row],[ LastName]])</f>
        <v>MargaretPeacock</v>
      </c>
      <c r="AZ249" s="7" t="s">
        <v>29</v>
      </c>
      <c r="BA249" s="7" t="s">
        <v>30</v>
      </c>
      <c r="BB249" s="7" t="s">
        <v>256</v>
      </c>
      <c r="BC249" s="7">
        <v>14</v>
      </c>
      <c r="BD249" s="7">
        <v>0</v>
      </c>
      <c r="BT249" s="7" t="s">
        <v>149</v>
      </c>
      <c r="BU249" s="7" t="s">
        <v>150</v>
      </c>
      <c r="BV249" s="7" t="s">
        <v>329</v>
      </c>
      <c r="BW249" s="7">
        <v>1</v>
      </c>
    </row>
    <row r="250" spans="16:75">
      <c r="P250" s="7" t="s">
        <v>95</v>
      </c>
      <c r="Q250" s="7" t="s">
        <v>96</v>
      </c>
      <c r="R250" s="7" t="s">
        <v>193</v>
      </c>
      <c r="S250" s="7">
        <v>3</v>
      </c>
      <c r="AN250" s="7" t="s">
        <v>15</v>
      </c>
      <c r="AO250" s="7" t="s">
        <v>16</v>
      </c>
      <c r="AP250" s="7" t="s">
        <v>214</v>
      </c>
      <c r="AQ250" s="7" t="s">
        <v>215</v>
      </c>
      <c r="AR250" s="7">
        <v>1</v>
      </c>
      <c r="AS250" s="7" t="str">
        <f>_xlfn.CONCAT(Table4[[#This Row],[FirstName]],Table4[[#This Row],[ LastName]])</f>
        <v>AndrewFuller</v>
      </c>
      <c r="AZ250" s="7" t="s">
        <v>29</v>
      </c>
      <c r="BA250" s="7" t="s">
        <v>30</v>
      </c>
      <c r="BB250" s="7" t="s">
        <v>261</v>
      </c>
      <c r="BC250" s="7">
        <v>19</v>
      </c>
      <c r="BD250" s="7">
        <v>0</v>
      </c>
      <c r="BT250" s="7" t="s">
        <v>83</v>
      </c>
      <c r="BU250" s="7" t="s">
        <v>84</v>
      </c>
      <c r="BV250" s="7" t="s">
        <v>330</v>
      </c>
      <c r="BW250" s="7">
        <v>1</v>
      </c>
    </row>
    <row r="251" spans="16:75">
      <c r="P251" s="7" t="s">
        <v>95</v>
      </c>
      <c r="Q251" s="7" t="s">
        <v>96</v>
      </c>
      <c r="R251" s="7" t="s">
        <v>192</v>
      </c>
      <c r="S251" s="7">
        <v>3</v>
      </c>
      <c r="AN251" s="7" t="s">
        <v>101</v>
      </c>
      <c r="AO251" s="7" t="s">
        <v>102</v>
      </c>
      <c r="AP251" s="7" t="s">
        <v>224</v>
      </c>
      <c r="AQ251" s="7" t="s">
        <v>225</v>
      </c>
      <c r="AR251" s="7">
        <v>1</v>
      </c>
      <c r="AS251" s="7" t="str">
        <f>_xlfn.CONCAT(Table4[[#This Row],[FirstName]],Table4[[#This Row],[ LastName]])</f>
        <v>MichaelSuyama</v>
      </c>
      <c r="AZ251" s="7" t="s">
        <v>29</v>
      </c>
      <c r="BA251" s="7" t="s">
        <v>30</v>
      </c>
      <c r="BB251" s="7" t="s">
        <v>252</v>
      </c>
      <c r="BC251" s="7">
        <v>13</v>
      </c>
      <c r="BD251" s="7">
        <v>0</v>
      </c>
      <c r="BT251" s="7" t="s">
        <v>45</v>
      </c>
      <c r="BU251" s="7" t="s">
        <v>46</v>
      </c>
      <c r="BV251" s="7" t="s">
        <v>329</v>
      </c>
      <c r="BW251" s="7">
        <v>1</v>
      </c>
    </row>
    <row r="252" spans="16:75">
      <c r="P252" s="7" t="s">
        <v>95</v>
      </c>
      <c r="Q252" s="7" t="s">
        <v>96</v>
      </c>
      <c r="R252" s="7" t="s">
        <v>190</v>
      </c>
      <c r="S252" s="7">
        <v>3</v>
      </c>
      <c r="AN252" s="7" t="s">
        <v>101</v>
      </c>
      <c r="AO252" s="7" t="s">
        <v>102</v>
      </c>
      <c r="AP252" s="7" t="s">
        <v>212</v>
      </c>
      <c r="AQ252" s="7" t="s">
        <v>213</v>
      </c>
      <c r="AR252" s="7">
        <v>1</v>
      </c>
      <c r="AS252" s="7" t="str">
        <f>_xlfn.CONCAT(Table4[[#This Row],[FirstName]],Table4[[#This Row],[ LastName]])</f>
        <v>LauraCallahan</v>
      </c>
      <c r="AZ252" s="7" t="s">
        <v>29</v>
      </c>
      <c r="BA252" s="7" t="s">
        <v>30</v>
      </c>
      <c r="BB252" s="7" t="s">
        <v>262</v>
      </c>
      <c r="BC252" s="7">
        <v>26</v>
      </c>
      <c r="BD252" s="7">
        <v>1</v>
      </c>
      <c r="BT252" s="7" t="s">
        <v>167</v>
      </c>
      <c r="BU252" s="7" t="s">
        <v>168</v>
      </c>
      <c r="BV252" s="7" t="s">
        <v>330</v>
      </c>
      <c r="BW252" s="7">
        <v>1</v>
      </c>
    </row>
    <row r="253" spans="16:75">
      <c r="P253" s="7" t="s">
        <v>95</v>
      </c>
      <c r="Q253" s="7" t="s">
        <v>96</v>
      </c>
      <c r="R253" s="7" t="s">
        <v>197</v>
      </c>
      <c r="S253" s="7">
        <v>3</v>
      </c>
      <c r="AN253" s="7" t="s">
        <v>101</v>
      </c>
      <c r="AO253" s="7" t="s">
        <v>102</v>
      </c>
      <c r="AP253" s="7" t="s">
        <v>210</v>
      </c>
      <c r="AQ253" s="7" t="s">
        <v>211</v>
      </c>
      <c r="AR253" s="7">
        <v>1</v>
      </c>
      <c r="AS253" s="7" t="str">
        <f>_xlfn.CONCAT(Table4[[#This Row],[FirstName]],Table4[[#This Row],[ LastName]])</f>
        <v>JanetLeverling</v>
      </c>
      <c r="AZ253" s="7" t="s">
        <v>29</v>
      </c>
      <c r="BA253" s="7" t="s">
        <v>30</v>
      </c>
      <c r="BB253" s="7" t="s">
        <v>312</v>
      </c>
      <c r="BC253" s="7">
        <v>76</v>
      </c>
      <c r="BD253" s="7">
        <v>0</v>
      </c>
      <c r="BT253" s="7" t="s">
        <v>167</v>
      </c>
      <c r="BU253" s="7" t="s">
        <v>168</v>
      </c>
      <c r="BV253" s="7" t="s">
        <v>329</v>
      </c>
      <c r="BW253" s="7">
        <v>1</v>
      </c>
    </row>
    <row r="254" spans="16:75">
      <c r="P254" s="7" t="s">
        <v>119</v>
      </c>
      <c r="Q254" s="7" t="s">
        <v>120</v>
      </c>
      <c r="R254" s="7" t="s">
        <v>190</v>
      </c>
      <c r="S254" s="7">
        <v>3</v>
      </c>
      <c r="AN254" s="7" t="s">
        <v>101</v>
      </c>
      <c r="AO254" s="7" t="s">
        <v>102</v>
      </c>
      <c r="AP254" s="7" t="s">
        <v>218</v>
      </c>
      <c r="AQ254" s="7" t="s">
        <v>219</v>
      </c>
      <c r="AR254" s="7">
        <v>1</v>
      </c>
      <c r="AS254" s="7" t="str">
        <f>_xlfn.CONCAT(Table4[[#This Row],[FirstName]],Table4[[#This Row],[ LastName]])</f>
        <v>MargaretPeacock</v>
      </c>
      <c r="AZ254" s="7" t="s">
        <v>29</v>
      </c>
      <c r="BA254" s="7" t="s">
        <v>30</v>
      </c>
      <c r="BB254" s="7" t="s">
        <v>290</v>
      </c>
      <c r="BC254" s="7">
        <v>36</v>
      </c>
      <c r="BD254" s="7">
        <v>0</v>
      </c>
      <c r="BT254" s="7" t="s">
        <v>167</v>
      </c>
      <c r="BU254" s="7" t="s">
        <v>168</v>
      </c>
      <c r="BV254" s="7" t="s">
        <v>331</v>
      </c>
      <c r="BW254" s="7">
        <v>1</v>
      </c>
    </row>
    <row r="255" spans="16:75">
      <c r="P255" s="7" t="s">
        <v>119</v>
      </c>
      <c r="Q255" s="7" t="s">
        <v>120</v>
      </c>
      <c r="R255" s="7" t="s">
        <v>191</v>
      </c>
      <c r="S255" s="7">
        <v>3</v>
      </c>
      <c r="AN255" s="7" t="s">
        <v>53</v>
      </c>
      <c r="AO255" s="7" t="s">
        <v>54</v>
      </c>
      <c r="AP255" s="7" t="s">
        <v>212</v>
      </c>
      <c r="AQ255" s="7" t="s">
        <v>213</v>
      </c>
      <c r="AR255" s="7">
        <v>1</v>
      </c>
      <c r="AS255" s="7" t="str">
        <f>_xlfn.CONCAT(Table4[[#This Row],[FirstName]],Table4[[#This Row],[ LastName]])</f>
        <v>LauraCallahan</v>
      </c>
      <c r="AZ255" s="7" t="s">
        <v>29</v>
      </c>
      <c r="BA255" s="7" t="s">
        <v>30</v>
      </c>
      <c r="BB255" s="7" t="s">
        <v>275</v>
      </c>
      <c r="BC255" s="7">
        <v>123</v>
      </c>
      <c r="BD255" s="7">
        <v>0</v>
      </c>
      <c r="BT255" s="7" t="s">
        <v>163</v>
      </c>
      <c r="BU255" s="7" t="s">
        <v>164</v>
      </c>
      <c r="BV255" s="7" t="s">
        <v>330</v>
      </c>
      <c r="BW255" s="7">
        <v>1</v>
      </c>
    </row>
    <row r="256" spans="16:75">
      <c r="P256" s="7" t="s">
        <v>97</v>
      </c>
      <c r="Q256" s="7" t="s">
        <v>98</v>
      </c>
      <c r="R256" s="7" t="s">
        <v>193</v>
      </c>
      <c r="S256" s="7">
        <v>3</v>
      </c>
      <c r="AN256" s="7" t="s">
        <v>53</v>
      </c>
      <c r="AO256" s="7" t="s">
        <v>54</v>
      </c>
      <c r="AP256" s="7" t="s">
        <v>222</v>
      </c>
      <c r="AQ256" s="7" t="s">
        <v>223</v>
      </c>
      <c r="AR256" s="7">
        <v>1</v>
      </c>
      <c r="AS256" s="7" t="str">
        <f>_xlfn.CONCAT(Table4[[#This Row],[FirstName]],Table4[[#This Row],[ LastName]])</f>
        <v>AnneDodsworth</v>
      </c>
      <c r="AZ256" s="7" t="s">
        <v>29</v>
      </c>
      <c r="BA256" s="7" t="s">
        <v>30</v>
      </c>
      <c r="BB256" s="7" t="s">
        <v>273</v>
      </c>
      <c r="BC256" s="7">
        <v>0</v>
      </c>
      <c r="BD256" s="7">
        <v>1</v>
      </c>
      <c r="BT256" s="7" t="s">
        <v>143</v>
      </c>
      <c r="BU256" s="7" t="s">
        <v>144</v>
      </c>
      <c r="BV256" s="7" t="s">
        <v>329</v>
      </c>
      <c r="BW256" s="7">
        <v>1</v>
      </c>
    </row>
    <row r="257" spans="16:75">
      <c r="P257" s="7" t="s">
        <v>103</v>
      </c>
      <c r="Q257" s="7" t="s">
        <v>104</v>
      </c>
      <c r="R257" s="7" t="s">
        <v>195</v>
      </c>
      <c r="S257" s="7">
        <v>3</v>
      </c>
      <c r="AN257" s="7" t="s">
        <v>53</v>
      </c>
      <c r="AO257" s="7" t="s">
        <v>54</v>
      </c>
      <c r="AP257" s="7" t="s">
        <v>226</v>
      </c>
      <c r="AQ257" s="7" t="s">
        <v>227</v>
      </c>
      <c r="AR257" s="7">
        <v>1</v>
      </c>
      <c r="AS257" s="7" t="str">
        <f>_xlfn.CONCAT(Table4[[#This Row],[FirstName]],Table4[[#This Row],[ LastName]])</f>
        <v>StevenBuchanan</v>
      </c>
      <c r="AZ257" s="7" t="s">
        <v>29</v>
      </c>
      <c r="BA257" s="7" t="s">
        <v>30</v>
      </c>
      <c r="BB257" s="7" t="s">
        <v>250</v>
      </c>
      <c r="BC257" s="7">
        <v>79</v>
      </c>
      <c r="BD257" s="7">
        <v>0</v>
      </c>
      <c r="BT257" s="7" t="s">
        <v>87</v>
      </c>
      <c r="BU257" s="7" t="s">
        <v>88</v>
      </c>
      <c r="BV257" s="7" t="s">
        <v>330</v>
      </c>
      <c r="BW257" s="7">
        <v>1</v>
      </c>
    </row>
    <row r="258" spans="16:75">
      <c r="P258" s="7" t="s">
        <v>103</v>
      </c>
      <c r="Q258" s="7" t="s">
        <v>104</v>
      </c>
      <c r="R258" s="7" t="s">
        <v>192</v>
      </c>
      <c r="S258" s="7">
        <v>3</v>
      </c>
      <c r="AN258" s="7" t="s">
        <v>53</v>
      </c>
      <c r="AO258" s="7" t="s">
        <v>54</v>
      </c>
      <c r="AP258" s="7" t="s">
        <v>214</v>
      </c>
      <c r="AQ258" s="7" t="s">
        <v>215</v>
      </c>
      <c r="AR258" s="7">
        <v>1</v>
      </c>
      <c r="AS258" s="7" t="str">
        <f>_xlfn.CONCAT(Table4[[#This Row],[FirstName]],Table4[[#This Row],[ LastName]])</f>
        <v>AndrewFuller</v>
      </c>
      <c r="AZ258" s="7" t="s">
        <v>29</v>
      </c>
      <c r="BA258" s="7" t="s">
        <v>30</v>
      </c>
      <c r="BB258" s="7" t="s">
        <v>302</v>
      </c>
      <c r="BC258" s="7">
        <v>27</v>
      </c>
      <c r="BD258" s="7">
        <v>0</v>
      </c>
      <c r="BT258" s="7" t="s">
        <v>105</v>
      </c>
      <c r="BU258" s="7" t="s">
        <v>106</v>
      </c>
      <c r="BV258" s="7" t="s">
        <v>329</v>
      </c>
      <c r="BW258" s="7">
        <v>1</v>
      </c>
    </row>
    <row r="259" spans="16:75">
      <c r="P259" s="7" t="s">
        <v>139</v>
      </c>
      <c r="Q259" s="7" t="s">
        <v>140</v>
      </c>
      <c r="R259" s="7" t="s">
        <v>193</v>
      </c>
      <c r="S259" s="7">
        <v>3</v>
      </c>
      <c r="AN259" s="7" t="s">
        <v>173</v>
      </c>
      <c r="AO259" s="7" t="s">
        <v>174</v>
      </c>
      <c r="AP259" s="7" t="s">
        <v>222</v>
      </c>
      <c r="AQ259" s="7" t="s">
        <v>223</v>
      </c>
      <c r="AR259" s="7">
        <v>1</v>
      </c>
      <c r="AS259" s="7" t="str">
        <f>_xlfn.CONCAT(Table4[[#This Row],[FirstName]],Table4[[#This Row],[ LastName]])</f>
        <v>AnneDodsworth</v>
      </c>
      <c r="AZ259" s="7" t="s">
        <v>29</v>
      </c>
      <c r="BA259" s="7" t="s">
        <v>30</v>
      </c>
      <c r="BB259" s="7" t="s">
        <v>285</v>
      </c>
      <c r="BC259" s="7">
        <v>85</v>
      </c>
      <c r="BD259" s="7">
        <v>0</v>
      </c>
      <c r="BT259" s="7" t="s">
        <v>181</v>
      </c>
      <c r="BU259" s="7" t="s">
        <v>182</v>
      </c>
      <c r="BV259" s="7"/>
      <c r="BW259" s="7">
        <v>0</v>
      </c>
    </row>
    <row r="260" spans="16:75">
      <c r="P260" s="7" t="s">
        <v>139</v>
      </c>
      <c r="Q260" s="7" t="s">
        <v>140</v>
      </c>
      <c r="R260" s="7" t="s">
        <v>190</v>
      </c>
      <c r="S260" s="7">
        <v>3</v>
      </c>
      <c r="AN260" s="7" t="s">
        <v>19</v>
      </c>
      <c r="AO260" s="7" t="s">
        <v>20</v>
      </c>
      <c r="AP260" s="7" t="s">
        <v>220</v>
      </c>
      <c r="AQ260" s="7" t="s">
        <v>221</v>
      </c>
      <c r="AR260" s="7">
        <v>1</v>
      </c>
      <c r="AS260" s="7" t="str">
        <f>_xlfn.CONCAT(Table4[[#This Row],[FirstName]],Table4[[#This Row],[ LastName]])</f>
        <v>RobertKing</v>
      </c>
      <c r="AZ260" s="7" t="s">
        <v>29</v>
      </c>
      <c r="BA260" s="7" t="s">
        <v>30</v>
      </c>
      <c r="BB260" s="7" t="s">
        <v>250</v>
      </c>
      <c r="BC260" s="7">
        <v>79</v>
      </c>
      <c r="BD260" s="7">
        <v>0</v>
      </c>
      <c r="BT260" s="7" t="s">
        <v>183</v>
      </c>
      <c r="BU260" s="7" t="s">
        <v>184</v>
      </c>
      <c r="BV260" s="7"/>
      <c r="BW260" s="7">
        <v>0</v>
      </c>
    </row>
    <row r="261" spans="16:75">
      <c r="P261" s="7" t="s">
        <v>9</v>
      </c>
      <c r="Q261" s="7" t="s">
        <v>10</v>
      </c>
      <c r="R261" s="7" t="s">
        <v>195</v>
      </c>
      <c r="S261" s="7">
        <v>3</v>
      </c>
      <c r="AN261" s="7" t="s">
        <v>19</v>
      </c>
      <c r="AO261" s="7" t="s">
        <v>20</v>
      </c>
      <c r="AP261" s="7" t="s">
        <v>226</v>
      </c>
      <c r="AQ261" s="7" t="s">
        <v>227</v>
      </c>
      <c r="AR261" s="7">
        <v>1</v>
      </c>
      <c r="AS261" s="7" t="str">
        <f>_xlfn.CONCAT(Table4[[#This Row],[FirstName]],Table4[[#This Row],[ LastName]])</f>
        <v>StevenBuchanan</v>
      </c>
      <c r="AZ261" s="7" t="s">
        <v>29</v>
      </c>
      <c r="BA261" s="7" t="s">
        <v>30</v>
      </c>
      <c r="BB261" s="7" t="s">
        <v>269</v>
      </c>
      <c r="BC261" s="7">
        <v>112</v>
      </c>
      <c r="BD261" s="7">
        <v>0</v>
      </c>
    </row>
    <row r="262" spans="16:75">
      <c r="P262" s="7" t="s">
        <v>9</v>
      </c>
      <c r="Q262" s="7" t="s">
        <v>10</v>
      </c>
      <c r="R262" s="7" t="s">
        <v>196</v>
      </c>
      <c r="S262" s="7">
        <v>3</v>
      </c>
      <c r="AN262" s="7" t="s">
        <v>19</v>
      </c>
      <c r="AO262" s="7" t="s">
        <v>20</v>
      </c>
      <c r="AP262" s="7" t="s">
        <v>214</v>
      </c>
      <c r="AQ262" s="7" t="s">
        <v>215</v>
      </c>
      <c r="AR262" s="7">
        <v>1</v>
      </c>
      <c r="AS262" s="7" t="str">
        <f>_xlfn.CONCAT(Table4[[#This Row],[FirstName]],Table4[[#This Row],[ LastName]])</f>
        <v>AndrewFuller</v>
      </c>
      <c r="AZ262" s="7" t="s">
        <v>29</v>
      </c>
      <c r="BA262" s="7" t="s">
        <v>30</v>
      </c>
      <c r="BB262" s="7" t="s">
        <v>264</v>
      </c>
      <c r="BC262" s="7">
        <v>15</v>
      </c>
      <c r="BD262" s="7">
        <v>0</v>
      </c>
    </row>
    <row r="263" spans="16:75">
      <c r="P263" s="7" t="s">
        <v>115</v>
      </c>
      <c r="Q263" s="7" t="s">
        <v>116</v>
      </c>
      <c r="R263" s="7" t="s">
        <v>190</v>
      </c>
      <c r="S263" s="7">
        <v>3</v>
      </c>
      <c r="AN263" s="7" t="s">
        <v>29</v>
      </c>
      <c r="AO263" s="7" t="s">
        <v>30</v>
      </c>
      <c r="AP263" s="7" t="s">
        <v>220</v>
      </c>
      <c r="AQ263" s="7" t="s">
        <v>221</v>
      </c>
      <c r="AR263" s="7">
        <v>1</v>
      </c>
      <c r="AS263" s="7" t="str">
        <f>_xlfn.CONCAT(Table4[[#This Row],[FirstName]],Table4[[#This Row],[ LastName]])</f>
        <v>RobertKing</v>
      </c>
      <c r="AZ263" s="7" t="s">
        <v>29</v>
      </c>
      <c r="BA263" s="7" t="s">
        <v>30</v>
      </c>
      <c r="BB263" s="7" t="s">
        <v>306</v>
      </c>
      <c r="BC263" s="7">
        <v>17</v>
      </c>
      <c r="BD263" s="7">
        <v>0</v>
      </c>
    </row>
    <row r="264" spans="16:75">
      <c r="P264" s="7" t="s">
        <v>115</v>
      </c>
      <c r="Q264" s="7" t="s">
        <v>116</v>
      </c>
      <c r="R264" s="7" t="s">
        <v>192</v>
      </c>
      <c r="S264" s="7">
        <v>3</v>
      </c>
      <c r="AN264" s="7" t="s">
        <v>29</v>
      </c>
      <c r="AO264" s="7" t="s">
        <v>30</v>
      </c>
      <c r="AP264" s="7" t="s">
        <v>222</v>
      </c>
      <c r="AQ264" s="7" t="s">
        <v>223</v>
      </c>
      <c r="AR264" s="7">
        <v>1</v>
      </c>
      <c r="AS264" s="7" t="str">
        <f>_xlfn.CONCAT(Table4[[#This Row],[FirstName]],Table4[[#This Row],[ LastName]])</f>
        <v>AnneDodsworth</v>
      </c>
      <c r="AZ264" s="7" t="s">
        <v>29</v>
      </c>
      <c r="BA264" s="7" t="s">
        <v>30</v>
      </c>
      <c r="BB264" s="7" t="s">
        <v>287</v>
      </c>
      <c r="BC264" s="7">
        <v>115</v>
      </c>
      <c r="BD264" s="7">
        <v>0</v>
      </c>
    </row>
    <row r="265" spans="16:75">
      <c r="P265" s="7" t="s">
        <v>91</v>
      </c>
      <c r="Q265" s="7" t="s">
        <v>92</v>
      </c>
      <c r="R265" s="7" t="s">
        <v>191</v>
      </c>
      <c r="S265" s="7">
        <v>3</v>
      </c>
      <c r="AN265" s="7" t="s">
        <v>59</v>
      </c>
      <c r="AO265" s="7" t="s">
        <v>60</v>
      </c>
      <c r="AP265" s="7" t="s">
        <v>216</v>
      </c>
      <c r="AQ265" s="7" t="s">
        <v>217</v>
      </c>
      <c r="AR265" s="7">
        <v>1</v>
      </c>
      <c r="AS265" s="7" t="str">
        <f>_xlfn.CONCAT(Table4[[#This Row],[FirstName]],Table4[[#This Row],[ LastName]])</f>
        <v>NancyDavolio</v>
      </c>
      <c r="AZ265" s="7" t="s">
        <v>29</v>
      </c>
      <c r="BA265" s="7" t="s">
        <v>30</v>
      </c>
      <c r="BB265" s="7" t="s">
        <v>293</v>
      </c>
      <c r="BC265" s="7">
        <v>31</v>
      </c>
      <c r="BD265" s="7">
        <v>0</v>
      </c>
    </row>
    <row r="266" spans="16:75">
      <c r="P266" s="7" t="s">
        <v>91</v>
      </c>
      <c r="Q266" s="7" t="s">
        <v>92</v>
      </c>
      <c r="R266" s="7" t="s">
        <v>192</v>
      </c>
      <c r="S266" s="7">
        <v>3</v>
      </c>
      <c r="AN266" s="7" t="s">
        <v>59</v>
      </c>
      <c r="AO266" s="7" t="s">
        <v>60</v>
      </c>
      <c r="AP266" s="7" t="s">
        <v>222</v>
      </c>
      <c r="AQ266" s="7" t="s">
        <v>223</v>
      </c>
      <c r="AR266" s="7">
        <v>1</v>
      </c>
      <c r="AS266" s="7" t="str">
        <f>_xlfn.CONCAT(Table4[[#This Row],[FirstName]],Table4[[#This Row],[ LastName]])</f>
        <v>AnneDodsworth</v>
      </c>
      <c r="AZ266" s="7" t="s">
        <v>59</v>
      </c>
      <c r="BA266" s="7" t="s">
        <v>60</v>
      </c>
      <c r="BB266" s="7" t="s">
        <v>277</v>
      </c>
      <c r="BC266" s="7">
        <v>17</v>
      </c>
      <c r="BD266" s="7">
        <v>0</v>
      </c>
    </row>
    <row r="267" spans="16:75">
      <c r="P267" s="7" t="s">
        <v>71</v>
      </c>
      <c r="Q267" s="7" t="s">
        <v>72</v>
      </c>
      <c r="R267" s="7" t="s">
        <v>190</v>
      </c>
      <c r="S267" s="7">
        <v>3</v>
      </c>
      <c r="AN267" s="7" t="s">
        <v>59</v>
      </c>
      <c r="AO267" s="7" t="s">
        <v>60</v>
      </c>
      <c r="AP267" s="7" t="s">
        <v>214</v>
      </c>
      <c r="AQ267" s="7" t="s">
        <v>215</v>
      </c>
      <c r="AR267" s="7">
        <v>1</v>
      </c>
      <c r="AS267" s="7" t="str">
        <f>_xlfn.CONCAT(Table4[[#This Row],[FirstName]],Table4[[#This Row],[ LastName]])</f>
        <v>AndrewFuller</v>
      </c>
      <c r="AZ267" s="7" t="s">
        <v>59</v>
      </c>
      <c r="BA267" s="7" t="s">
        <v>60</v>
      </c>
      <c r="BB267" s="7" t="s">
        <v>308</v>
      </c>
      <c r="BC267" s="7">
        <v>15</v>
      </c>
      <c r="BD267" s="7">
        <v>0</v>
      </c>
    </row>
    <row r="268" spans="16:75">
      <c r="P268" s="7" t="s">
        <v>71</v>
      </c>
      <c r="Q268" s="7" t="s">
        <v>72</v>
      </c>
      <c r="R268" s="7" t="s">
        <v>194</v>
      </c>
      <c r="S268" s="7">
        <v>3</v>
      </c>
      <c r="AN268" s="7" t="s">
        <v>59</v>
      </c>
      <c r="AO268" s="7" t="s">
        <v>60</v>
      </c>
      <c r="AP268" s="7" t="s">
        <v>220</v>
      </c>
      <c r="AQ268" s="7" t="s">
        <v>221</v>
      </c>
      <c r="AR268" s="7">
        <v>1</v>
      </c>
      <c r="AS268" s="7" t="str">
        <f>_xlfn.CONCAT(Table4[[#This Row],[FirstName]],Table4[[#This Row],[ LastName]])</f>
        <v>RobertKing</v>
      </c>
      <c r="AZ268" s="7" t="s">
        <v>59</v>
      </c>
      <c r="BA268" s="7" t="s">
        <v>60</v>
      </c>
      <c r="BB268" s="7" t="s">
        <v>250</v>
      </c>
      <c r="BC268" s="7">
        <v>79</v>
      </c>
      <c r="BD268" s="7">
        <v>0</v>
      </c>
    </row>
    <row r="269" spans="16:75">
      <c r="P269" s="7" t="s">
        <v>81</v>
      </c>
      <c r="Q269" s="7" t="s">
        <v>82</v>
      </c>
      <c r="R269" s="7" t="s">
        <v>193</v>
      </c>
      <c r="S269" s="7">
        <v>3</v>
      </c>
      <c r="AN269" s="7" t="s">
        <v>125</v>
      </c>
      <c r="AO269" s="7" t="s">
        <v>126</v>
      </c>
      <c r="AP269" s="7" t="s">
        <v>220</v>
      </c>
      <c r="AQ269" s="7" t="s">
        <v>221</v>
      </c>
      <c r="AR269" s="7">
        <v>1</v>
      </c>
      <c r="AS269" s="7" t="str">
        <f>_xlfn.CONCAT(Table4[[#This Row],[FirstName]],Table4[[#This Row],[ LastName]])</f>
        <v>RobertKing</v>
      </c>
      <c r="AZ269" s="7" t="s">
        <v>59</v>
      </c>
      <c r="BA269" s="7" t="s">
        <v>60</v>
      </c>
      <c r="BB269" s="7" t="s">
        <v>254</v>
      </c>
      <c r="BC269" s="7">
        <v>95</v>
      </c>
      <c r="BD269" s="7">
        <v>0</v>
      </c>
    </row>
    <row r="270" spans="16:75">
      <c r="P270" s="7" t="s">
        <v>81</v>
      </c>
      <c r="Q270" s="7" t="s">
        <v>82</v>
      </c>
      <c r="R270" s="7" t="s">
        <v>196</v>
      </c>
      <c r="S270" s="7">
        <v>3</v>
      </c>
      <c r="AN270" s="7" t="s">
        <v>125</v>
      </c>
      <c r="AO270" s="7" t="s">
        <v>126</v>
      </c>
      <c r="AP270" s="7" t="s">
        <v>218</v>
      </c>
      <c r="AQ270" s="7" t="s">
        <v>219</v>
      </c>
      <c r="AR270" s="7">
        <v>1</v>
      </c>
      <c r="AS270" s="7" t="str">
        <f>_xlfn.CONCAT(Table4[[#This Row],[FirstName]],Table4[[#This Row],[ LastName]])</f>
        <v>MargaretPeacock</v>
      </c>
      <c r="AZ270" s="7" t="s">
        <v>59</v>
      </c>
      <c r="BA270" s="7" t="s">
        <v>60</v>
      </c>
      <c r="BB270" s="7" t="s">
        <v>286</v>
      </c>
      <c r="BC270" s="7">
        <v>104</v>
      </c>
      <c r="BD270" s="7">
        <v>0</v>
      </c>
    </row>
    <row r="271" spans="16:75">
      <c r="P271" s="7" t="s">
        <v>27</v>
      </c>
      <c r="Q271" s="7" t="s">
        <v>28</v>
      </c>
      <c r="R271" s="7" t="s">
        <v>192</v>
      </c>
      <c r="S271" s="7">
        <v>3</v>
      </c>
      <c r="AN271" s="7" t="s">
        <v>125</v>
      </c>
      <c r="AO271" s="7" t="s">
        <v>126</v>
      </c>
      <c r="AP271" s="7" t="s">
        <v>214</v>
      </c>
      <c r="AQ271" s="7" t="s">
        <v>215</v>
      </c>
      <c r="AR271" s="7">
        <v>1</v>
      </c>
      <c r="AS271" s="7" t="str">
        <f>_xlfn.CONCAT(Table4[[#This Row],[FirstName]],Table4[[#This Row],[ LastName]])</f>
        <v>AndrewFuller</v>
      </c>
      <c r="AZ271" s="7" t="s">
        <v>59</v>
      </c>
      <c r="BA271" s="7" t="s">
        <v>60</v>
      </c>
      <c r="BB271" s="7" t="s">
        <v>258</v>
      </c>
      <c r="BC271" s="7">
        <v>24</v>
      </c>
      <c r="BD271" s="7">
        <v>0</v>
      </c>
    </row>
    <row r="272" spans="16:75">
      <c r="P272" s="7" t="s">
        <v>147</v>
      </c>
      <c r="Q272" s="7" t="s">
        <v>148</v>
      </c>
      <c r="R272" s="7" t="s">
        <v>195</v>
      </c>
      <c r="S272" s="7">
        <v>3</v>
      </c>
      <c r="AN272" s="7" t="s">
        <v>125</v>
      </c>
      <c r="AO272" s="7" t="s">
        <v>126</v>
      </c>
      <c r="AP272" s="7" t="s">
        <v>222</v>
      </c>
      <c r="AQ272" s="7" t="s">
        <v>223</v>
      </c>
      <c r="AR272" s="7">
        <v>1</v>
      </c>
      <c r="AS272" s="7" t="str">
        <f>_xlfn.CONCAT(Table4[[#This Row],[FirstName]],Table4[[#This Row],[ LastName]])</f>
        <v>AnneDodsworth</v>
      </c>
      <c r="AZ272" s="7" t="s">
        <v>59</v>
      </c>
      <c r="BA272" s="7" t="s">
        <v>60</v>
      </c>
      <c r="BB272" s="7" t="s">
        <v>306</v>
      </c>
      <c r="BC272" s="7">
        <v>17</v>
      </c>
      <c r="BD272" s="7">
        <v>0</v>
      </c>
    </row>
    <row r="273" spans="16:56">
      <c r="P273" s="7" t="s">
        <v>11</v>
      </c>
      <c r="Q273" s="7" t="s">
        <v>12</v>
      </c>
      <c r="R273" s="7" t="s">
        <v>192</v>
      </c>
      <c r="S273" s="7">
        <v>3</v>
      </c>
      <c r="AN273" s="7" t="s">
        <v>179</v>
      </c>
      <c r="AO273" s="7" t="s">
        <v>180</v>
      </c>
      <c r="AP273" s="7" t="s">
        <v>218</v>
      </c>
      <c r="AQ273" s="7" t="s">
        <v>219</v>
      </c>
      <c r="AR273" s="7">
        <v>1</v>
      </c>
      <c r="AS273" s="7" t="str">
        <f>_xlfn.CONCAT(Table4[[#This Row],[FirstName]],Table4[[#This Row],[ LastName]])</f>
        <v>MargaretPeacock</v>
      </c>
      <c r="AZ273" s="7" t="s">
        <v>59</v>
      </c>
      <c r="BA273" s="7" t="s">
        <v>60</v>
      </c>
      <c r="BB273" s="7" t="s">
        <v>274</v>
      </c>
      <c r="BC273" s="7">
        <v>36</v>
      </c>
      <c r="BD273" s="7">
        <v>0</v>
      </c>
    </row>
    <row r="274" spans="16:56">
      <c r="P274" s="7" t="s">
        <v>11</v>
      </c>
      <c r="Q274" s="7" t="s">
        <v>12</v>
      </c>
      <c r="R274" s="7" t="s">
        <v>196</v>
      </c>
      <c r="S274" s="7">
        <v>3</v>
      </c>
      <c r="AN274" s="7" t="s">
        <v>95</v>
      </c>
      <c r="AO274" s="7" t="s">
        <v>96</v>
      </c>
      <c r="AP274" s="7" t="s">
        <v>210</v>
      </c>
      <c r="AQ274" s="7" t="s">
        <v>211</v>
      </c>
      <c r="AR274" s="7">
        <v>1</v>
      </c>
      <c r="AS274" s="7" t="str">
        <f>_xlfn.CONCAT(Table4[[#This Row],[FirstName]],Table4[[#This Row],[ LastName]])</f>
        <v>JanetLeverling</v>
      </c>
      <c r="AZ274" s="7" t="s">
        <v>59</v>
      </c>
      <c r="BA274" s="7" t="s">
        <v>60</v>
      </c>
      <c r="BB274" s="7" t="s">
        <v>283</v>
      </c>
      <c r="BC274" s="7">
        <v>20</v>
      </c>
      <c r="BD274" s="7">
        <v>0</v>
      </c>
    </row>
    <row r="275" spans="16:56">
      <c r="P275" s="7" t="s">
        <v>11</v>
      </c>
      <c r="Q275" s="7" t="s">
        <v>12</v>
      </c>
      <c r="R275" s="7" t="s">
        <v>197</v>
      </c>
      <c r="S275" s="7">
        <v>3</v>
      </c>
      <c r="AN275" s="7" t="s">
        <v>95</v>
      </c>
      <c r="AO275" s="7" t="s">
        <v>96</v>
      </c>
      <c r="AP275" s="7" t="s">
        <v>216</v>
      </c>
      <c r="AQ275" s="7" t="s">
        <v>217</v>
      </c>
      <c r="AR275" s="7">
        <v>1</v>
      </c>
      <c r="AS275" s="7" t="str">
        <f>_xlfn.CONCAT(Table4[[#This Row],[FirstName]],Table4[[#This Row],[ LastName]])</f>
        <v>NancyDavolio</v>
      </c>
      <c r="AZ275" s="7" t="s">
        <v>59</v>
      </c>
      <c r="BA275" s="7" t="s">
        <v>60</v>
      </c>
      <c r="BB275" s="7" t="s">
        <v>294</v>
      </c>
      <c r="BC275" s="7">
        <v>10</v>
      </c>
      <c r="BD275" s="7">
        <v>0</v>
      </c>
    </row>
    <row r="276" spans="16:56">
      <c r="P276" s="7" t="s">
        <v>63</v>
      </c>
      <c r="Q276" s="7" t="s">
        <v>64</v>
      </c>
      <c r="R276" s="7" t="s">
        <v>196</v>
      </c>
      <c r="S276" s="7">
        <v>3</v>
      </c>
      <c r="AN276" s="7" t="s">
        <v>95</v>
      </c>
      <c r="AO276" s="7" t="s">
        <v>96</v>
      </c>
      <c r="AP276" s="7" t="s">
        <v>220</v>
      </c>
      <c r="AQ276" s="7" t="s">
        <v>221</v>
      </c>
      <c r="AR276" s="7">
        <v>1</v>
      </c>
      <c r="AS276" s="7" t="str">
        <f>_xlfn.CONCAT(Table4[[#This Row],[FirstName]],Table4[[#This Row],[ LastName]])</f>
        <v>RobertKing</v>
      </c>
      <c r="AZ276" s="7" t="s">
        <v>59</v>
      </c>
      <c r="BA276" s="7" t="s">
        <v>60</v>
      </c>
      <c r="BB276" s="7" t="s">
        <v>269</v>
      </c>
      <c r="BC276" s="7">
        <v>112</v>
      </c>
      <c r="BD276" s="7">
        <v>0</v>
      </c>
    </row>
    <row r="277" spans="16:56">
      <c r="P277" s="7" t="s">
        <v>157</v>
      </c>
      <c r="Q277" s="7" t="s">
        <v>158</v>
      </c>
      <c r="R277" s="7" t="s">
        <v>193</v>
      </c>
      <c r="S277" s="7">
        <v>3</v>
      </c>
      <c r="AN277" s="7" t="s">
        <v>95</v>
      </c>
      <c r="AO277" s="7" t="s">
        <v>96</v>
      </c>
      <c r="AP277" s="7" t="s">
        <v>226</v>
      </c>
      <c r="AQ277" s="7" t="s">
        <v>227</v>
      </c>
      <c r="AR277" s="7">
        <v>1</v>
      </c>
      <c r="AS277" s="7" t="str">
        <f>_xlfn.CONCAT(Table4[[#This Row],[FirstName]],Table4[[#This Row],[ LastName]])</f>
        <v>StevenBuchanan</v>
      </c>
      <c r="AZ277" s="7" t="s">
        <v>59</v>
      </c>
      <c r="BA277" s="7" t="s">
        <v>60</v>
      </c>
      <c r="BB277" s="7" t="s">
        <v>304</v>
      </c>
      <c r="BC277" s="7">
        <v>3</v>
      </c>
      <c r="BD277" s="7">
        <v>0</v>
      </c>
    </row>
    <row r="278" spans="16:56">
      <c r="P278" s="7" t="s">
        <v>157</v>
      </c>
      <c r="Q278" s="7" t="s">
        <v>158</v>
      </c>
      <c r="R278" s="7" t="s">
        <v>192</v>
      </c>
      <c r="S278" s="7">
        <v>3</v>
      </c>
      <c r="AN278" s="7" t="s">
        <v>145</v>
      </c>
      <c r="AO278" s="7" t="s">
        <v>146</v>
      </c>
      <c r="AP278" s="7" t="s">
        <v>214</v>
      </c>
      <c r="AQ278" s="7" t="s">
        <v>215</v>
      </c>
      <c r="AR278" s="7">
        <v>1</v>
      </c>
      <c r="AS278" s="7" t="str">
        <f>_xlfn.CONCAT(Table4[[#This Row],[FirstName]],Table4[[#This Row],[ LastName]])</f>
        <v>AndrewFuller</v>
      </c>
      <c r="AZ278" s="7" t="s">
        <v>59</v>
      </c>
      <c r="BA278" s="7" t="s">
        <v>60</v>
      </c>
      <c r="BB278" s="7" t="s">
        <v>258</v>
      </c>
      <c r="BC278" s="7">
        <v>24</v>
      </c>
      <c r="BD278" s="7">
        <v>0</v>
      </c>
    </row>
    <row r="279" spans="16:56">
      <c r="P279" s="7" t="s">
        <v>37</v>
      </c>
      <c r="Q279" s="7" t="s">
        <v>38</v>
      </c>
      <c r="R279" s="7" t="s">
        <v>191</v>
      </c>
      <c r="S279" s="7">
        <v>3</v>
      </c>
      <c r="AN279" s="7" t="s">
        <v>145</v>
      </c>
      <c r="AO279" s="7" t="s">
        <v>146</v>
      </c>
      <c r="AP279" s="7" t="s">
        <v>216</v>
      </c>
      <c r="AQ279" s="7" t="s">
        <v>217</v>
      </c>
      <c r="AR279" s="7">
        <v>1</v>
      </c>
      <c r="AS279" s="7" t="str">
        <f>_xlfn.CONCAT(Table4[[#This Row],[FirstName]],Table4[[#This Row],[ LastName]])</f>
        <v>NancyDavolio</v>
      </c>
      <c r="AZ279" s="7" t="s">
        <v>59</v>
      </c>
      <c r="BA279" s="7" t="s">
        <v>60</v>
      </c>
      <c r="BB279" s="7" t="s">
        <v>256</v>
      </c>
      <c r="BC279" s="7">
        <v>14</v>
      </c>
      <c r="BD279" s="7">
        <v>0</v>
      </c>
    </row>
    <row r="280" spans="16:56">
      <c r="P280" s="7" t="s">
        <v>21</v>
      </c>
      <c r="Q280" s="7" t="s">
        <v>22</v>
      </c>
      <c r="R280" s="7" t="s">
        <v>195</v>
      </c>
      <c r="S280" s="7">
        <v>3</v>
      </c>
      <c r="AN280" s="7" t="s">
        <v>145</v>
      </c>
      <c r="AO280" s="7" t="s">
        <v>146</v>
      </c>
      <c r="AP280" s="7" t="s">
        <v>212</v>
      </c>
      <c r="AQ280" s="7" t="s">
        <v>213</v>
      </c>
      <c r="AR280" s="7">
        <v>1</v>
      </c>
      <c r="AS280" s="7" t="str">
        <f>_xlfn.CONCAT(Table4[[#This Row],[FirstName]],Table4[[#This Row],[ LastName]])</f>
        <v>LauraCallahan</v>
      </c>
      <c r="AZ280" s="7" t="s">
        <v>59</v>
      </c>
      <c r="BA280" s="7" t="s">
        <v>60</v>
      </c>
      <c r="BB280" s="7" t="s">
        <v>264</v>
      </c>
      <c r="BC280" s="7">
        <v>15</v>
      </c>
      <c r="BD280" s="7">
        <v>0</v>
      </c>
    </row>
    <row r="281" spans="16:56">
      <c r="P281" s="7" t="s">
        <v>31</v>
      </c>
      <c r="Q281" s="7" t="s">
        <v>32</v>
      </c>
      <c r="R281" s="7" t="s">
        <v>197</v>
      </c>
      <c r="S281" s="7">
        <v>3</v>
      </c>
      <c r="AN281" s="7" t="s">
        <v>161</v>
      </c>
      <c r="AO281" s="7" t="s">
        <v>162</v>
      </c>
      <c r="AP281" s="7" t="s">
        <v>220</v>
      </c>
      <c r="AQ281" s="7" t="s">
        <v>221</v>
      </c>
      <c r="AR281" s="7">
        <v>1</v>
      </c>
      <c r="AS281" s="7" t="str">
        <f>_xlfn.CONCAT(Table4[[#This Row],[FirstName]],Table4[[#This Row],[ LastName]])</f>
        <v>RobertKing</v>
      </c>
      <c r="AZ281" s="7" t="s">
        <v>59</v>
      </c>
      <c r="BA281" s="7" t="s">
        <v>60</v>
      </c>
      <c r="BB281" s="7" t="s">
        <v>289</v>
      </c>
      <c r="BC281" s="7">
        <v>20</v>
      </c>
      <c r="BD281" s="7">
        <v>0</v>
      </c>
    </row>
    <row r="282" spans="16:56">
      <c r="P282" s="7" t="s">
        <v>31</v>
      </c>
      <c r="Q282" s="7" t="s">
        <v>32</v>
      </c>
      <c r="R282" s="7" t="s">
        <v>196</v>
      </c>
      <c r="S282" s="7">
        <v>3</v>
      </c>
      <c r="AN282" s="7" t="s">
        <v>161</v>
      </c>
      <c r="AO282" s="7" t="s">
        <v>162</v>
      </c>
      <c r="AP282" s="7" t="s">
        <v>214</v>
      </c>
      <c r="AQ282" s="7" t="s">
        <v>215</v>
      </c>
      <c r="AR282" s="7">
        <v>1</v>
      </c>
      <c r="AS282" s="7" t="str">
        <f>_xlfn.CONCAT(Table4[[#This Row],[FirstName]],Table4[[#This Row],[ LastName]])</f>
        <v>AndrewFuller</v>
      </c>
      <c r="AZ282" s="7" t="s">
        <v>59</v>
      </c>
      <c r="BA282" s="7" t="s">
        <v>60</v>
      </c>
      <c r="BB282" s="7" t="s">
        <v>275</v>
      </c>
      <c r="BC282" s="7">
        <v>123</v>
      </c>
      <c r="BD282" s="7">
        <v>0</v>
      </c>
    </row>
    <row r="283" spans="16:56">
      <c r="P283" s="7" t="s">
        <v>31</v>
      </c>
      <c r="Q283" s="7" t="s">
        <v>32</v>
      </c>
      <c r="R283" s="7" t="s">
        <v>194</v>
      </c>
      <c r="S283" s="7">
        <v>3</v>
      </c>
      <c r="AN283" s="7" t="s">
        <v>161</v>
      </c>
      <c r="AO283" s="7" t="s">
        <v>162</v>
      </c>
      <c r="AP283" s="7" t="s">
        <v>212</v>
      </c>
      <c r="AQ283" s="7" t="s">
        <v>213</v>
      </c>
      <c r="AR283" s="7">
        <v>1</v>
      </c>
      <c r="AS283" s="7" t="str">
        <f>_xlfn.CONCAT(Table4[[#This Row],[FirstName]],Table4[[#This Row],[ LastName]])</f>
        <v>LauraCallahan</v>
      </c>
      <c r="AZ283" s="7" t="s">
        <v>59</v>
      </c>
      <c r="BA283" s="7" t="s">
        <v>60</v>
      </c>
      <c r="BB283" s="7" t="s">
        <v>304</v>
      </c>
      <c r="BC283" s="7">
        <v>3</v>
      </c>
      <c r="BD283" s="7">
        <v>0</v>
      </c>
    </row>
    <row r="284" spans="16:56">
      <c r="P284" s="7" t="s">
        <v>49</v>
      </c>
      <c r="Q284" s="7" t="s">
        <v>50</v>
      </c>
      <c r="R284" s="7" t="s">
        <v>191</v>
      </c>
      <c r="S284" s="7">
        <v>3</v>
      </c>
      <c r="AN284" s="7" t="s">
        <v>119</v>
      </c>
      <c r="AO284" s="7" t="s">
        <v>120</v>
      </c>
      <c r="AP284" s="7" t="s">
        <v>212</v>
      </c>
      <c r="AQ284" s="7" t="s">
        <v>213</v>
      </c>
      <c r="AR284" s="7">
        <v>1</v>
      </c>
      <c r="AS284" s="7" t="str">
        <f>_xlfn.CONCAT(Table4[[#This Row],[FirstName]],Table4[[#This Row],[ LastName]])</f>
        <v>LauraCallahan</v>
      </c>
      <c r="AZ284" s="7" t="s">
        <v>59</v>
      </c>
      <c r="BA284" s="7" t="s">
        <v>60</v>
      </c>
      <c r="BB284" s="7" t="s">
        <v>291</v>
      </c>
      <c r="BC284" s="7">
        <v>21</v>
      </c>
      <c r="BD284" s="7">
        <v>0</v>
      </c>
    </row>
    <row r="285" spans="16:56">
      <c r="P285" s="7" t="s">
        <v>49</v>
      </c>
      <c r="Q285" s="7" t="s">
        <v>50</v>
      </c>
      <c r="R285" s="7" t="s">
        <v>194</v>
      </c>
      <c r="S285" s="7">
        <v>3</v>
      </c>
      <c r="AN285" s="7" t="s">
        <v>119</v>
      </c>
      <c r="AO285" s="7" t="s">
        <v>120</v>
      </c>
      <c r="AP285" s="7" t="s">
        <v>220</v>
      </c>
      <c r="AQ285" s="7" t="s">
        <v>221</v>
      </c>
      <c r="AR285" s="7">
        <v>1</v>
      </c>
      <c r="AS285" s="7" t="str">
        <f>_xlfn.CONCAT(Table4[[#This Row],[FirstName]],Table4[[#This Row],[ LastName]])</f>
        <v>RobertKing</v>
      </c>
      <c r="AZ285" s="7" t="s">
        <v>59</v>
      </c>
      <c r="BA285" s="7" t="s">
        <v>60</v>
      </c>
      <c r="BB285" s="7" t="s">
        <v>308</v>
      </c>
      <c r="BC285" s="7">
        <v>15</v>
      </c>
      <c r="BD285" s="7">
        <v>0</v>
      </c>
    </row>
    <row r="286" spans="16:56">
      <c r="P286" s="7" t="s">
        <v>93</v>
      </c>
      <c r="Q286" s="7" t="s">
        <v>94</v>
      </c>
      <c r="R286" s="7" t="s">
        <v>192</v>
      </c>
      <c r="S286" s="7">
        <v>3</v>
      </c>
      <c r="AN286" s="7" t="s">
        <v>119</v>
      </c>
      <c r="AO286" s="7" t="s">
        <v>120</v>
      </c>
      <c r="AP286" s="7" t="s">
        <v>210</v>
      </c>
      <c r="AQ286" s="7" t="s">
        <v>211</v>
      </c>
      <c r="AR286" s="7">
        <v>1</v>
      </c>
      <c r="AS286" s="7" t="str">
        <f>_xlfn.CONCAT(Table4[[#This Row],[FirstName]],Table4[[#This Row],[ LastName]])</f>
        <v>JanetLeverling</v>
      </c>
      <c r="AZ286" s="7" t="s">
        <v>59</v>
      </c>
      <c r="BA286" s="7" t="s">
        <v>60</v>
      </c>
      <c r="BB286" s="7" t="s">
        <v>307</v>
      </c>
      <c r="BC286" s="7">
        <v>22</v>
      </c>
      <c r="BD286" s="7">
        <v>0</v>
      </c>
    </row>
    <row r="287" spans="16:56">
      <c r="P287" s="7" t="s">
        <v>79</v>
      </c>
      <c r="Q287" s="7" t="s">
        <v>80</v>
      </c>
      <c r="R287" s="7" t="s">
        <v>190</v>
      </c>
      <c r="S287" s="7">
        <v>3</v>
      </c>
      <c r="AN287" s="7" t="s">
        <v>119</v>
      </c>
      <c r="AO287" s="7" t="s">
        <v>120</v>
      </c>
      <c r="AP287" s="7" t="s">
        <v>218</v>
      </c>
      <c r="AQ287" s="7" t="s">
        <v>219</v>
      </c>
      <c r="AR287" s="7">
        <v>1</v>
      </c>
      <c r="AS287" s="7" t="str">
        <f>_xlfn.CONCAT(Table4[[#This Row],[FirstName]],Table4[[#This Row],[ LastName]])</f>
        <v>MargaretPeacock</v>
      </c>
      <c r="AZ287" s="7" t="s">
        <v>59</v>
      </c>
      <c r="BA287" s="7" t="s">
        <v>60</v>
      </c>
      <c r="BB287" s="7" t="s">
        <v>252</v>
      </c>
      <c r="BC287" s="7">
        <v>13</v>
      </c>
      <c r="BD287" s="7">
        <v>0</v>
      </c>
    </row>
    <row r="288" spans="16:56">
      <c r="P288" s="7" t="s">
        <v>79</v>
      </c>
      <c r="Q288" s="7" t="s">
        <v>80</v>
      </c>
      <c r="R288" s="7" t="s">
        <v>191</v>
      </c>
      <c r="S288" s="7">
        <v>3</v>
      </c>
      <c r="AN288" s="7" t="s">
        <v>159</v>
      </c>
      <c r="AO288" s="7" t="s">
        <v>160</v>
      </c>
      <c r="AP288" s="7" t="s">
        <v>214</v>
      </c>
      <c r="AQ288" s="7" t="s">
        <v>215</v>
      </c>
      <c r="AR288" s="7">
        <v>1</v>
      </c>
      <c r="AS288" s="7" t="str">
        <f>_xlfn.CONCAT(Table4[[#This Row],[FirstName]],Table4[[#This Row],[ LastName]])</f>
        <v>AndrewFuller</v>
      </c>
      <c r="AZ288" s="7" t="s">
        <v>125</v>
      </c>
      <c r="BA288" s="7" t="s">
        <v>126</v>
      </c>
      <c r="BB288" s="7" t="s">
        <v>282</v>
      </c>
      <c r="BC288" s="7">
        <v>52</v>
      </c>
      <c r="BD288" s="7">
        <v>0</v>
      </c>
    </row>
    <row r="289" spans="16:56">
      <c r="P289" s="7" t="s">
        <v>107</v>
      </c>
      <c r="Q289" s="7" t="s">
        <v>108</v>
      </c>
      <c r="R289" s="7" t="s">
        <v>191</v>
      </c>
      <c r="S289" s="7">
        <v>3</v>
      </c>
      <c r="AN289" s="7" t="s">
        <v>159</v>
      </c>
      <c r="AO289" s="7" t="s">
        <v>160</v>
      </c>
      <c r="AP289" s="7" t="s">
        <v>216</v>
      </c>
      <c r="AQ289" s="7" t="s">
        <v>217</v>
      </c>
      <c r="AR289" s="7">
        <v>1</v>
      </c>
      <c r="AS289" s="7" t="str">
        <f>_xlfn.CONCAT(Table4[[#This Row],[FirstName]],Table4[[#This Row],[ LastName]])</f>
        <v>NancyDavolio</v>
      </c>
      <c r="AZ289" s="7" t="s">
        <v>125</v>
      </c>
      <c r="BA289" s="7" t="s">
        <v>126</v>
      </c>
      <c r="BB289" s="7" t="s">
        <v>269</v>
      </c>
      <c r="BC289" s="7">
        <v>112</v>
      </c>
      <c r="BD289" s="7">
        <v>0</v>
      </c>
    </row>
    <row r="290" spans="16:56">
      <c r="P290" s="7" t="s">
        <v>137</v>
      </c>
      <c r="Q290" s="7" t="s">
        <v>138</v>
      </c>
      <c r="R290" s="7" t="s">
        <v>191</v>
      </c>
      <c r="S290" s="7">
        <v>3</v>
      </c>
      <c r="AN290" s="7" t="s">
        <v>103</v>
      </c>
      <c r="AO290" s="7" t="s">
        <v>104</v>
      </c>
      <c r="AP290" s="7" t="s">
        <v>226</v>
      </c>
      <c r="AQ290" s="7" t="s">
        <v>227</v>
      </c>
      <c r="AR290" s="7">
        <v>1</v>
      </c>
      <c r="AS290" s="7" t="str">
        <f>_xlfn.CONCAT(Table4[[#This Row],[FirstName]],Table4[[#This Row],[ LastName]])</f>
        <v>StevenBuchanan</v>
      </c>
      <c r="AZ290" s="7" t="s">
        <v>125</v>
      </c>
      <c r="BA290" s="7" t="s">
        <v>126</v>
      </c>
      <c r="BB290" s="7" t="s">
        <v>272</v>
      </c>
      <c r="BC290" s="7">
        <v>111</v>
      </c>
      <c r="BD290" s="7">
        <v>0</v>
      </c>
    </row>
    <row r="291" spans="16:56">
      <c r="P291" s="7" t="s">
        <v>171</v>
      </c>
      <c r="Q291" s="7" t="s">
        <v>172</v>
      </c>
      <c r="R291" s="7" t="s">
        <v>193</v>
      </c>
      <c r="S291" s="7">
        <v>3</v>
      </c>
      <c r="AN291" s="7" t="s">
        <v>103</v>
      </c>
      <c r="AO291" s="7" t="s">
        <v>104</v>
      </c>
      <c r="AP291" s="7" t="s">
        <v>210</v>
      </c>
      <c r="AQ291" s="7" t="s">
        <v>211</v>
      </c>
      <c r="AR291" s="7">
        <v>1</v>
      </c>
      <c r="AS291" s="7" t="str">
        <f>_xlfn.CONCAT(Table4[[#This Row],[FirstName]],Table4[[#This Row],[ LastName]])</f>
        <v>JanetLeverling</v>
      </c>
      <c r="AZ291" s="7" t="s">
        <v>125</v>
      </c>
      <c r="BA291" s="7" t="s">
        <v>126</v>
      </c>
      <c r="BB291" s="7" t="s">
        <v>247</v>
      </c>
      <c r="BC291" s="7">
        <v>26</v>
      </c>
      <c r="BD291" s="7">
        <v>1</v>
      </c>
    </row>
    <row r="292" spans="16:56">
      <c r="P292" s="7" t="s">
        <v>131</v>
      </c>
      <c r="Q292" s="7" t="s">
        <v>132</v>
      </c>
      <c r="R292" s="7" t="s">
        <v>191</v>
      </c>
      <c r="S292" s="7">
        <v>3</v>
      </c>
      <c r="AN292" s="7" t="s">
        <v>103</v>
      </c>
      <c r="AO292" s="7" t="s">
        <v>104</v>
      </c>
      <c r="AP292" s="7" t="s">
        <v>220</v>
      </c>
      <c r="AQ292" s="7" t="s">
        <v>221</v>
      </c>
      <c r="AR292" s="7">
        <v>1</v>
      </c>
      <c r="AS292" s="7" t="str">
        <f>_xlfn.CONCAT(Table4[[#This Row],[FirstName]],Table4[[#This Row],[ LastName]])</f>
        <v>RobertKing</v>
      </c>
      <c r="AZ292" s="7" t="s">
        <v>125</v>
      </c>
      <c r="BA292" s="7" t="s">
        <v>126</v>
      </c>
      <c r="BB292" s="7" t="s">
        <v>288</v>
      </c>
      <c r="BC292" s="7">
        <v>101</v>
      </c>
      <c r="BD292" s="7">
        <v>0</v>
      </c>
    </row>
    <row r="293" spans="16:56">
      <c r="P293" s="7" t="s">
        <v>67</v>
      </c>
      <c r="Q293" s="7" t="s">
        <v>68</v>
      </c>
      <c r="R293" s="7" t="s">
        <v>194</v>
      </c>
      <c r="S293" s="7">
        <v>3</v>
      </c>
      <c r="AN293" s="7" t="s">
        <v>103</v>
      </c>
      <c r="AO293" s="7" t="s">
        <v>104</v>
      </c>
      <c r="AP293" s="7" t="s">
        <v>214</v>
      </c>
      <c r="AQ293" s="7" t="s">
        <v>215</v>
      </c>
      <c r="AR293" s="7">
        <v>1</v>
      </c>
      <c r="AS293" s="7" t="str">
        <f>_xlfn.CONCAT(Table4[[#This Row],[FirstName]],Table4[[#This Row],[ LastName]])</f>
        <v>AndrewFuller</v>
      </c>
      <c r="AZ293" s="7" t="s">
        <v>125</v>
      </c>
      <c r="BA293" s="7" t="s">
        <v>126</v>
      </c>
      <c r="BB293" s="7" t="s">
        <v>267</v>
      </c>
      <c r="BC293" s="7">
        <v>125</v>
      </c>
      <c r="BD293" s="7">
        <v>0</v>
      </c>
    </row>
    <row r="294" spans="16:56">
      <c r="P294" s="7" t="s">
        <v>67</v>
      </c>
      <c r="Q294" s="7" t="s">
        <v>68</v>
      </c>
      <c r="R294" s="7" t="s">
        <v>191</v>
      </c>
      <c r="S294" s="7">
        <v>3</v>
      </c>
      <c r="AN294" s="7" t="s">
        <v>103</v>
      </c>
      <c r="AO294" s="7" t="s">
        <v>104</v>
      </c>
      <c r="AP294" s="7" t="s">
        <v>222</v>
      </c>
      <c r="AQ294" s="7" t="s">
        <v>223</v>
      </c>
      <c r="AR294" s="7">
        <v>1</v>
      </c>
      <c r="AS294" s="7" t="str">
        <f>_xlfn.CONCAT(Table4[[#This Row],[FirstName]],Table4[[#This Row],[ LastName]])</f>
        <v>AnneDodsworth</v>
      </c>
      <c r="AZ294" s="7" t="s">
        <v>125</v>
      </c>
      <c r="BA294" s="7" t="s">
        <v>126</v>
      </c>
      <c r="BB294" s="7" t="s">
        <v>277</v>
      </c>
      <c r="BC294" s="7">
        <v>17</v>
      </c>
      <c r="BD294" s="7">
        <v>0</v>
      </c>
    </row>
    <row r="295" spans="16:56">
      <c r="P295" s="7" t="s">
        <v>67</v>
      </c>
      <c r="Q295" s="7" t="s">
        <v>68</v>
      </c>
      <c r="R295" s="7" t="s">
        <v>193</v>
      </c>
      <c r="S295" s="7">
        <v>3</v>
      </c>
      <c r="AN295" s="7" t="s">
        <v>139</v>
      </c>
      <c r="AO295" s="7" t="s">
        <v>140</v>
      </c>
      <c r="AP295" s="7" t="s">
        <v>216</v>
      </c>
      <c r="AQ295" s="7" t="s">
        <v>217</v>
      </c>
      <c r="AR295" s="7">
        <v>1</v>
      </c>
      <c r="AS295" s="7" t="str">
        <f>_xlfn.CONCAT(Table4[[#This Row],[FirstName]],Table4[[#This Row],[ LastName]])</f>
        <v>NancyDavolio</v>
      </c>
      <c r="AZ295" s="7" t="s">
        <v>125</v>
      </c>
      <c r="BA295" s="7" t="s">
        <v>126</v>
      </c>
      <c r="BB295" s="7" t="s">
        <v>279</v>
      </c>
      <c r="BC295" s="7">
        <v>0</v>
      </c>
      <c r="BD295" s="7">
        <v>0</v>
      </c>
    </row>
    <row r="296" spans="16:56">
      <c r="P296" s="7" t="s">
        <v>67</v>
      </c>
      <c r="Q296" s="7" t="s">
        <v>68</v>
      </c>
      <c r="R296" s="7" t="s">
        <v>190</v>
      </c>
      <c r="S296" s="7">
        <v>3</v>
      </c>
      <c r="AN296" s="7" t="s">
        <v>139</v>
      </c>
      <c r="AO296" s="7" t="s">
        <v>140</v>
      </c>
      <c r="AP296" s="7" t="s">
        <v>210</v>
      </c>
      <c r="AQ296" s="7" t="s">
        <v>211</v>
      </c>
      <c r="AR296" s="7">
        <v>1</v>
      </c>
      <c r="AS296" s="7" t="str">
        <f>_xlfn.CONCAT(Table4[[#This Row],[FirstName]],Table4[[#This Row],[ LastName]])</f>
        <v>JanetLeverling</v>
      </c>
      <c r="AZ296" s="7" t="s">
        <v>125</v>
      </c>
      <c r="BA296" s="7" t="s">
        <v>126</v>
      </c>
      <c r="BB296" s="7" t="s">
        <v>313</v>
      </c>
      <c r="BC296" s="7">
        <v>6</v>
      </c>
      <c r="BD296" s="7">
        <v>0</v>
      </c>
    </row>
    <row r="297" spans="16:56">
      <c r="P297" s="7" t="s">
        <v>77</v>
      </c>
      <c r="Q297" s="7" t="s">
        <v>78</v>
      </c>
      <c r="R297" s="7" t="s">
        <v>194</v>
      </c>
      <c r="S297" s="7">
        <v>3</v>
      </c>
      <c r="AN297" s="7" t="s">
        <v>139</v>
      </c>
      <c r="AO297" s="7" t="s">
        <v>140</v>
      </c>
      <c r="AP297" s="7" t="s">
        <v>218</v>
      </c>
      <c r="AQ297" s="7" t="s">
        <v>219</v>
      </c>
      <c r="AR297" s="7">
        <v>1</v>
      </c>
      <c r="AS297" s="7" t="str">
        <f>_xlfn.CONCAT(Table4[[#This Row],[FirstName]],Table4[[#This Row],[ LastName]])</f>
        <v>MargaretPeacock</v>
      </c>
      <c r="AZ297" s="7" t="s">
        <v>125</v>
      </c>
      <c r="BA297" s="7" t="s">
        <v>126</v>
      </c>
      <c r="BB297" s="7" t="s">
        <v>285</v>
      </c>
      <c r="BC297" s="7">
        <v>85</v>
      </c>
      <c r="BD297" s="7">
        <v>0</v>
      </c>
    </row>
    <row r="298" spans="16:56">
      <c r="P298" s="7" t="s">
        <v>77</v>
      </c>
      <c r="Q298" s="7" t="s">
        <v>78</v>
      </c>
      <c r="R298" s="7" t="s">
        <v>193</v>
      </c>
      <c r="S298" s="7">
        <v>3</v>
      </c>
      <c r="AN298" s="7" t="s">
        <v>139</v>
      </c>
      <c r="AO298" s="7" t="s">
        <v>140</v>
      </c>
      <c r="AP298" s="7" t="s">
        <v>224</v>
      </c>
      <c r="AQ298" s="7" t="s">
        <v>225</v>
      </c>
      <c r="AR298" s="7">
        <v>1</v>
      </c>
      <c r="AS298" s="7" t="str">
        <f>_xlfn.CONCAT(Table4[[#This Row],[FirstName]],Table4[[#This Row],[ LastName]])</f>
        <v>MichaelSuyama</v>
      </c>
      <c r="AZ298" s="7" t="s">
        <v>125</v>
      </c>
      <c r="BA298" s="7" t="s">
        <v>126</v>
      </c>
      <c r="BB298" s="7" t="s">
        <v>283</v>
      </c>
      <c r="BC298" s="7">
        <v>20</v>
      </c>
      <c r="BD298" s="7">
        <v>0</v>
      </c>
    </row>
    <row r="299" spans="16:56">
      <c r="P299" s="7" t="s">
        <v>113</v>
      </c>
      <c r="Q299" s="7" t="s">
        <v>114</v>
      </c>
      <c r="R299" s="7" t="s">
        <v>197</v>
      </c>
      <c r="S299" s="7">
        <v>3</v>
      </c>
      <c r="AN299" s="7" t="s">
        <v>139</v>
      </c>
      <c r="AO299" s="7" t="s">
        <v>140</v>
      </c>
      <c r="AP299" s="7" t="s">
        <v>212</v>
      </c>
      <c r="AQ299" s="7" t="s">
        <v>213</v>
      </c>
      <c r="AR299" s="7">
        <v>1</v>
      </c>
      <c r="AS299" s="7" t="str">
        <f>_xlfn.CONCAT(Table4[[#This Row],[FirstName]],Table4[[#This Row],[ LastName]])</f>
        <v>LauraCallahan</v>
      </c>
      <c r="AZ299" s="7" t="s">
        <v>179</v>
      </c>
      <c r="BA299" s="7" t="s">
        <v>180</v>
      </c>
      <c r="BB299" s="7" t="s">
        <v>314</v>
      </c>
      <c r="BC299" s="7">
        <v>11</v>
      </c>
      <c r="BD299" s="7">
        <v>0</v>
      </c>
    </row>
    <row r="300" spans="16:56">
      <c r="P300" s="7" t="s">
        <v>69</v>
      </c>
      <c r="Q300" s="7" t="s">
        <v>70</v>
      </c>
      <c r="R300" s="7" t="s">
        <v>196</v>
      </c>
      <c r="S300" s="7">
        <v>3</v>
      </c>
      <c r="AN300" s="7" t="s">
        <v>9</v>
      </c>
      <c r="AO300" s="7" t="s">
        <v>10</v>
      </c>
      <c r="AP300" s="7" t="s">
        <v>216</v>
      </c>
      <c r="AQ300" s="7" t="s">
        <v>217</v>
      </c>
      <c r="AR300" s="7">
        <v>1</v>
      </c>
      <c r="AS300" s="7" t="str">
        <f>_xlfn.CONCAT(Table4[[#This Row],[FirstName]],Table4[[#This Row],[ LastName]])</f>
        <v>NancyDavolio</v>
      </c>
      <c r="AZ300" s="7" t="s">
        <v>179</v>
      </c>
      <c r="BA300" s="7" t="s">
        <v>180</v>
      </c>
      <c r="BB300" s="7" t="s">
        <v>304</v>
      </c>
      <c r="BC300" s="7">
        <v>3</v>
      </c>
      <c r="BD300" s="7">
        <v>0</v>
      </c>
    </row>
    <row r="301" spans="16:56">
      <c r="P301" s="7" t="s">
        <v>69</v>
      </c>
      <c r="Q301" s="7" t="s">
        <v>70</v>
      </c>
      <c r="R301" s="7" t="s">
        <v>194</v>
      </c>
      <c r="S301" s="7">
        <v>3</v>
      </c>
      <c r="AN301" s="7" t="s">
        <v>9</v>
      </c>
      <c r="AO301" s="7" t="s">
        <v>10</v>
      </c>
      <c r="AP301" s="7" t="s">
        <v>226</v>
      </c>
      <c r="AQ301" s="7" t="s">
        <v>227</v>
      </c>
      <c r="AR301" s="7">
        <v>1</v>
      </c>
      <c r="AS301" s="7" t="str">
        <f>_xlfn.CONCAT(Table4[[#This Row],[FirstName]],Table4[[#This Row],[ LastName]])</f>
        <v>StevenBuchanan</v>
      </c>
      <c r="AZ301" s="7" t="s">
        <v>95</v>
      </c>
      <c r="BA301" s="7" t="s">
        <v>96</v>
      </c>
      <c r="BB301" s="7" t="s">
        <v>253</v>
      </c>
      <c r="BC301" s="7">
        <v>24</v>
      </c>
      <c r="BD301" s="7">
        <v>0</v>
      </c>
    </row>
    <row r="302" spans="16:56">
      <c r="P302" s="7" t="s">
        <v>85</v>
      </c>
      <c r="Q302" s="7" t="s">
        <v>86</v>
      </c>
      <c r="R302" s="7" t="s">
        <v>190</v>
      </c>
      <c r="S302" s="7">
        <v>3</v>
      </c>
      <c r="AN302" s="7" t="s">
        <v>23</v>
      </c>
      <c r="AO302" s="7" t="s">
        <v>24</v>
      </c>
      <c r="AP302" s="7" t="s">
        <v>226</v>
      </c>
      <c r="AQ302" s="7" t="s">
        <v>227</v>
      </c>
      <c r="AR302" s="7">
        <v>1</v>
      </c>
      <c r="AS302" s="7" t="str">
        <f>_xlfn.CONCAT(Table4[[#This Row],[FirstName]],Table4[[#This Row],[ LastName]])</f>
        <v>StevenBuchanan</v>
      </c>
      <c r="AZ302" s="7" t="s">
        <v>95</v>
      </c>
      <c r="BA302" s="7" t="s">
        <v>96</v>
      </c>
      <c r="BB302" s="7" t="s">
        <v>266</v>
      </c>
      <c r="BC302" s="7">
        <v>17</v>
      </c>
      <c r="BD302" s="7">
        <v>0</v>
      </c>
    </row>
    <row r="303" spans="16:56">
      <c r="P303" s="7" t="s">
        <v>47</v>
      </c>
      <c r="Q303" s="7" t="s">
        <v>48</v>
      </c>
      <c r="R303" s="7" t="s">
        <v>195</v>
      </c>
      <c r="S303" s="7">
        <v>3</v>
      </c>
      <c r="AN303" s="7" t="s">
        <v>169</v>
      </c>
      <c r="AO303" s="7" t="s">
        <v>170</v>
      </c>
      <c r="AP303" s="7" t="s">
        <v>214</v>
      </c>
      <c r="AQ303" s="7" t="s">
        <v>215</v>
      </c>
      <c r="AR303" s="7">
        <v>1</v>
      </c>
      <c r="AS303" s="7" t="str">
        <f>_xlfn.CONCAT(Table4[[#This Row],[FirstName]],Table4[[#This Row],[ LastName]])</f>
        <v>AndrewFuller</v>
      </c>
      <c r="AZ303" s="7" t="s">
        <v>95</v>
      </c>
      <c r="BA303" s="7" t="s">
        <v>96</v>
      </c>
      <c r="BB303" s="7" t="s">
        <v>253</v>
      </c>
      <c r="BC303" s="7">
        <v>24</v>
      </c>
      <c r="BD303" s="7">
        <v>0</v>
      </c>
    </row>
    <row r="304" spans="16:56">
      <c r="P304" s="7" t="s">
        <v>47</v>
      </c>
      <c r="Q304" s="7" t="s">
        <v>48</v>
      </c>
      <c r="R304" s="7" t="s">
        <v>197</v>
      </c>
      <c r="S304" s="7">
        <v>3</v>
      </c>
      <c r="AN304" s="7" t="s">
        <v>169</v>
      </c>
      <c r="AO304" s="7" t="s">
        <v>170</v>
      </c>
      <c r="AP304" s="7" t="s">
        <v>210</v>
      </c>
      <c r="AQ304" s="7" t="s">
        <v>211</v>
      </c>
      <c r="AR304" s="7">
        <v>1</v>
      </c>
      <c r="AS304" s="7" t="str">
        <f>_xlfn.CONCAT(Table4[[#This Row],[FirstName]],Table4[[#This Row],[ LastName]])</f>
        <v>JanetLeverling</v>
      </c>
      <c r="AZ304" s="7" t="s">
        <v>95</v>
      </c>
      <c r="BA304" s="7" t="s">
        <v>96</v>
      </c>
      <c r="BB304" s="7" t="s">
        <v>291</v>
      </c>
      <c r="BC304" s="7">
        <v>21</v>
      </c>
      <c r="BD304" s="7">
        <v>0</v>
      </c>
    </row>
    <row r="305" spans="16:56">
      <c r="P305" s="7" t="s">
        <v>47</v>
      </c>
      <c r="Q305" s="7" t="s">
        <v>48</v>
      </c>
      <c r="R305" s="7" t="s">
        <v>192</v>
      </c>
      <c r="S305" s="7">
        <v>3</v>
      </c>
      <c r="AN305" s="7" t="s">
        <v>169</v>
      </c>
      <c r="AO305" s="7" t="s">
        <v>170</v>
      </c>
      <c r="AP305" s="7" t="s">
        <v>216</v>
      </c>
      <c r="AQ305" s="7" t="s">
        <v>217</v>
      </c>
      <c r="AR305" s="7">
        <v>1</v>
      </c>
      <c r="AS305" s="7" t="str">
        <f>_xlfn.CONCAT(Table4[[#This Row],[FirstName]],Table4[[#This Row],[ LastName]])</f>
        <v>NancyDavolio</v>
      </c>
      <c r="AZ305" s="7" t="s">
        <v>95</v>
      </c>
      <c r="BA305" s="7" t="s">
        <v>96</v>
      </c>
      <c r="BB305" s="7" t="s">
        <v>306</v>
      </c>
      <c r="BC305" s="7">
        <v>17</v>
      </c>
      <c r="BD305" s="7">
        <v>0</v>
      </c>
    </row>
    <row r="306" spans="16:56">
      <c r="P306" s="7" t="s">
        <v>47</v>
      </c>
      <c r="Q306" s="7" t="s">
        <v>48</v>
      </c>
      <c r="R306" s="7" t="s">
        <v>196</v>
      </c>
      <c r="S306" s="7">
        <v>3</v>
      </c>
      <c r="AN306" s="7" t="s">
        <v>115</v>
      </c>
      <c r="AO306" s="7" t="s">
        <v>116</v>
      </c>
      <c r="AP306" s="7" t="s">
        <v>210</v>
      </c>
      <c r="AQ306" s="7" t="s">
        <v>211</v>
      </c>
      <c r="AR306" s="7">
        <v>1</v>
      </c>
      <c r="AS306" s="7" t="str">
        <f>_xlfn.CONCAT(Table4[[#This Row],[FirstName]],Table4[[#This Row],[ LastName]])</f>
        <v>JanetLeverling</v>
      </c>
      <c r="AZ306" s="7" t="s">
        <v>95</v>
      </c>
      <c r="BA306" s="7" t="s">
        <v>96</v>
      </c>
      <c r="BB306" s="7" t="s">
        <v>291</v>
      </c>
      <c r="BC306" s="7">
        <v>21</v>
      </c>
      <c r="BD306" s="7">
        <v>0</v>
      </c>
    </row>
    <row r="307" spans="16:56">
      <c r="P307" s="7" t="s">
        <v>55</v>
      </c>
      <c r="Q307" s="7" t="s">
        <v>56</v>
      </c>
      <c r="R307" s="7" t="s">
        <v>196</v>
      </c>
      <c r="S307" s="7">
        <v>3</v>
      </c>
      <c r="AN307" s="7" t="s">
        <v>115</v>
      </c>
      <c r="AO307" s="7" t="s">
        <v>116</v>
      </c>
      <c r="AP307" s="7" t="s">
        <v>216</v>
      </c>
      <c r="AQ307" s="7" t="s">
        <v>217</v>
      </c>
      <c r="AR307" s="7">
        <v>1</v>
      </c>
      <c r="AS307" s="7" t="str">
        <f>_xlfn.CONCAT(Table4[[#This Row],[FirstName]],Table4[[#This Row],[ LastName]])</f>
        <v>NancyDavolio</v>
      </c>
      <c r="AZ307" s="7" t="s">
        <v>95</v>
      </c>
      <c r="BA307" s="7" t="s">
        <v>96</v>
      </c>
      <c r="BB307" s="7" t="s">
        <v>314</v>
      </c>
      <c r="BC307" s="7">
        <v>11</v>
      </c>
      <c r="BD307" s="7">
        <v>0</v>
      </c>
    </row>
    <row r="308" spans="16:56">
      <c r="P308" s="7" t="s">
        <v>129</v>
      </c>
      <c r="Q308" s="7" t="s">
        <v>130</v>
      </c>
      <c r="R308" s="7" t="s">
        <v>196</v>
      </c>
      <c r="S308" s="7">
        <v>3</v>
      </c>
      <c r="AN308" s="7" t="s">
        <v>91</v>
      </c>
      <c r="AO308" s="7" t="s">
        <v>92</v>
      </c>
      <c r="AP308" s="7" t="s">
        <v>222</v>
      </c>
      <c r="AQ308" s="7" t="s">
        <v>223</v>
      </c>
      <c r="AR308" s="7">
        <v>1</v>
      </c>
      <c r="AS308" s="7" t="str">
        <f>_xlfn.CONCAT(Table4[[#This Row],[FirstName]],Table4[[#This Row],[ LastName]])</f>
        <v>AnneDodsworth</v>
      </c>
      <c r="AZ308" s="7" t="s">
        <v>95</v>
      </c>
      <c r="BA308" s="7" t="s">
        <v>96</v>
      </c>
      <c r="BB308" s="7" t="s">
        <v>265</v>
      </c>
      <c r="BC308" s="7">
        <v>26</v>
      </c>
      <c r="BD308" s="7">
        <v>0</v>
      </c>
    </row>
    <row r="309" spans="16:56">
      <c r="P309" s="7" t="s">
        <v>123</v>
      </c>
      <c r="Q309" s="7" t="s">
        <v>124</v>
      </c>
      <c r="R309" s="7" t="s">
        <v>190</v>
      </c>
      <c r="S309" s="7">
        <v>3</v>
      </c>
      <c r="AN309" s="7" t="s">
        <v>91</v>
      </c>
      <c r="AO309" s="7" t="s">
        <v>92</v>
      </c>
      <c r="AP309" s="7" t="s">
        <v>212</v>
      </c>
      <c r="AQ309" s="7" t="s">
        <v>213</v>
      </c>
      <c r="AR309" s="7">
        <v>1</v>
      </c>
      <c r="AS309" s="7" t="str">
        <f>_xlfn.CONCAT(Table4[[#This Row],[FirstName]],Table4[[#This Row],[ LastName]])</f>
        <v>LauraCallahan</v>
      </c>
      <c r="AZ309" s="7" t="s">
        <v>95</v>
      </c>
      <c r="BA309" s="7" t="s">
        <v>96</v>
      </c>
      <c r="BB309" s="7" t="s">
        <v>306</v>
      </c>
      <c r="BC309" s="7">
        <v>17</v>
      </c>
      <c r="BD309" s="7">
        <v>0</v>
      </c>
    </row>
    <row r="310" spans="16:56">
      <c r="P310" s="7" t="s">
        <v>89</v>
      </c>
      <c r="Q310" s="7" t="s">
        <v>90</v>
      </c>
      <c r="R310" s="7" t="s">
        <v>193</v>
      </c>
      <c r="S310" s="7">
        <v>3</v>
      </c>
      <c r="AN310" s="7" t="s">
        <v>91</v>
      </c>
      <c r="AO310" s="7" t="s">
        <v>92</v>
      </c>
      <c r="AP310" s="7" t="s">
        <v>210</v>
      </c>
      <c r="AQ310" s="7" t="s">
        <v>211</v>
      </c>
      <c r="AR310" s="7">
        <v>1</v>
      </c>
      <c r="AS310" s="7" t="str">
        <f>_xlfn.CONCAT(Table4[[#This Row],[FirstName]],Table4[[#This Row],[ LastName]])</f>
        <v>JanetLeverling</v>
      </c>
      <c r="AZ310" s="7" t="s">
        <v>95</v>
      </c>
      <c r="BA310" s="7" t="s">
        <v>96</v>
      </c>
      <c r="BB310" s="7" t="s">
        <v>262</v>
      </c>
      <c r="BC310" s="7">
        <v>26</v>
      </c>
      <c r="BD310" s="7">
        <v>1</v>
      </c>
    </row>
    <row r="311" spans="16:56">
      <c r="P311" s="7" t="s">
        <v>89</v>
      </c>
      <c r="Q311" s="7" t="s">
        <v>90</v>
      </c>
      <c r="R311" s="7" t="s">
        <v>195</v>
      </c>
      <c r="S311" s="7">
        <v>3</v>
      </c>
      <c r="AN311" s="7" t="s">
        <v>133</v>
      </c>
      <c r="AO311" s="7" t="s">
        <v>134</v>
      </c>
      <c r="AP311" s="7" t="s">
        <v>216</v>
      </c>
      <c r="AQ311" s="7" t="s">
        <v>217</v>
      </c>
      <c r="AR311" s="7">
        <v>1</v>
      </c>
      <c r="AS311" s="7" t="str">
        <f>_xlfn.CONCAT(Table4[[#This Row],[FirstName]],Table4[[#This Row],[ LastName]])</f>
        <v>NancyDavolio</v>
      </c>
      <c r="AZ311" s="7" t="s">
        <v>95</v>
      </c>
      <c r="BA311" s="7" t="s">
        <v>96</v>
      </c>
      <c r="BB311" s="7" t="s">
        <v>258</v>
      </c>
      <c r="BC311" s="7">
        <v>24</v>
      </c>
      <c r="BD311" s="7">
        <v>0</v>
      </c>
    </row>
    <row r="312" spans="16:56">
      <c r="P312" s="7" t="s">
        <v>109</v>
      </c>
      <c r="Q312" s="7" t="s">
        <v>110</v>
      </c>
      <c r="R312" s="7" t="s">
        <v>190</v>
      </c>
      <c r="S312" s="7">
        <v>3</v>
      </c>
      <c r="AN312" s="7" t="s">
        <v>133</v>
      </c>
      <c r="AO312" s="7" t="s">
        <v>134</v>
      </c>
      <c r="AP312" s="7" t="s">
        <v>210</v>
      </c>
      <c r="AQ312" s="7" t="s">
        <v>211</v>
      </c>
      <c r="AR312" s="7">
        <v>1</v>
      </c>
      <c r="AS312" s="7" t="str">
        <f>_xlfn.CONCAT(Table4[[#This Row],[FirstName]],Table4[[#This Row],[ LastName]])</f>
        <v>JanetLeverling</v>
      </c>
      <c r="AZ312" s="7" t="s">
        <v>95</v>
      </c>
      <c r="BA312" s="7" t="s">
        <v>96</v>
      </c>
      <c r="BB312" s="7" t="s">
        <v>289</v>
      </c>
      <c r="BC312" s="7">
        <v>20</v>
      </c>
      <c r="BD312" s="7">
        <v>0</v>
      </c>
    </row>
    <row r="313" spans="16:56">
      <c r="P313" s="7" t="s">
        <v>109</v>
      </c>
      <c r="Q313" s="7" t="s">
        <v>110</v>
      </c>
      <c r="R313" s="7" t="s">
        <v>191</v>
      </c>
      <c r="S313" s="7">
        <v>3</v>
      </c>
      <c r="AN313" s="7" t="s">
        <v>133</v>
      </c>
      <c r="AO313" s="7" t="s">
        <v>134</v>
      </c>
      <c r="AP313" s="7" t="s">
        <v>218</v>
      </c>
      <c r="AQ313" s="7" t="s">
        <v>219</v>
      </c>
      <c r="AR313" s="7">
        <v>1</v>
      </c>
      <c r="AS313" s="7" t="str">
        <f>_xlfn.CONCAT(Table4[[#This Row],[FirstName]],Table4[[#This Row],[ LastName]])</f>
        <v>MargaretPeacock</v>
      </c>
      <c r="AZ313" s="7" t="s">
        <v>95</v>
      </c>
      <c r="BA313" s="7" t="s">
        <v>96</v>
      </c>
      <c r="BB313" s="7" t="s">
        <v>304</v>
      </c>
      <c r="BC313" s="7">
        <v>3</v>
      </c>
      <c r="BD313" s="7">
        <v>0</v>
      </c>
    </row>
    <row r="314" spans="16:56">
      <c r="P314" s="7" t="s">
        <v>83</v>
      </c>
      <c r="Q314" s="7" t="s">
        <v>84</v>
      </c>
      <c r="R314" s="7" t="s">
        <v>191</v>
      </c>
      <c r="S314" s="7">
        <v>3</v>
      </c>
      <c r="AN314" s="7" t="s">
        <v>71</v>
      </c>
      <c r="AO314" s="7" t="s">
        <v>72</v>
      </c>
      <c r="AP314" s="7" t="s">
        <v>214</v>
      </c>
      <c r="AQ314" s="7" t="s">
        <v>215</v>
      </c>
      <c r="AR314" s="7">
        <v>1</v>
      </c>
      <c r="AS314" s="7" t="str">
        <f>_xlfn.CONCAT(Table4[[#This Row],[FirstName]],Table4[[#This Row],[ LastName]])</f>
        <v>AndrewFuller</v>
      </c>
      <c r="AZ314" s="7" t="s">
        <v>95</v>
      </c>
      <c r="BA314" s="7" t="s">
        <v>96</v>
      </c>
      <c r="BB314" s="7" t="s">
        <v>261</v>
      </c>
      <c r="BC314" s="7">
        <v>19</v>
      </c>
      <c r="BD314" s="7">
        <v>0</v>
      </c>
    </row>
    <row r="315" spans="16:56">
      <c r="P315" s="7" t="s">
        <v>83</v>
      </c>
      <c r="Q315" s="7" t="s">
        <v>84</v>
      </c>
      <c r="R315" s="7" t="s">
        <v>190</v>
      </c>
      <c r="S315" s="7">
        <v>3</v>
      </c>
      <c r="AN315" s="7" t="s">
        <v>71</v>
      </c>
      <c r="AO315" s="7" t="s">
        <v>72</v>
      </c>
      <c r="AP315" s="7" t="s">
        <v>216</v>
      </c>
      <c r="AQ315" s="7" t="s">
        <v>217</v>
      </c>
      <c r="AR315" s="7">
        <v>1</v>
      </c>
      <c r="AS315" s="7" t="str">
        <f>_xlfn.CONCAT(Table4[[#This Row],[FirstName]],Table4[[#This Row],[ LastName]])</f>
        <v>NancyDavolio</v>
      </c>
      <c r="AZ315" s="7" t="s">
        <v>95</v>
      </c>
      <c r="BA315" s="7" t="s">
        <v>96</v>
      </c>
      <c r="BB315" s="7" t="s">
        <v>291</v>
      </c>
      <c r="BC315" s="7">
        <v>21</v>
      </c>
      <c r="BD315" s="7">
        <v>0</v>
      </c>
    </row>
    <row r="316" spans="16:56">
      <c r="P316" s="7" t="s">
        <v>83</v>
      </c>
      <c r="Q316" s="7" t="s">
        <v>84</v>
      </c>
      <c r="R316" s="7" t="s">
        <v>195</v>
      </c>
      <c r="S316" s="7">
        <v>3</v>
      </c>
      <c r="AN316" s="7" t="s">
        <v>71</v>
      </c>
      <c r="AO316" s="7" t="s">
        <v>72</v>
      </c>
      <c r="AP316" s="7" t="s">
        <v>218</v>
      </c>
      <c r="AQ316" s="7" t="s">
        <v>219</v>
      </c>
      <c r="AR316" s="7">
        <v>1</v>
      </c>
      <c r="AS316" s="7" t="str">
        <f>_xlfn.CONCAT(Table4[[#This Row],[FirstName]],Table4[[#This Row],[ LastName]])</f>
        <v>MargaretPeacock</v>
      </c>
      <c r="AZ316" s="7" t="s">
        <v>95</v>
      </c>
      <c r="BA316" s="7" t="s">
        <v>96</v>
      </c>
      <c r="BB316" s="7" t="s">
        <v>293</v>
      </c>
      <c r="BC316" s="7">
        <v>31</v>
      </c>
      <c r="BD316" s="7">
        <v>0</v>
      </c>
    </row>
    <row r="317" spans="16:56">
      <c r="P317" s="7" t="s">
        <v>45</v>
      </c>
      <c r="Q317" s="7" t="s">
        <v>46</v>
      </c>
      <c r="R317" s="7" t="s">
        <v>190</v>
      </c>
      <c r="S317" s="7">
        <v>3</v>
      </c>
      <c r="AN317" s="7" t="s">
        <v>81</v>
      </c>
      <c r="AO317" s="7" t="s">
        <v>82</v>
      </c>
      <c r="AP317" s="7" t="s">
        <v>210</v>
      </c>
      <c r="AQ317" s="7" t="s">
        <v>211</v>
      </c>
      <c r="AR317" s="7">
        <v>1</v>
      </c>
      <c r="AS317" s="7" t="str">
        <f>_xlfn.CONCAT(Table4[[#This Row],[FirstName]],Table4[[#This Row],[ LastName]])</f>
        <v>JanetLeverling</v>
      </c>
      <c r="AZ317" s="7" t="s">
        <v>95</v>
      </c>
      <c r="BA317" s="7" t="s">
        <v>96</v>
      </c>
      <c r="BB317" s="7" t="s">
        <v>315</v>
      </c>
      <c r="BC317" s="7">
        <v>4</v>
      </c>
      <c r="BD317" s="7">
        <v>0</v>
      </c>
    </row>
    <row r="318" spans="16:56">
      <c r="P318" s="7" t="s">
        <v>45</v>
      </c>
      <c r="Q318" s="7" t="s">
        <v>46</v>
      </c>
      <c r="R318" s="7" t="s">
        <v>195</v>
      </c>
      <c r="S318" s="7">
        <v>3</v>
      </c>
      <c r="AN318" s="7" t="s">
        <v>81</v>
      </c>
      <c r="AO318" s="7" t="s">
        <v>82</v>
      </c>
      <c r="AP318" s="7" t="s">
        <v>220</v>
      </c>
      <c r="AQ318" s="7" t="s">
        <v>221</v>
      </c>
      <c r="AR318" s="7">
        <v>1</v>
      </c>
      <c r="AS318" s="7" t="str">
        <f>_xlfn.CONCAT(Table4[[#This Row],[FirstName]],Table4[[#This Row],[ LastName]])</f>
        <v>RobertKing</v>
      </c>
      <c r="AZ318" s="7" t="s">
        <v>95</v>
      </c>
      <c r="BA318" s="7" t="s">
        <v>96</v>
      </c>
      <c r="BB318" s="7" t="s">
        <v>307</v>
      </c>
      <c r="BC318" s="7">
        <v>22</v>
      </c>
      <c r="BD318" s="7">
        <v>0</v>
      </c>
    </row>
    <row r="319" spans="16:56">
      <c r="P319" s="7" t="s">
        <v>45</v>
      </c>
      <c r="Q319" s="7" t="s">
        <v>46</v>
      </c>
      <c r="R319" s="7" t="s">
        <v>197</v>
      </c>
      <c r="S319" s="7">
        <v>3</v>
      </c>
      <c r="AN319" s="7" t="s">
        <v>81</v>
      </c>
      <c r="AO319" s="7" t="s">
        <v>82</v>
      </c>
      <c r="AP319" s="7" t="s">
        <v>214</v>
      </c>
      <c r="AQ319" s="7" t="s">
        <v>215</v>
      </c>
      <c r="AR319" s="7">
        <v>1</v>
      </c>
      <c r="AS319" s="7" t="str">
        <f>_xlfn.CONCAT(Table4[[#This Row],[FirstName]],Table4[[#This Row],[ LastName]])</f>
        <v>AndrewFuller</v>
      </c>
      <c r="AZ319" s="7" t="s">
        <v>95</v>
      </c>
      <c r="BA319" s="7" t="s">
        <v>96</v>
      </c>
      <c r="BB319" s="7" t="s">
        <v>297</v>
      </c>
      <c r="BC319" s="7">
        <v>39</v>
      </c>
      <c r="BD319" s="7">
        <v>0</v>
      </c>
    </row>
    <row r="320" spans="16:56">
      <c r="P320" s="7" t="s">
        <v>127</v>
      </c>
      <c r="Q320" s="7" t="s">
        <v>128</v>
      </c>
      <c r="R320" s="7" t="s">
        <v>196</v>
      </c>
      <c r="S320" s="7">
        <v>3</v>
      </c>
      <c r="AN320" s="7" t="s">
        <v>81</v>
      </c>
      <c r="AO320" s="7" t="s">
        <v>82</v>
      </c>
      <c r="AP320" s="7" t="s">
        <v>216</v>
      </c>
      <c r="AQ320" s="7" t="s">
        <v>217</v>
      </c>
      <c r="AR320" s="7">
        <v>1</v>
      </c>
      <c r="AS320" s="7" t="str">
        <f>_xlfn.CONCAT(Table4[[#This Row],[FirstName]],Table4[[#This Row],[ LastName]])</f>
        <v>NancyDavolio</v>
      </c>
      <c r="AZ320" s="7" t="s">
        <v>95</v>
      </c>
      <c r="BA320" s="7" t="s">
        <v>96</v>
      </c>
      <c r="BB320" s="7" t="s">
        <v>315</v>
      </c>
      <c r="BC320" s="7">
        <v>4</v>
      </c>
      <c r="BD320" s="7">
        <v>0</v>
      </c>
    </row>
    <row r="321" spans="16:56">
      <c r="P321" s="7" t="s">
        <v>127</v>
      </c>
      <c r="Q321" s="7" t="s">
        <v>128</v>
      </c>
      <c r="R321" s="7" t="s">
        <v>193</v>
      </c>
      <c r="S321" s="7">
        <v>3</v>
      </c>
      <c r="AN321" s="7" t="s">
        <v>51</v>
      </c>
      <c r="AO321" s="7" t="s">
        <v>52</v>
      </c>
      <c r="AP321" s="7" t="s">
        <v>216</v>
      </c>
      <c r="AQ321" s="7" t="s">
        <v>217</v>
      </c>
      <c r="AR321" s="7">
        <v>1</v>
      </c>
      <c r="AS321" s="7" t="str">
        <f>_xlfn.CONCAT(Table4[[#This Row],[FirstName]],Table4[[#This Row],[ LastName]])</f>
        <v>NancyDavolio</v>
      </c>
      <c r="AZ321" s="7" t="s">
        <v>95</v>
      </c>
      <c r="BA321" s="7" t="s">
        <v>96</v>
      </c>
      <c r="BB321" s="7" t="s">
        <v>287</v>
      </c>
      <c r="BC321" s="7">
        <v>115</v>
      </c>
      <c r="BD321" s="7">
        <v>0</v>
      </c>
    </row>
    <row r="322" spans="16:56">
      <c r="P322" s="7" t="s">
        <v>61</v>
      </c>
      <c r="Q322" s="7" t="s">
        <v>62</v>
      </c>
      <c r="R322" s="7" t="s">
        <v>195</v>
      </c>
      <c r="S322" s="7">
        <v>3</v>
      </c>
      <c r="AN322" s="7" t="s">
        <v>51</v>
      </c>
      <c r="AO322" s="7" t="s">
        <v>52</v>
      </c>
      <c r="AP322" s="7" t="s">
        <v>212</v>
      </c>
      <c r="AQ322" s="7" t="s">
        <v>213</v>
      </c>
      <c r="AR322" s="7">
        <v>1</v>
      </c>
      <c r="AS322" s="7" t="str">
        <f>_xlfn.CONCAT(Table4[[#This Row],[FirstName]],Table4[[#This Row],[ LastName]])</f>
        <v>LauraCallahan</v>
      </c>
      <c r="AZ322" s="7" t="s">
        <v>95</v>
      </c>
      <c r="BA322" s="7" t="s">
        <v>96</v>
      </c>
      <c r="BB322" s="7" t="s">
        <v>292</v>
      </c>
      <c r="BC322" s="7">
        <v>20</v>
      </c>
      <c r="BD322" s="7">
        <v>1</v>
      </c>
    </row>
    <row r="323" spans="16:56">
      <c r="P323" s="7" t="s">
        <v>61</v>
      </c>
      <c r="Q323" s="7" t="s">
        <v>62</v>
      </c>
      <c r="R323" s="7" t="s">
        <v>192</v>
      </c>
      <c r="S323" s="7">
        <v>3</v>
      </c>
      <c r="AN323" s="7" t="s">
        <v>177</v>
      </c>
      <c r="AO323" s="7" t="s">
        <v>178</v>
      </c>
      <c r="AP323" s="7" t="s">
        <v>216</v>
      </c>
      <c r="AQ323" s="7" t="s">
        <v>217</v>
      </c>
      <c r="AR323" s="7">
        <v>1</v>
      </c>
      <c r="AS323" s="7" t="str">
        <f>_xlfn.CONCAT(Table4[[#This Row],[FirstName]],Table4[[#This Row],[ LastName]])</f>
        <v>NancyDavolio</v>
      </c>
      <c r="AZ323" s="7" t="s">
        <v>145</v>
      </c>
      <c r="BA323" s="7" t="s">
        <v>146</v>
      </c>
      <c r="BB323" s="7" t="s">
        <v>303</v>
      </c>
      <c r="BC323" s="7">
        <v>113</v>
      </c>
      <c r="BD323" s="7">
        <v>0</v>
      </c>
    </row>
    <row r="324" spans="16:56">
      <c r="P324" s="7" t="s">
        <v>121</v>
      </c>
      <c r="Q324" s="7" t="s">
        <v>122</v>
      </c>
      <c r="R324" s="7" t="s">
        <v>191</v>
      </c>
      <c r="S324" s="7">
        <v>3</v>
      </c>
      <c r="AN324" s="7" t="s">
        <v>177</v>
      </c>
      <c r="AO324" s="7" t="s">
        <v>178</v>
      </c>
      <c r="AP324" s="7" t="s">
        <v>212</v>
      </c>
      <c r="AQ324" s="7" t="s">
        <v>213</v>
      </c>
      <c r="AR324" s="7">
        <v>1</v>
      </c>
      <c r="AS324" s="7" t="str">
        <f>_xlfn.CONCAT(Table4[[#This Row],[FirstName]],Table4[[#This Row],[ LastName]])</f>
        <v>LauraCallahan</v>
      </c>
      <c r="AZ324" s="7" t="s">
        <v>145</v>
      </c>
      <c r="BA324" s="7" t="s">
        <v>146</v>
      </c>
      <c r="BB324" s="7" t="s">
        <v>302</v>
      </c>
      <c r="BC324" s="7">
        <v>27</v>
      </c>
      <c r="BD324" s="7">
        <v>0</v>
      </c>
    </row>
    <row r="325" spans="16:56">
      <c r="P325" s="7" t="s">
        <v>121</v>
      </c>
      <c r="Q325" s="7" t="s">
        <v>122</v>
      </c>
      <c r="R325" s="7" t="s">
        <v>192</v>
      </c>
      <c r="S325" s="7">
        <v>3</v>
      </c>
      <c r="AN325" s="7" t="s">
        <v>27</v>
      </c>
      <c r="AO325" s="7" t="s">
        <v>28</v>
      </c>
      <c r="AP325" s="7" t="s">
        <v>222</v>
      </c>
      <c r="AQ325" s="7" t="s">
        <v>223</v>
      </c>
      <c r="AR325" s="7">
        <v>1</v>
      </c>
      <c r="AS325" s="7" t="str">
        <f>_xlfn.CONCAT(Table4[[#This Row],[FirstName]],Table4[[#This Row],[ LastName]])</f>
        <v>AnneDodsworth</v>
      </c>
      <c r="AZ325" s="7" t="s">
        <v>145</v>
      </c>
      <c r="BA325" s="7" t="s">
        <v>146</v>
      </c>
      <c r="BB325" s="7" t="s">
        <v>254</v>
      </c>
      <c r="BC325" s="7">
        <v>95</v>
      </c>
      <c r="BD325" s="7">
        <v>0</v>
      </c>
    </row>
    <row r="326" spans="16:56">
      <c r="P326" s="7" t="s">
        <v>163</v>
      </c>
      <c r="Q326" s="7" t="s">
        <v>164</v>
      </c>
      <c r="R326" s="7" t="s">
        <v>193</v>
      </c>
      <c r="S326" s="7">
        <v>3</v>
      </c>
      <c r="AN326" s="7" t="s">
        <v>27</v>
      </c>
      <c r="AO326" s="7" t="s">
        <v>28</v>
      </c>
      <c r="AP326" s="7" t="s">
        <v>226</v>
      </c>
      <c r="AQ326" s="7" t="s">
        <v>227</v>
      </c>
      <c r="AR326" s="7">
        <v>1</v>
      </c>
      <c r="AS326" s="7" t="str">
        <f>_xlfn.CONCAT(Table4[[#This Row],[FirstName]],Table4[[#This Row],[ LastName]])</f>
        <v>StevenBuchanan</v>
      </c>
      <c r="AZ326" s="7" t="s">
        <v>145</v>
      </c>
      <c r="BA326" s="7" t="s">
        <v>146</v>
      </c>
      <c r="BB326" s="7" t="s">
        <v>291</v>
      </c>
      <c r="BC326" s="7">
        <v>21</v>
      </c>
      <c r="BD326" s="7">
        <v>0</v>
      </c>
    </row>
    <row r="327" spans="16:56">
      <c r="P327" s="7" t="s">
        <v>57</v>
      </c>
      <c r="Q327" s="7" t="s">
        <v>58</v>
      </c>
      <c r="R327" s="7" t="s">
        <v>192</v>
      </c>
      <c r="S327" s="7">
        <v>3</v>
      </c>
      <c r="AN327" s="7" t="s">
        <v>27</v>
      </c>
      <c r="AO327" s="7" t="s">
        <v>28</v>
      </c>
      <c r="AP327" s="7" t="s">
        <v>212</v>
      </c>
      <c r="AQ327" s="7" t="s">
        <v>213</v>
      </c>
      <c r="AR327" s="7">
        <v>1</v>
      </c>
      <c r="AS327" s="7" t="str">
        <f>_xlfn.CONCAT(Table4[[#This Row],[FirstName]],Table4[[#This Row],[ LastName]])</f>
        <v>LauraCallahan</v>
      </c>
      <c r="AZ327" s="7" t="s">
        <v>145</v>
      </c>
      <c r="BA327" s="7" t="s">
        <v>146</v>
      </c>
      <c r="BB327" s="7" t="s">
        <v>254</v>
      </c>
      <c r="BC327" s="7">
        <v>95</v>
      </c>
      <c r="BD327" s="7">
        <v>0</v>
      </c>
    </row>
    <row r="328" spans="16:56">
      <c r="P328" s="7" t="s">
        <v>57</v>
      </c>
      <c r="Q328" s="7" t="s">
        <v>58</v>
      </c>
      <c r="R328" s="7" t="s">
        <v>195</v>
      </c>
      <c r="S328" s="7">
        <v>3</v>
      </c>
      <c r="AN328" s="7" t="s">
        <v>27</v>
      </c>
      <c r="AO328" s="7" t="s">
        <v>28</v>
      </c>
      <c r="AP328" s="7" t="s">
        <v>214</v>
      </c>
      <c r="AQ328" s="7" t="s">
        <v>215</v>
      </c>
      <c r="AR328" s="7">
        <v>1</v>
      </c>
      <c r="AS328" s="7" t="str">
        <f>_xlfn.CONCAT(Table4[[#This Row],[FirstName]],Table4[[#This Row],[ LastName]])</f>
        <v>AndrewFuller</v>
      </c>
      <c r="AZ328" s="7" t="s">
        <v>145</v>
      </c>
      <c r="BA328" s="7" t="s">
        <v>146</v>
      </c>
      <c r="BB328" s="7" t="s">
        <v>259</v>
      </c>
      <c r="BC328" s="7">
        <v>22</v>
      </c>
      <c r="BD328" s="7">
        <v>0</v>
      </c>
    </row>
    <row r="329" spans="16:56">
      <c r="P329" s="7" t="s">
        <v>73</v>
      </c>
      <c r="Q329" s="7" t="s">
        <v>74</v>
      </c>
      <c r="R329" s="7" t="s">
        <v>194</v>
      </c>
      <c r="S329" s="7">
        <v>3</v>
      </c>
      <c r="AN329" s="7" t="s">
        <v>13</v>
      </c>
      <c r="AO329" s="7" t="s">
        <v>14</v>
      </c>
      <c r="AP329" s="7" t="s">
        <v>222</v>
      </c>
      <c r="AQ329" s="7" t="s">
        <v>223</v>
      </c>
      <c r="AR329" s="7">
        <v>1</v>
      </c>
      <c r="AS329" s="7" t="str">
        <f>_xlfn.CONCAT(Table4[[#This Row],[FirstName]],Table4[[#This Row],[ LastName]])</f>
        <v>AnneDodsworth</v>
      </c>
      <c r="AZ329" s="7" t="s">
        <v>145</v>
      </c>
      <c r="BA329" s="7" t="s">
        <v>146</v>
      </c>
      <c r="BB329" s="7" t="s">
        <v>249</v>
      </c>
      <c r="BC329" s="7">
        <v>32</v>
      </c>
      <c r="BD329" s="7">
        <v>0</v>
      </c>
    </row>
    <row r="330" spans="16:56">
      <c r="P330" s="7" t="s">
        <v>73</v>
      </c>
      <c r="Q330" s="7" t="s">
        <v>74</v>
      </c>
      <c r="R330" s="7" t="s">
        <v>196</v>
      </c>
      <c r="S330" s="7">
        <v>3</v>
      </c>
      <c r="AN330" s="7" t="s">
        <v>13</v>
      </c>
      <c r="AO330" s="7" t="s">
        <v>14</v>
      </c>
      <c r="AP330" s="7" t="s">
        <v>214</v>
      </c>
      <c r="AQ330" s="7" t="s">
        <v>215</v>
      </c>
      <c r="AR330" s="7">
        <v>1</v>
      </c>
      <c r="AS330" s="7" t="str">
        <f>_xlfn.CONCAT(Table4[[#This Row],[FirstName]],Table4[[#This Row],[ LastName]])</f>
        <v>AndrewFuller</v>
      </c>
      <c r="AZ330" s="7" t="s">
        <v>145</v>
      </c>
      <c r="BA330" s="7" t="s">
        <v>146</v>
      </c>
      <c r="BB330" s="7" t="s">
        <v>294</v>
      </c>
      <c r="BC330" s="7">
        <v>10</v>
      </c>
      <c r="BD330" s="7">
        <v>0</v>
      </c>
    </row>
    <row r="331" spans="16:56">
      <c r="P331" s="7" t="s">
        <v>143</v>
      </c>
      <c r="Q331" s="7" t="s">
        <v>144</v>
      </c>
      <c r="R331" s="7" t="s">
        <v>196</v>
      </c>
      <c r="S331" s="7">
        <v>3</v>
      </c>
      <c r="AN331" s="7" t="s">
        <v>13</v>
      </c>
      <c r="AO331" s="7" t="s">
        <v>14</v>
      </c>
      <c r="AP331" s="7" t="s">
        <v>224</v>
      </c>
      <c r="AQ331" s="7" t="s">
        <v>225</v>
      </c>
      <c r="AR331" s="7">
        <v>1</v>
      </c>
      <c r="AS331" s="7" t="str">
        <f>_xlfn.CONCAT(Table4[[#This Row],[FirstName]],Table4[[#This Row],[ LastName]])</f>
        <v>MichaelSuyama</v>
      </c>
      <c r="AZ331" s="7" t="s">
        <v>145</v>
      </c>
      <c r="BA331" s="7" t="s">
        <v>146</v>
      </c>
      <c r="BB331" s="7" t="s">
        <v>296</v>
      </c>
      <c r="BC331" s="7">
        <v>0</v>
      </c>
      <c r="BD331" s="7">
        <v>1</v>
      </c>
    </row>
    <row r="332" spans="16:56">
      <c r="P332" s="7" t="s">
        <v>143</v>
      </c>
      <c r="Q332" s="7" t="s">
        <v>144</v>
      </c>
      <c r="R332" s="7" t="s">
        <v>190</v>
      </c>
      <c r="S332" s="7">
        <v>3</v>
      </c>
      <c r="AN332" s="7" t="s">
        <v>147</v>
      </c>
      <c r="AO332" s="7" t="s">
        <v>148</v>
      </c>
      <c r="AP332" s="7" t="s">
        <v>212</v>
      </c>
      <c r="AQ332" s="7" t="s">
        <v>213</v>
      </c>
      <c r="AR332" s="7">
        <v>1</v>
      </c>
      <c r="AS332" s="7" t="str">
        <f>_xlfn.CONCAT(Table4[[#This Row],[FirstName]],Table4[[#This Row],[ LastName]])</f>
        <v>LauraCallahan</v>
      </c>
      <c r="AZ332" s="7" t="s">
        <v>145</v>
      </c>
      <c r="BA332" s="7" t="s">
        <v>146</v>
      </c>
      <c r="BB332" s="7" t="s">
        <v>316</v>
      </c>
      <c r="BC332" s="7">
        <v>0</v>
      </c>
      <c r="BD332" s="7">
        <v>1</v>
      </c>
    </row>
    <row r="333" spans="16:56">
      <c r="P333" s="7" t="s">
        <v>75</v>
      </c>
      <c r="Q333" s="7" t="s">
        <v>76</v>
      </c>
      <c r="R333" s="7" t="s">
        <v>195</v>
      </c>
      <c r="S333" s="7">
        <v>3</v>
      </c>
      <c r="AN333" s="7" t="s">
        <v>147</v>
      </c>
      <c r="AO333" s="7" t="s">
        <v>148</v>
      </c>
      <c r="AP333" s="7" t="s">
        <v>218</v>
      </c>
      <c r="AQ333" s="7" t="s">
        <v>219</v>
      </c>
      <c r="AR333" s="7">
        <v>1</v>
      </c>
      <c r="AS333" s="7" t="str">
        <f>_xlfn.CONCAT(Table4[[#This Row],[FirstName]],Table4[[#This Row],[ LastName]])</f>
        <v>MargaretPeacock</v>
      </c>
      <c r="AZ333" s="7" t="s">
        <v>161</v>
      </c>
      <c r="BA333" s="7" t="s">
        <v>162</v>
      </c>
      <c r="BB333" s="7" t="s">
        <v>317</v>
      </c>
      <c r="BC333" s="7">
        <v>29</v>
      </c>
      <c r="BD333" s="7">
        <v>1</v>
      </c>
    </row>
    <row r="334" spans="16:56">
      <c r="P334" s="7" t="s">
        <v>25</v>
      </c>
      <c r="Q334" s="7" t="s">
        <v>26</v>
      </c>
      <c r="R334" s="7" t="s">
        <v>192</v>
      </c>
      <c r="S334" s="7">
        <v>3</v>
      </c>
      <c r="AN334" s="7" t="s">
        <v>147</v>
      </c>
      <c r="AO334" s="7" t="s">
        <v>148</v>
      </c>
      <c r="AP334" s="7" t="s">
        <v>216</v>
      </c>
      <c r="AQ334" s="7" t="s">
        <v>217</v>
      </c>
      <c r="AR334" s="7">
        <v>1</v>
      </c>
      <c r="AS334" s="7" t="str">
        <f>_xlfn.CONCAT(Table4[[#This Row],[FirstName]],Table4[[#This Row],[ LastName]])</f>
        <v>NancyDavolio</v>
      </c>
      <c r="AZ334" s="7" t="s">
        <v>161</v>
      </c>
      <c r="BA334" s="7" t="s">
        <v>162</v>
      </c>
      <c r="BB334" s="7" t="s">
        <v>316</v>
      </c>
      <c r="BC334" s="7">
        <v>0</v>
      </c>
      <c r="BD334" s="7">
        <v>1</v>
      </c>
    </row>
    <row r="335" spans="16:56">
      <c r="P335" s="7" t="s">
        <v>87</v>
      </c>
      <c r="Q335" s="7" t="s">
        <v>88</v>
      </c>
      <c r="R335" s="7" t="s">
        <v>192</v>
      </c>
      <c r="S335" s="7">
        <v>3</v>
      </c>
      <c r="AN335" s="7" t="s">
        <v>11</v>
      </c>
      <c r="AO335" s="7" t="s">
        <v>12</v>
      </c>
      <c r="AP335" s="7" t="s">
        <v>216</v>
      </c>
      <c r="AQ335" s="7" t="s">
        <v>217</v>
      </c>
      <c r="AR335" s="7">
        <v>1</v>
      </c>
      <c r="AS335" s="7" t="str">
        <f>_xlfn.CONCAT(Table4[[#This Row],[FirstName]],Table4[[#This Row],[ LastName]])</f>
        <v>NancyDavolio</v>
      </c>
      <c r="AZ335" s="7" t="s">
        <v>161</v>
      </c>
      <c r="BA335" s="7" t="s">
        <v>162</v>
      </c>
      <c r="BB335" s="7" t="s">
        <v>311</v>
      </c>
      <c r="BC335" s="7">
        <v>61</v>
      </c>
      <c r="BD335" s="7">
        <v>0</v>
      </c>
    </row>
    <row r="336" spans="16:56">
      <c r="P336" s="7" t="s">
        <v>111</v>
      </c>
      <c r="Q336" s="7" t="s">
        <v>112</v>
      </c>
      <c r="R336" s="7" t="s">
        <v>194</v>
      </c>
      <c r="S336" s="7">
        <v>3</v>
      </c>
      <c r="AN336" s="7" t="s">
        <v>11</v>
      </c>
      <c r="AO336" s="7" t="s">
        <v>12</v>
      </c>
      <c r="AP336" s="7" t="s">
        <v>212</v>
      </c>
      <c r="AQ336" s="7" t="s">
        <v>213</v>
      </c>
      <c r="AR336" s="7">
        <v>1</v>
      </c>
      <c r="AS336" s="7" t="str">
        <f>_xlfn.CONCAT(Table4[[#This Row],[FirstName]],Table4[[#This Row],[ LastName]])</f>
        <v>LauraCallahan</v>
      </c>
      <c r="AZ336" s="7" t="s">
        <v>161</v>
      </c>
      <c r="BA336" s="7" t="s">
        <v>162</v>
      </c>
      <c r="BB336" s="7" t="s">
        <v>258</v>
      </c>
      <c r="BC336" s="7">
        <v>24</v>
      </c>
      <c r="BD336" s="7">
        <v>0</v>
      </c>
    </row>
    <row r="337" spans="16:56">
      <c r="P337" s="7" t="s">
        <v>117</v>
      </c>
      <c r="Q337" s="7" t="s">
        <v>118</v>
      </c>
      <c r="R337" s="7" t="s">
        <v>191</v>
      </c>
      <c r="S337" s="7">
        <v>2</v>
      </c>
      <c r="AN337" s="7" t="s">
        <v>11</v>
      </c>
      <c r="AO337" s="7" t="s">
        <v>12</v>
      </c>
      <c r="AP337" s="7" t="s">
        <v>218</v>
      </c>
      <c r="AQ337" s="7" t="s">
        <v>219</v>
      </c>
      <c r="AR337" s="7">
        <v>1</v>
      </c>
      <c r="AS337" s="7" t="str">
        <f>_xlfn.CONCAT(Table4[[#This Row],[FirstName]],Table4[[#This Row],[ LastName]])</f>
        <v>MargaretPeacock</v>
      </c>
      <c r="AZ337" s="7" t="s">
        <v>161</v>
      </c>
      <c r="BA337" s="7" t="s">
        <v>162</v>
      </c>
      <c r="BB337" s="7" t="s">
        <v>256</v>
      </c>
      <c r="BC337" s="7">
        <v>14</v>
      </c>
      <c r="BD337" s="7">
        <v>0</v>
      </c>
    </row>
    <row r="338" spans="16:56">
      <c r="P338" s="7" t="s">
        <v>117</v>
      </c>
      <c r="Q338" s="7" t="s">
        <v>118</v>
      </c>
      <c r="R338" s="7" t="s">
        <v>190</v>
      </c>
      <c r="S338" s="7">
        <v>2</v>
      </c>
      <c r="AN338" s="7" t="s">
        <v>63</v>
      </c>
      <c r="AO338" s="7" t="s">
        <v>64</v>
      </c>
      <c r="AP338" s="7" t="s">
        <v>224</v>
      </c>
      <c r="AQ338" s="7" t="s">
        <v>225</v>
      </c>
      <c r="AR338" s="7">
        <v>1</v>
      </c>
      <c r="AS338" s="7" t="str">
        <f>_xlfn.CONCAT(Table4[[#This Row],[FirstName]],Table4[[#This Row],[ LastName]])</f>
        <v>MichaelSuyama</v>
      </c>
      <c r="AZ338" s="7" t="s">
        <v>161</v>
      </c>
      <c r="BA338" s="7" t="s">
        <v>162</v>
      </c>
      <c r="BB338" s="7" t="s">
        <v>286</v>
      </c>
      <c r="BC338" s="7">
        <v>104</v>
      </c>
      <c r="BD338" s="7">
        <v>0</v>
      </c>
    </row>
    <row r="339" spans="16:56">
      <c r="P339" s="7" t="s">
        <v>117</v>
      </c>
      <c r="Q339" s="7" t="s">
        <v>118</v>
      </c>
      <c r="R339" s="7" t="s">
        <v>197</v>
      </c>
      <c r="S339" s="7">
        <v>2</v>
      </c>
      <c r="AN339" s="7" t="s">
        <v>63</v>
      </c>
      <c r="AO339" s="7" t="s">
        <v>64</v>
      </c>
      <c r="AP339" s="7" t="s">
        <v>222</v>
      </c>
      <c r="AQ339" s="7" t="s">
        <v>223</v>
      </c>
      <c r="AR339" s="7">
        <v>1</v>
      </c>
      <c r="AS339" s="7" t="str">
        <f>_xlfn.CONCAT(Table4[[#This Row],[FirstName]],Table4[[#This Row],[ LastName]])</f>
        <v>AnneDodsworth</v>
      </c>
      <c r="AZ339" s="7" t="s">
        <v>161</v>
      </c>
      <c r="BA339" s="7" t="s">
        <v>162</v>
      </c>
      <c r="BB339" s="7" t="s">
        <v>266</v>
      </c>
      <c r="BC339" s="7">
        <v>17</v>
      </c>
      <c r="BD339" s="7">
        <v>0</v>
      </c>
    </row>
    <row r="340" spans="16:56">
      <c r="P340" s="7" t="s">
        <v>117</v>
      </c>
      <c r="Q340" s="7" t="s">
        <v>118</v>
      </c>
      <c r="R340" s="7" t="s">
        <v>193</v>
      </c>
      <c r="S340" s="7">
        <v>2</v>
      </c>
      <c r="AN340" s="7" t="s">
        <v>63</v>
      </c>
      <c r="AO340" s="7" t="s">
        <v>64</v>
      </c>
      <c r="AP340" s="7" t="s">
        <v>214</v>
      </c>
      <c r="AQ340" s="7" t="s">
        <v>215</v>
      </c>
      <c r="AR340" s="7">
        <v>1</v>
      </c>
      <c r="AS340" s="7" t="str">
        <f>_xlfn.CONCAT(Table4[[#This Row],[FirstName]],Table4[[#This Row],[ LastName]])</f>
        <v>AndrewFuller</v>
      </c>
      <c r="AZ340" s="7" t="s">
        <v>119</v>
      </c>
      <c r="BA340" s="7" t="s">
        <v>120</v>
      </c>
      <c r="BB340" s="7" t="s">
        <v>285</v>
      </c>
      <c r="BC340" s="7">
        <v>85</v>
      </c>
      <c r="BD340" s="7">
        <v>0</v>
      </c>
    </row>
    <row r="341" spans="16:56">
      <c r="P341" s="7" t="s">
        <v>99</v>
      </c>
      <c r="Q341" s="7" t="s">
        <v>100</v>
      </c>
      <c r="R341" s="7" t="s">
        <v>196</v>
      </c>
      <c r="S341" s="7">
        <v>2</v>
      </c>
      <c r="AN341" s="7" t="s">
        <v>63</v>
      </c>
      <c r="AO341" s="7" t="s">
        <v>64</v>
      </c>
      <c r="AP341" s="7" t="s">
        <v>216</v>
      </c>
      <c r="AQ341" s="7" t="s">
        <v>217</v>
      </c>
      <c r="AR341" s="7">
        <v>1</v>
      </c>
      <c r="AS341" s="7" t="str">
        <f>_xlfn.CONCAT(Table4[[#This Row],[FirstName]],Table4[[#This Row],[ LastName]])</f>
        <v>NancyDavolio</v>
      </c>
      <c r="AZ341" s="7" t="s">
        <v>119</v>
      </c>
      <c r="BA341" s="7" t="s">
        <v>120</v>
      </c>
      <c r="BB341" s="7" t="s">
        <v>250</v>
      </c>
      <c r="BC341" s="7">
        <v>79</v>
      </c>
      <c r="BD341" s="7">
        <v>0</v>
      </c>
    </row>
    <row r="342" spans="16:56">
      <c r="P342" s="7" t="s">
        <v>99</v>
      </c>
      <c r="Q342" s="7" t="s">
        <v>100</v>
      </c>
      <c r="R342" s="7" t="s">
        <v>192</v>
      </c>
      <c r="S342" s="7">
        <v>2</v>
      </c>
      <c r="AN342" s="7" t="s">
        <v>63</v>
      </c>
      <c r="AO342" s="7" t="s">
        <v>64</v>
      </c>
      <c r="AP342" s="7" t="s">
        <v>210</v>
      </c>
      <c r="AQ342" s="7" t="s">
        <v>211</v>
      </c>
      <c r="AR342" s="7">
        <v>1</v>
      </c>
      <c r="AS342" s="7" t="str">
        <f>_xlfn.CONCAT(Table4[[#This Row],[FirstName]],Table4[[#This Row],[ LastName]])</f>
        <v>JanetLeverling</v>
      </c>
      <c r="AZ342" s="7" t="s">
        <v>119</v>
      </c>
      <c r="BA342" s="7" t="s">
        <v>120</v>
      </c>
      <c r="BB342" s="7" t="s">
        <v>258</v>
      </c>
      <c r="BC342" s="7">
        <v>24</v>
      </c>
      <c r="BD342" s="7">
        <v>0</v>
      </c>
    </row>
    <row r="343" spans="16:56">
      <c r="P343" s="7" t="s">
        <v>99</v>
      </c>
      <c r="Q343" s="7" t="s">
        <v>100</v>
      </c>
      <c r="R343" s="7" t="s">
        <v>195</v>
      </c>
      <c r="S343" s="7">
        <v>2</v>
      </c>
      <c r="AN343" s="7" t="s">
        <v>63</v>
      </c>
      <c r="AO343" s="7" t="s">
        <v>64</v>
      </c>
      <c r="AP343" s="7" t="s">
        <v>212</v>
      </c>
      <c r="AQ343" s="7" t="s">
        <v>213</v>
      </c>
      <c r="AR343" s="7">
        <v>1</v>
      </c>
      <c r="AS343" s="7" t="str">
        <f>_xlfn.CONCAT(Table4[[#This Row],[FirstName]],Table4[[#This Row],[ LastName]])</f>
        <v>LauraCallahan</v>
      </c>
      <c r="AZ343" s="7" t="s">
        <v>119</v>
      </c>
      <c r="BA343" s="7" t="s">
        <v>120</v>
      </c>
      <c r="BB343" s="7" t="s">
        <v>271</v>
      </c>
      <c r="BC343" s="7">
        <v>0</v>
      </c>
      <c r="BD343" s="7">
        <v>1</v>
      </c>
    </row>
    <row r="344" spans="16:56">
      <c r="P344" s="7" t="s">
        <v>39</v>
      </c>
      <c r="Q344" s="7" t="s">
        <v>40</v>
      </c>
      <c r="R344" s="7" t="s">
        <v>195</v>
      </c>
      <c r="S344" s="7">
        <v>2</v>
      </c>
      <c r="AN344" s="7" t="s">
        <v>35</v>
      </c>
      <c r="AO344" s="7" t="s">
        <v>36</v>
      </c>
      <c r="AP344" s="7" t="s">
        <v>212</v>
      </c>
      <c r="AQ344" s="7" t="s">
        <v>213</v>
      </c>
      <c r="AR344" s="7">
        <v>1</v>
      </c>
      <c r="AS344" s="7" t="str">
        <f>_xlfn.CONCAT(Table4[[#This Row],[FirstName]],Table4[[#This Row],[ LastName]])</f>
        <v>LauraCallahan</v>
      </c>
      <c r="AZ344" s="7" t="s">
        <v>119</v>
      </c>
      <c r="BA344" s="7" t="s">
        <v>120</v>
      </c>
      <c r="BB344" s="7" t="s">
        <v>270</v>
      </c>
      <c r="BC344" s="7">
        <v>15</v>
      </c>
      <c r="BD344" s="7">
        <v>0</v>
      </c>
    </row>
    <row r="345" spans="16:56">
      <c r="P345" s="7" t="s">
        <v>101</v>
      </c>
      <c r="Q345" s="7" t="s">
        <v>102</v>
      </c>
      <c r="R345" s="7" t="s">
        <v>191</v>
      </c>
      <c r="S345" s="7">
        <v>2</v>
      </c>
      <c r="AN345" s="7" t="s">
        <v>35</v>
      </c>
      <c r="AO345" s="7" t="s">
        <v>36</v>
      </c>
      <c r="AP345" s="7" t="s">
        <v>218</v>
      </c>
      <c r="AQ345" s="7" t="s">
        <v>219</v>
      </c>
      <c r="AR345" s="7">
        <v>1</v>
      </c>
      <c r="AS345" s="7" t="str">
        <f>_xlfn.CONCAT(Table4[[#This Row],[FirstName]],Table4[[#This Row],[ LastName]])</f>
        <v>MargaretPeacock</v>
      </c>
      <c r="AZ345" s="7" t="s">
        <v>119</v>
      </c>
      <c r="BA345" s="7" t="s">
        <v>120</v>
      </c>
      <c r="BB345" s="7" t="s">
        <v>259</v>
      </c>
      <c r="BC345" s="7">
        <v>22</v>
      </c>
      <c r="BD345" s="7">
        <v>0</v>
      </c>
    </row>
    <row r="346" spans="16:56">
      <c r="P346" s="7" t="s">
        <v>101</v>
      </c>
      <c r="Q346" s="7" t="s">
        <v>102</v>
      </c>
      <c r="R346" s="7" t="s">
        <v>197</v>
      </c>
      <c r="S346" s="7">
        <v>2</v>
      </c>
      <c r="AN346" s="7" t="s">
        <v>157</v>
      </c>
      <c r="AO346" s="7" t="s">
        <v>158</v>
      </c>
      <c r="AP346" s="7" t="s">
        <v>224</v>
      </c>
      <c r="AQ346" s="7" t="s">
        <v>225</v>
      </c>
      <c r="AR346" s="7">
        <v>1</v>
      </c>
      <c r="AS346" s="7" t="str">
        <f>_xlfn.CONCAT(Table4[[#This Row],[FirstName]],Table4[[#This Row],[ LastName]])</f>
        <v>MichaelSuyama</v>
      </c>
      <c r="AZ346" s="7" t="s">
        <v>119</v>
      </c>
      <c r="BA346" s="7" t="s">
        <v>120</v>
      </c>
      <c r="BB346" s="7" t="s">
        <v>258</v>
      </c>
      <c r="BC346" s="7">
        <v>24</v>
      </c>
      <c r="BD346" s="7">
        <v>0</v>
      </c>
    </row>
    <row r="347" spans="16:56">
      <c r="P347" s="7" t="s">
        <v>101</v>
      </c>
      <c r="Q347" s="7" t="s">
        <v>102</v>
      </c>
      <c r="R347" s="7" t="s">
        <v>193</v>
      </c>
      <c r="S347" s="7">
        <v>2</v>
      </c>
      <c r="AN347" s="7" t="s">
        <v>157</v>
      </c>
      <c r="AO347" s="7" t="s">
        <v>158</v>
      </c>
      <c r="AP347" s="7" t="s">
        <v>214</v>
      </c>
      <c r="AQ347" s="7" t="s">
        <v>215</v>
      </c>
      <c r="AR347" s="7">
        <v>1</v>
      </c>
      <c r="AS347" s="7" t="str">
        <f>_xlfn.CONCAT(Table4[[#This Row],[FirstName]],Table4[[#This Row],[ LastName]])</f>
        <v>AndrewFuller</v>
      </c>
      <c r="AZ347" s="7" t="s">
        <v>119</v>
      </c>
      <c r="BA347" s="7" t="s">
        <v>120</v>
      </c>
      <c r="BB347" s="7" t="s">
        <v>251</v>
      </c>
      <c r="BC347" s="7">
        <v>57</v>
      </c>
      <c r="BD347" s="7">
        <v>0</v>
      </c>
    </row>
    <row r="348" spans="16:56">
      <c r="P348" s="7" t="s">
        <v>53</v>
      </c>
      <c r="Q348" s="7" t="s">
        <v>54</v>
      </c>
      <c r="R348" s="7" t="s">
        <v>192</v>
      </c>
      <c r="S348" s="7">
        <v>2</v>
      </c>
      <c r="AN348" s="7" t="s">
        <v>37</v>
      </c>
      <c r="AO348" s="7" t="s">
        <v>38</v>
      </c>
      <c r="AP348" s="7" t="s">
        <v>210</v>
      </c>
      <c r="AQ348" s="7" t="s">
        <v>211</v>
      </c>
      <c r="AR348" s="7">
        <v>1</v>
      </c>
      <c r="AS348" s="7" t="str">
        <f>_xlfn.CONCAT(Table4[[#This Row],[FirstName]],Table4[[#This Row],[ LastName]])</f>
        <v>JanetLeverling</v>
      </c>
      <c r="AZ348" s="7" t="s">
        <v>119</v>
      </c>
      <c r="BA348" s="7" t="s">
        <v>120</v>
      </c>
      <c r="BB348" s="7" t="s">
        <v>267</v>
      </c>
      <c r="BC348" s="7">
        <v>125</v>
      </c>
      <c r="BD348" s="7">
        <v>0</v>
      </c>
    </row>
    <row r="349" spans="16:56">
      <c r="P349" s="7" t="s">
        <v>173</v>
      </c>
      <c r="Q349" s="7" t="s">
        <v>174</v>
      </c>
      <c r="R349" s="7" t="s">
        <v>196</v>
      </c>
      <c r="S349" s="7">
        <v>2</v>
      </c>
      <c r="AN349" s="7" t="s">
        <v>37</v>
      </c>
      <c r="AO349" s="7" t="s">
        <v>38</v>
      </c>
      <c r="AP349" s="7" t="s">
        <v>216</v>
      </c>
      <c r="AQ349" s="7" t="s">
        <v>217</v>
      </c>
      <c r="AR349" s="7">
        <v>1</v>
      </c>
      <c r="AS349" s="7" t="str">
        <f>_xlfn.CONCAT(Table4[[#This Row],[FirstName]],Table4[[#This Row],[ LastName]])</f>
        <v>NancyDavolio</v>
      </c>
      <c r="AZ349" s="7" t="s">
        <v>119</v>
      </c>
      <c r="BA349" s="7" t="s">
        <v>120</v>
      </c>
      <c r="BB349" s="7" t="s">
        <v>279</v>
      </c>
      <c r="BC349" s="7">
        <v>0</v>
      </c>
      <c r="BD349" s="7">
        <v>0</v>
      </c>
    </row>
    <row r="350" spans="16:56">
      <c r="P350" s="7" t="s">
        <v>173</v>
      </c>
      <c r="Q350" s="7" t="s">
        <v>174</v>
      </c>
      <c r="R350" s="7" t="s">
        <v>195</v>
      </c>
      <c r="S350" s="7">
        <v>2</v>
      </c>
      <c r="AN350" s="7" t="s">
        <v>37</v>
      </c>
      <c r="AO350" s="7" t="s">
        <v>38</v>
      </c>
      <c r="AP350" s="7" t="s">
        <v>226</v>
      </c>
      <c r="AQ350" s="7" t="s">
        <v>227</v>
      </c>
      <c r="AR350" s="7">
        <v>1</v>
      </c>
      <c r="AS350" s="7" t="str">
        <f>_xlfn.CONCAT(Table4[[#This Row],[FirstName]],Table4[[#This Row],[ LastName]])</f>
        <v>StevenBuchanan</v>
      </c>
      <c r="AZ350" s="7" t="s">
        <v>159</v>
      </c>
      <c r="BA350" s="7" t="s">
        <v>160</v>
      </c>
      <c r="BB350" s="7" t="s">
        <v>285</v>
      </c>
      <c r="BC350" s="7">
        <v>85</v>
      </c>
      <c r="BD350" s="7">
        <v>0</v>
      </c>
    </row>
    <row r="351" spans="16:56">
      <c r="P351" s="7" t="s">
        <v>29</v>
      </c>
      <c r="Q351" s="7" t="s">
        <v>30</v>
      </c>
      <c r="R351" s="7" t="s">
        <v>197</v>
      </c>
      <c r="S351" s="7">
        <v>2</v>
      </c>
      <c r="AN351" s="7" t="s">
        <v>165</v>
      </c>
      <c r="AO351" s="7" t="s">
        <v>166</v>
      </c>
      <c r="AP351" s="7" t="s">
        <v>210</v>
      </c>
      <c r="AQ351" s="7" t="s">
        <v>211</v>
      </c>
      <c r="AR351" s="7">
        <v>1</v>
      </c>
      <c r="AS351" s="7" t="str">
        <f>_xlfn.CONCAT(Table4[[#This Row],[FirstName]],Table4[[#This Row],[ LastName]])</f>
        <v>JanetLeverling</v>
      </c>
      <c r="AZ351" s="7" t="s">
        <v>159</v>
      </c>
      <c r="BA351" s="7" t="s">
        <v>160</v>
      </c>
      <c r="BB351" s="7" t="s">
        <v>272</v>
      </c>
      <c r="BC351" s="7">
        <v>111</v>
      </c>
      <c r="BD351" s="7">
        <v>0</v>
      </c>
    </row>
    <row r="352" spans="16:56">
      <c r="P352" s="7" t="s">
        <v>29</v>
      </c>
      <c r="Q352" s="7" t="s">
        <v>30</v>
      </c>
      <c r="R352" s="7" t="s">
        <v>196</v>
      </c>
      <c r="S352" s="7">
        <v>2</v>
      </c>
      <c r="AN352" s="7" t="s">
        <v>175</v>
      </c>
      <c r="AO352" s="7" t="s">
        <v>176</v>
      </c>
      <c r="AP352" s="7" t="s">
        <v>212</v>
      </c>
      <c r="AQ352" s="7" t="s">
        <v>213</v>
      </c>
      <c r="AR352" s="7">
        <v>1</v>
      </c>
      <c r="AS352" s="7" t="str">
        <f>_xlfn.CONCAT(Table4[[#This Row],[FirstName]],Table4[[#This Row],[ LastName]])</f>
        <v>LauraCallahan</v>
      </c>
      <c r="AZ352" s="7" t="s">
        <v>159</v>
      </c>
      <c r="BA352" s="7" t="s">
        <v>160</v>
      </c>
      <c r="BB352" s="7" t="s">
        <v>273</v>
      </c>
      <c r="BC352" s="7">
        <v>0</v>
      </c>
      <c r="BD352" s="7">
        <v>1</v>
      </c>
    </row>
    <row r="353" spans="16:56">
      <c r="P353" s="7" t="s">
        <v>125</v>
      </c>
      <c r="Q353" s="7" t="s">
        <v>126</v>
      </c>
      <c r="R353" s="7" t="s">
        <v>191</v>
      </c>
      <c r="S353" s="7">
        <v>2</v>
      </c>
      <c r="AN353" s="7" t="s">
        <v>175</v>
      </c>
      <c r="AO353" s="7" t="s">
        <v>176</v>
      </c>
      <c r="AP353" s="7" t="s">
        <v>216</v>
      </c>
      <c r="AQ353" s="7" t="s">
        <v>217</v>
      </c>
      <c r="AR353" s="7">
        <v>1</v>
      </c>
      <c r="AS353" s="7" t="str">
        <f>_xlfn.CONCAT(Table4[[#This Row],[FirstName]],Table4[[#This Row],[ LastName]])</f>
        <v>NancyDavolio</v>
      </c>
      <c r="AZ353" s="7" t="s">
        <v>159</v>
      </c>
      <c r="BA353" s="7" t="s">
        <v>160</v>
      </c>
      <c r="BB353" s="7" t="s">
        <v>284</v>
      </c>
      <c r="BC353" s="7">
        <v>38</v>
      </c>
      <c r="BD353" s="7">
        <v>0</v>
      </c>
    </row>
    <row r="354" spans="16:56">
      <c r="P354" s="7" t="s">
        <v>125</v>
      </c>
      <c r="Q354" s="7" t="s">
        <v>126</v>
      </c>
      <c r="R354" s="7" t="s">
        <v>190</v>
      </c>
      <c r="S354" s="7">
        <v>2</v>
      </c>
      <c r="AN354" s="7" t="s">
        <v>21</v>
      </c>
      <c r="AO354" s="7" t="s">
        <v>22</v>
      </c>
      <c r="AP354" s="7" t="s">
        <v>214</v>
      </c>
      <c r="AQ354" s="7" t="s">
        <v>215</v>
      </c>
      <c r="AR354" s="7">
        <v>1</v>
      </c>
      <c r="AS354" s="7" t="str">
        <f>_xlfn.CONCAT(Table4[[#This Row],[FirstName]],Table4[[#This Row],[ LastName]])</f>
        <v>AndrewFuller</v>
      </c>
      <c r="AZ354" s="7" t="s">
        <v>159</v>
      </c>
      <c r="BA354" s="7" t="s">
        <v>160</v>
      </c>
      <c r="BB354" s="7" t="s">
        <v>304</v>
      </c>
      <c r="BC354" s="7">
        <v>3</v>
      </c>
      <c r="BD354" s="7">
        <v>0</v>
      </c>
    </row>
    <row r="355" spans="16:56">
      <c r="P355" s="7" t="s">
        <v>95</v>
      </c>
      <c r="Q355" s="7" t="s">
        <v>96</v>
      </c>
      <c r="R355" s="7" t="s">
        <v>194</v>
      </c>
      <c r="S355" s="7">
        <v>2</v>
      </c>
      <c r="AN355" s="7" t="s">
        <v>21</v>
      </c>
      <c r="AO355" s="7" t="s">
        <v>22</v>
      </c>
      <c r="AP355" s="7" t="s">
        <v>222</v>
      </c>
      <c r="AQ355" s="7" t="s">
        <v>223</v>
      </c>
      <c r="AR355" s="7">
        <v>1</v>
      </c>
      <c r="AS355" s="7" t="str">
        <f>_xlfn.CONCAT(Table4[[#This Row],[FirstName]],Table4[[#This Row],[ LastName]])</f>
        <v>AnneDodsworth</v>
      </c>
      <c r="AZ355" s="7" t="s">
        <v>159</v>
      </c>
      <c r="BA355" s="7" t="s">
        <v>160</v>
      </c>
      <c r="BB355" s="7" t="s">
        <v>293</v>
      </c>
      <c r="BC355" s="7">
        <v>31</v>
      </c>
      <c r="BD355" s="7">
        <v>0</v>
      </c>
    </row>
    <row r="356" spans="16:56">
      <c r="P356" s="7" t="s">
        <v>95</v>
      </c>
      <c r="Q356" s="7" t="s">
        <v>96</v>
      </c>
      <c r="R356" s="7" t="s">
        <v>191</v>
      </c>
      <c r="S356" s="7">
        <v>2</v>
      </c>
      <c r="AN356" s="7" t="s">
        <v>155</v>
      </c>
      <c r="AO356" s="7" t="s">
        <v>156</v>
      </c>
      <c r="AP356" s="7" t="s">
        <v>218</v>
      </c>
      <c r="AQ356" s="7" t="s">
        <v>219</v>
      </c>
      <c r="AR356" s="7">
        <v>1</v>
      </c>
      <c r="AS356" s="7" t="str">
        <f>_xlfn.CONCAT(Table4[[#This Row],[FirstName]],Table4[[#This Row],[ LastName]])</f>
        <v>MargaretPeacock</v>
      </c>
      <c r="AZ356" s="7" t="s">
        <v>159</v>
      </c>
      <c r="BA356" s="7" t="s">
        <v>160</v>
      </c>
      <c r="BB356" s="7" t="s">
        <v>297</v>
      </c>
      <c r="BC356" s="7">
        <v>39</v>
      </c>
      <c r="BD356" s="7">
        <v>0</v>
      </c>
    </row>
    <row r="357" spans="16:56">
      <c r="P357" s="7" t="s">
        <v>145</v>
      </c>
      <c r="Q357" s="7" t="s">
        <v>146</v>
      </c>
      <c r="R357" s="7" t="s">
        <v>190</v>
      </c>
      <c r="S357" s="7">
        <v>2</v>
      </c>
      <c r="AN357" s="7" t="s">
        <v>155</v>
      </c>
      <c r="AO357" s="7" t="s">
        <v>156</v>
      </c>
      <c r="AP357" s="7" t="s">
        <v>224</v>
      </c>
      <c r="AQ357" s="7" t="s">
        <v>225</v>
      </c>
      <c r="AR357" s="7">
        <v>1</v>
      </c>
      <c r="AS357" s="7" t="str">
        <f>_xlfn.CONCAT(Table4[[#This Row],[FirstName]],Table4[[#This Row],[ LastName]])</f>
        <v>MichaelSuyama</v>
      </c>
      <c r="AZ357" s="7" t="s">
        <v>159</v>
      </c>
      <c r="BA357" s="7" t="s">
        <v>160</v>
      </c>
      <c r="BB357" s="7" t="s">
        <v>265</v>
      </c>
      <c r="BC357" s="7">
        <v>26</v>
      </c>
      <c r="BD357" s="7">
        <v>0</v>
      </c>
    </row>
    <row r="358" spans="16:56">
      <c r="P358" s="7" t="s">
        <v>161</v>
      </c>
      <c r="Q358" s="7" t="s">
        <v>162</v>
      </c>
      <c r="R358" s="7" t="s">
        <v>196</v>
      </c>
      <c r="S358" s="7">
        <v>2</v>
      </c>
      <c r="AN358" s="7" t="s">
        <v>155</v>
      </c>
      <c r="AO358" s="7" t="s">
        <v>156</v>
      </c>
      <c r="AP358" s="7" t="s">
        <v>212</v>
      </c>
      <c r="AQ358" s="7" t="s">
        <v>213</v>
      </c>
      <c r="AR358" s="7">
        <v>1</v>
      </c>
      <c r="AS358" s="7" t="str">
        <f>_xlfn.CONCAT(Table4[[#This Row],[FirstName]],Table4[[#This Row],[ LastName]])</f>
        <v>LauraCallahan</v>
      </c>
      <c r="AZ358" s="7" t="s">
        <v>159</v>
      </c>
      <c r="BA358" s="7" t="s">
        <v>160</v>
      </c>
      <c r="BB358" s="7" t="s">
        <v>262</v>
      </c>
      <c r="BC358" s="7">
        <v>26</v>
      </c>
      <c r="BD358" s="7">
        <v>1</v>
      </c>
    </row>
    <row r="359" spans="16:56">
      <c r="P359" s="7" t="s">
        <v>119</v>
      </c>
      <c r="Q359" s="7" t="s">
        <v>120</v>
      </c>
      <c r="R359" s="7" t="s">
        <v>193</v>
      </c>
      <c r="S359" s="7">
        <v>2</v>
      </c>
      <c r="AN359" s="7" t="s">
        <v>155</v>
      </c>
      <c r="AO359" s="7" t="s">
        <v>156</v>
      </c>
      <c r="AP359" s="7" t="s">
        <v>216</v>
      </c>
      <c r="AQ359" s="7" t="s">
        <v>217</v>
      </c>
      <c r="AR359" s="7">
        <v>1</v>
      </c>
      <c r="AS359" s="7" t="str">
        <f>_xlfn.CONCAT(Table4[[#This Row],[FirstName]],Table4[[#This Row],[ LastName]])</f>
        <v>NancyDavolio</v>
      </c>
      <c r="AZ359" s="7" t="s">
        <v>97</v>
      </c>
      <c r="BA359" s="7" t="s">
        <v>98</v>
      </c>
      <c r="BB359" s="7" t="s">
        <v>261</v>
      </c>
      <c r="BC359" s="7">
        <v>19</v>
      </c>
      <c r="BD359" s="7">
        <v>0</v>
      </c>
    </row>
    <row r="360" spans="16:56">
      <c r="P360" s="7" t="s">
        <v>159</v>
      </c>
      <c r="Q360" s="7" t="s">
        <v>160</v>
      </c>
      <c r="R360" s="7" t="s">
        <v>190</v>
      </c>
      <c r="S360" s="7">
        <v>2</v>
      </c>
      <c r="AN360" s="7" t="s">
        <v>31</v>
      </c>
      <c r="AO360" s="7" t="s">
        <v>32</v>
      </c>
      <c r="AP360" s="7" t="s">
        <v>214</v>
      </c>
      <c r="AQ360" s="7" t="s">
        <v>215</v>
      </c>
      <c r="AR360" s="7">
        <v>1</v>
      </c>
      <c r="AS360" s="7" t="str">
        <f>_xlfn.CONCAT(Table4[[#This Row],[FirstName]],Table4[[#This Row],[ LastName]])</f>
        <v>AndrewFuller</v>
      </c>
      <c r="AZ360" s="7" t="s">
        <v>97</v>
      </c>
      <c r="BA360" s="7" t="s">
        <v>98</v>
      </c>
      <c r="BB360" s="7" t="s">
        <v>287</v>
      </c>
      <c r="BC360" s="7">
        <v>115</v>
      </c>
      <c r="BD360" s="7">
        <v>0</v>
      </c>
    </row>
    <row r="361" spans="16:56">
      <c r="P361" s="7" t="s">
        <v>159</v>
      </c>
      <c r="Q361" s="7" t="s">
        <v>160</v>
      </c>
      <c r="R361" s="7" t="s">
        <v>193</v>
      </c>
      <c r="S361" s="7">
        <v>2</v>
      </c>
      <c r="AN361" s="7" t="s">
        <v>31</v>
      </c>
      <c r="AO361" s="7" t="s">
        <v>32</v>
      </c>
      <c r="AP361" s="7" t="s">
        <v>218</v>
      </c>
      <c r="AQ361" s="7" t="s">
        <v>219</v>
      </c>
      <c r="AR361" s="7">
        <v>1</v>
      </c>
      <c r="AS361" s="7" t="str">
        <f>_xlfn.CONCAT(Table4[[#This Row],[FirstName]],Table4[[#This Row],[ LastName]])</f>
        <v>MargaretPeacock</v>
      </c>
      <c r="AZ361" s="7" t="s">
        <v>97</v>
      </c>
      <c r="BA361" s="7" t="s">
        <v>98</v>
      </c>
      <c r="BB361" s="7" t="s">
        <v>308</v>
      </c>
      <c r="BC361" s="7">
        <v>15</v>
      </c>
      <c r="BD361" s="7">
        <v>0</v>
      </c>
    </row>
    <row r="362" spans="16:56">
      <c r="P362" s="7" t="s">
        <v>159</v>
      </c>
      <c r="Q362" s="7" t="s">
        <v>160</v>
      </c>
      <c r="R362" s="7" t="s">
        <v>196</v>
      </c>
      <c r="S362" s="7">
        <v>2</v>
      </c>
      <c r="AN362" s="7" t="s">
        <v>31</v>
      </c>
      <c r="AO362" s="7" t="s">
        <v>32</v>
      </c>
      <c r="AP362" s="7" t="s">
        <v>224</v>
      </c>
      <c r="AQ362" s="7" t="s">
        <v>225</v>
      </c>
      <c r="AR362" s="7">
        <v>1</v>
      </c>
      <c r="AS362" s="7" t="str">
        <f>_xlfn.CONCAT(Table4[[#This Row],[FirstName]],Table4[[#This Row],[ LastName]])</f>
        <v>MichaelSuyama</v>
      </c>
      <c r="AZ362" s="7" t="s">
        <v>97</v>
      </c>
      <c r="BA362" s="7" t="s">
        <v>98</v>
      </c>
      <c r="BB362" s="7" t="s">
        <v>316</v>
      </c>
      <c r="BC362" s="7">
        <v>0</v>
      </c>
      <c r="BD362" s="7">
        <v>1</v>
      </c>
    </row>
    <row r="363" spans="16:56">
      <c r="P363" s="7" t="s">
        <v>97</v>
      </c>
      <c r="Q363" s="7" t="s">
        <v>98</v>
      </c>
      <c r="R363" s="7" t="s">
        <v>195</v>
      </c>
      <c r="S363" s="7">
        <v>2</v>
      </c>
      <c r="AN363" s="7" t="s">
        <v>49</v>
      </c>
      <c r="AO363" s="7" t="s">
        <v>50</v>
      </c>
      <c r="AP363" s="7" t="s">
        <v>226</v>
      </c>
      <c r="AQ363" s="7" t="s">
        <v>227</v>
      </c>
      <c r="AR363" s="7">
        <v>1</v>
      </c>
      <c r="AS363" s="7" t="str">
        <f>_xlfn.CONCAT(Table4[[#This Row],[FirstName]],Table4[[#This Row],[ LastName]])</f>
        <v>StevenBuchanan</v>
      </c>
      <c r="AZ363" s="7" t="s">
        <v>97</v>
      </c>
      <c r="BA363" s="7" t="s">
        <v>98</v>
      </c>
      <c r="BB363" s="7" t="s">
        <v>297</v>
      </c>
      <c r="BC363" s="7">
        <v>39</v>
      </c>
      <c r="BD363" s="7">
        <v>0</v>
      </c>
    </row>
    <row r="364" spans="16:56">
      <c r="P364" s="7" t="s">
        <v>97</v>
      </c>
      <c r="Q364" s="7" t="s">
        <v>98</v>
      </c>
      <c r="R364" s="7" t="s">
        <v>197</v>
      </c>
      <c r="S364" s="7">
        <v>2</v>
      </c>
      <c r="AN364" s="7" t="s">
        <v>93</v>
      </c>
      <c r="AO364" s="7" t="s">
        <v>94</v>
      </c>
      <c r="AP364" s="7" t="s">
        <v>212</v>
      </c>
      <c r="AQ364" s="7" t="s">
        <v>213</v>
      </c>
      <c r="AR364" s="7">
        <v>1</v>
      </c>
      <c r="AS364" s="7" t="str">
        <f>_xlfn.CONCAT(Table4[[#This Row],[FirstName]],Table4[[#This Row],[ LastName]])</f>
        <v>LauraCallahan</v>
      </c>
      <c r="AZ364" s="7" t="s">
        <v>97</v>
      </c>
      <c r="BA364" s="7" t="s">
        <v>98</v>
      </c>
      <c r="BB364" s="7" t="s">
        <v>245</v>
      </c>
      <c r="BC364" s="7">
        <v>26</v>
      </c>
      <c r="BD364" s="7">
        <v>0</v>
      </c>
    </row>
    <row r="365" spans="16:56">
      <c r="P365" s="7" t="s">
        <v>97</v>
      </c>
      <c r="Q365" s="7" t="s">
        <v>98</v>
      </c>
      <c r="R365" s="7" t="s">
        <v>192</v>
      </c>
      <c r="S365" s="7">
        <v>2</v>
      </c>
      <c r="AN365" s="7" t="s">
        <v>93</v>
      </c>
      <c r="AO365" s="7" t="s">
        <v>94</v>
      </c>
      <c r="AP365" s="7" t="s">
        <v>216</v>
      </c>
      <c r="AQ365" s="7" t="s">
        <v>217</v>
      </c>
      <c r="AR365" s="7">
        <v>1</v>
      </c>
      <c r="AS365" s="7" t="str">
        <f>_xlfn.CONCAT(Table4[[#This Row],[FirstName]],Table4[[#This Row],[ LastName]])</f>
        <v>NancyDavolio</v>
      </c>
      <c r="AZ365" s="7" t="s">
        <v>97</v>
      </c>
      <c r="BA365" s="7" t="s">
        <v>98</v>
      </c>
      <c r="BB365" s="7" t="s">
        <v>309</v>
      </c>
      <c r="BC365" s="7">
        <v>76</v>
      </c>
      <c r="BD365" s="7">
        <v>0</v>
      </c>
    </row>
    <row r="366" spans="16:56">
      <c r="P366" s="7" t="s">
        <v>103</v>
      </c>
      <c r="Q366" s="7" t="s">
        <v>104</v>
      </c>
      <c r="R366" s="7" t="s">
        <v>191</v>
      </c>
      <c r="S366" s="7">
        <v>2</v>
      </c>
      <c r="AN366" s="7" t="s">
        <v>93</v>
      </c>
      <c r="AO366" s="7" t="s">
        <v>94</v>
      </c>
      <c r="AP366" s="7" t="s">
        <v>210</v>
      </c>
      <c r="AQ366" s="7" t="s">
        <v>211</v>
      </c>
      <c r="AR366" s="7">
        <v>1</v>
      </c>
      <c r="AS366" s="7" t="str">
        <f>_xlfn.CONCAT(Table4[[#This Row],[FirstName]],Table4[[#This Row],[ LastName]])</f>
        <v>JanetLeverling</v>
      </c>
      <c r="AZ366" s="7" t="s">
        <v>97</v>
      </c>
      <c r="BA366" s="7" t="s">
        <v>98</v>
      </c>
      <c r="BB366" s="7" t="s">
        <v>269</v>
      </c>
      <c r="BC366" s="7">
        <v>112</v>
      </c>
      <c r="BD366" s="7">
        <v>0</v>
      </c>
    </row>
    <row r="367" spans="16:56">
      <c r="P367" s="7" t="s">
        <v>139</v>
      </c>
      <c r="Q367" s="7" t="s">
        <v>140</v>
      </c>
      <c r="R367" s="7" t="s">
        <v>197</v>
      </c>
      <c r="S367" s="7">
        <v>2</v>
      </c>
      <c r="AN367" s="7" t="s">
        <v>93</v>
      </c>
      <c r="AO367" s="7" t="s">
        <v>94</v>
      </c>
      <c r="AP367" s="7" t="s">
        <v>214</v>
      </c>
      <c r="AQ367" s="7" t="s">
        <v>215</v>
      </c>
      <c r="AR367" s="7">
        <v>1</v>
      </c>
      <c r="AS367" s="7" t="str">
        <f>_xlfn.CONCAT(Table4[[#This Row],[FirstName]],Table4[[#This Row],[ LastName]])</f>
        <v>AndrewFuller</v>
      </c>
      <c r="AZ367" s="7" t="s">
        <v>97</v>
      </c>
      <c r="BA367" s="7" t="s">
        <v>98</v>
      </c>
      <c r="BB367" s="7" t="s">
        <v>270</v>
      </c>
      <c r="BC367" s="7">
        <v>15</v>
      </c>
      <c r="BD367" s="7">
        <v>0</v>
      </c>
    </row>
    <row r="368" spans="16:56">
      <c r="P368" s="7" t="s">
        <v>23</v>
      </c>
      <c r="Q368" s="7" t="s">
        <v>24</v>
      </c>
      <c r="R368" s="7" t="s">
        <v>197</v>
      </c>
      <c r="S368" s="7">
        <v>2</v>
      </c>
      <c r="AN368" s="7" t="s">
        <v>79</v>
      </c>
      <c r="AO368" s="7" t="s">
        <v>80</v>
      </c>
      <c r="AP368" s="7" t="s">
        <v>220</v>
      </c>
      <c r="AQ368" s="7" t="s">
        <v>221</v>
      </c>
      <c r="AR368" s="7">
        <v>1</v>
      </c>
      <c r="AS368" s="7" t="str">
        <f>_xlfn.CONCAT(Table4[[#This Row],[FirstName]],Table4[[#This Row],[ LastName]])</f>
        <v>RobertKing</v>
      </c>
      <c r="AZ368" s="7" t="s">
        <v>97</v>
      </c>
      <c r="BA368" s="7" t="s">
        <v>98</v>
      </c>
      <c r="BB368" s="7" t="s">
        <v>256</v>
      </c>
      <c r="BC368" s="7">
        <v>14</v>
      </c>
      <c r="BD368" s="7">
        <v>0</v>
      </c>
    </row>
    <row r="369" spans="16:56">
      <c r="P369" s="7" t="s">
        <v>169</v>
      </c>
      <c r="Q369" s="7" t="s">
        <v>170</v>
      </c>
      <c r="R369" s="7" t="s">
        <v>192</v>
      </c>
      <c r="S369" s="7">
        <v>2</v>
      </c>
      <c r="AN369" s="7" t="s">
        <v>79</v>
      </c>
      <c r="AO369" s="7" t="s">
        <v>80</v>
      </c>
      <c r="AP369" s="7" t="s">
        <v>218</v>
      </c>
      <c r="AQ369" s="7" t="s">
        <v>219</v>
      </c>
      <c r="AR369" s="7">
        <v>1</v>
      </c>
      <c r="AS369" s="7" t="str">
        <f>_xlfn.CONCAT(Table4[[#This Row],[FirstName]],Table4[[#This Row],[ LastName]])</f>
        <v>MargaretPeacock</v>
      </c>
      <c r="AZ369" s="7" t="s">
        <v>97</v>
      </c>
      <c r="BA369" s="7" t="s">
        <v>98</v>
      </c>
      <c r="BB369" s="7" t="s">
        <v>277</v>
      </c>
      <c r="BC369" s="7">
        <v>17</v>
      </c>
      <c r="BD369" s="7">
        <v>0</v>
      </c>
    </row>
    <row r="370" spans="16:56">
      <c r="P370" s="7" t="s">
        <v>115</v>
      </c>
      <c r="Q370" s="7" t="s">
        <v>116</v>
      </c>
      <c r="R370" s="7" t="s">
        <v>197</v>
      </c>
      <c r="S370" s="7">
        <v>2</v>
      </c>
      <c r="AN370" s="7" t="s">
        <v>79</v>
      </c>
      <c r="AO370" s="7" t="s">
        <v>80</v>
      </c>
      <c r="AP370" s="7" t="s">
        <v>224</v>
      </c>
      <c r="AQ370" s="7" t="s">
        <v>225</v>
      </c>
      <c r="AR370" s="7">
        <v>1</v>
      </c>
      <c r="AS370" s="7" t="str">
        <f>_xlfn.CONCAT(Table4[[#This Row],[FirstName]],Table4[[#This Row],[ LastName]])</f>
        <v>MichaelSuyama</v>
      </c>
      <c r="AZ370" s="7" t="s">
        <v>97</v>
      </c>
      <c r="BA370" s="7" t="s">
        <v>98</v>
      </c>
      <c r="BB370" s="7" t="s">
        <v>308</v>
      </c>
      <c r="BC370" s="7">
        <v>15</v>
      </c>
      <c r="BD370" s="7">
        <v>0</v>
      </c>
    </row>
    <row r="371" spans="16:56">
      <c r="P371" s="7" t="s">
        <v>91</v>
      </c>
      <c r="Q371" s="7" t="s">
        <v>92</v>
      </c>
      <c r="R371" s="7" t="s">
        <v>196</v>
      </c>
      <c r="S371" s="7">
        <v>2</v>
      </c>
      <c r="AN371" s="7" t="s">
        <v>107</v>
      </c>
      <c r="AO371" s="7" t="s">
        <v>108</v>
      </c>
      <c r="AP371" s="7" t="s">
        <v>210</v>
      </c>
      <c r="AQ371" s="7" t="s">
        <v>211</v>
      </c>
      <c r="AR371" s="7">
        <v>1</v>
      </c>
      <c r="AS371" s="7" t="str">
        <f>_xlfn.CONCAT(Table4[[#This Row],[FirstName]],Table4[[#This Row],[ LastName]])</f>
        <v>JanetLeverling</v>
      </c>
      <c r="AZ371" s="7" t="s">
        <v>97</v>
      </c>
      <c r="BA371" s="7" t="s">
        <v>98</v>
      </c>
      <c r="BB371" s="7" t="s">
        <v>259</v>
      </c>
      <c r="BC371" s="7">
        <v>22</v>
      </c>
      <c r="BD371" s="7">
        <v>0</v>
      </c>
    </row>
    <row r="372" spans="16:56">
      <c r="P372" s="7" t="s">
        <v>133</v>
      </c>
      <c r="Q372" s="7" t="s">
        <v>134</v>
      </c>
      <c r="R372" s="7" t="s">
        <v>192</v>
      </c>
      <c r="S372" s="7">
        <v>2</v>
      </c>
      <c r="AN372" s="7" t="s">
        <v>107</v>
      </c>
      <c r="AO372" s="7" t="s">
        <v>108</v>
      </c>
      <c r="AP372" s="7" t="s">
        <v>222</v>
      </c>
      <c r="AQ372" s="7" t="s">
        <v>223</v>
      </c>
      <c r="AR372" s="7">
        <v>1</v>
      </c>
      <c r="AS372" s="7" t="str">
        <f>_xlfn.CONCAT(Table4[[#This Row],[FirstName]],Table4[[#This Row],[ LastName]])</f>
        <v>AnneDodsworth</v>
      </c>
      <c r="AZ372" s="7" t="s">
        <v>97</v>
      </c>
      <c r="BA372" s="7" t="s">
        <v>98</v>
      </c>
      <c r="BB372" s="7" t="s">
        <v>300</v>
      </c>
      <c r="BC372" s="7">
        <v>53</v>
      </c>
      <c r="BD372" s="7">
        <v>0</v>
      </c>
    </row>
    <row r="373" spans="16:56">
      <c r="P373" s="7" t="s">
        <v>133</v>
      </c>
      <c r="Q373" s="7" t="s">
        <v>134</v>
      </c>
      <c r="R373" s="7" t="s">
        <v>196</v>
      </c>
      <c r="S373" s="7">
        <v>2</v>
      </c>
      <c r="AN373" s="7" t="s">
        <v>107</v>
      </c>
      <c r="AO373" s="7" t="s">
        <v>108</v>
      </c>
      <c r="AP373" s="7" t="s">
        <v>220</v>
      </c>
      <c r="AQ373" s="7" t="s">
        <v>221</v>
      </c>
      <c r="AR373" s="7">
        <v>1</v>
      </c>
      <c r="AS373" s="7" t="str">
        <f>_xlfn.CONCAT(Table4[[#This Row],[FirstName]],Table4[[#This Row],[ LastName]])</f>
        <v>RobertKing</v>
      </c>
      <c r="AZ373" s="7" t="s">
        <v>97</v>
      </c>
      <c r="BA373" s="7" t="s">
        <v>98</v>
      </c>
      <c r="BB373" s="7" t="s">
        <v>268</v>
      </c>
      <c r="BC373" s="7">
        <v>4</v>
      </c>
      <c r="BD373" s="7">
        <v>0</v>
      </c>
    </row>
    <row r="374" spans="16:56">
      <c r="P374" s="7" t="s">
        <v>133</v>
      </c>
      <c r="Q374" s="7" t="s">
        <v>134</v>
      </c>
      <c r="R374" s="7" t="s">
        <v>194</v>
      </c>
      <c r="S374" s="7">
        <v>2</v>
      </c>
      <c r="AN374" s="7" t="s">
        <v>43</v>
      </c>
      <c r="AO374" s="7" t="s">
        <v>44</v>
      </c>
      <c r="AP374" s="7" t="s">
        <v>218</v>
      </c>
      <c r="AQ374" s="7" t="s">
        <v>219</v>
      </c>
      <c r="AR374" s="7">
        <v>1</v>
      </c>
      <c r="AS374" s="7" t="str">
        <f>_xlfn.CONCAT(Table4[[#This Row],[FirstName]],Table4[[#This Row],[ LastName]])</f>
        <v>MargaretPeacock</v>
      </c>
      <c r="AZ374" s="7" t="s">
        <v>97</v>
      </c>
      <c r="BA374" s="7" t="s">
        <v>98</v>
      </c>
      <c r="BB374" s="7" t="s">
        <v>295</v>
      </c>
      <c r="BC374" s="7">
        <v>10</v>
      </c>
      <c r="BD374" s="7">
        <v>0</v>
      </c>
    </row>
    <row r="375" spans="16:56">
      <c r="P375" s="7" t="s">
        <v>71</v>
      </c>
      <c r="Q375" s="7" t="s">
        <v>72</v>
      </c>
      <c r="R375" s="7" t="s">
        <v>196</v>
      </c>
      <c r="S375" s="7">
        <v>2</v>
      </c>
      <c r="AN375" s="7" t="s">
        <v>43</v>
      </c>
      <c r="AO375" s="7" t="s">
        <v>44</v>
      </c>
      <c r="AP375" s="7" t="s">
        <v>224</v>
      </c>
      <c r="AQ375" s="7" t="s">
        <v>225</v>
      </c>
      <c r="AR375" s="7">
        <v>1</v>
      </c>
      <c r="AS375" s="7" t="str">
        <f>_xlfn.CONCAT(Table4[[#This Row],[FirstName]],Table4[[#This Row],[ LastName]])</f>
        <v>MichaelSuyama</v>
      </c>
      <c r="AZ375" s="7" t="s">
        <v>97</v>
      </c>
      <c r="BA375" s="7" t="s">
        <v>98</v>
      </c>
      <c r="BB375" s="7" t="s">
        <v>294</v>
      </c>
      <c r="BC375" s="7">
        <v>10</v>
      </c>
      <c r="BD375" s="7">
        <v>0</v>
      </c>
    </row>
    <row r="376" spans="16:56">
      <c r="P376" s="7" t="s">
        <v>81</v>
      </c>
      <c r="Q376" s="7" t="s">
        <v>82</v>
      </c>
      <c r="R376" s="7" t="s">
        <v>197</v>
      </c>
      <c r="S376" s="7">
        <v>2</v>
      </c>
      <c r="AN376" s="7" t="s">
        <v>43</v>
      </c>
      <c r="AO376" s="7" t="s">
        <v>44</v>
      </c>
      <c r="AP376" s="7" t="s">
        <v>220</v>
      </c>
      <c r="AQ376" s="7" t="s">
        <v>221</v>
      </c>
      <c r="AR376" s="7">
        <v>1</v>
      </c>
      <c r="AS376" s="7" t="str">
        <f>_xlfn.CONCAT(Table4[[#This Row],[FirstName]],Table4[[#This Row],[ LastName]])</f>
        <v>RobertKing</v>
      </c>
      <c r="AZ376" s="7" t="s">
        <v>97</v>
      </c>
      <c r="BA376" s="7" t="s">
        <v>98</v>
      </c>
      <c r="BB376" s="7" t="s">
        <v>283</v>
      </c>
      <c r="BC376" s="7">
        <v>20</v>
      </c>
      <c r="BD376" s="7">
        <v>0</v>
      </c>
    </row>
    <row r="377" spans="16:56">
      <c r="P377" s="7" t="s">
        <v>81</v>
      </c>
      <c r="Q377" s="7" t="s">
        <v>82</v>
      </c>
      <c r="R377" s="7" t="s">
        <v>194</v>
      </c>
      <c r="S377" s="7">
        <v>2</v>
      </c>
      <c r="AN377" s="7" t="s">
        <v>43</v>
      </c>
      <c r="AO377" s="7" t="s">
        <v>44</v>
      </c>
      <c r="AP377" s="7" t="s">
        <v>214</v>
      </c>
      <c r="AQ377" s="7" t="s">
        <v>215</v>
      </c>
      <c r="AR377" s="7">
        <v>1</v>
      </c>
      <c r="AS377" s="7" t="str">
        <f>_xlfn.CONCAT(Table4[[#This Row],[FirstName]],Table4[[#This Row],[ LastName]])</f>
        <v>AndrewFuller</v>
      </c>
      <c r="AZ377" s="7" t="s">
        <v>97</v>
      </c>
      <c r="BA377" s="7" t="s">
        <v>98</v>
      </c>
      <c r="BB377" s="7" t="s">
        <v>296</v>
      </c>
      <c r="BC377" s="7">
        <v>0</v>
      </c>
      <c r="BD377" s="7">
        <v>1</v>
      </c>
    </row>
    <row r="378" spans="16:56">
      <c r="P378" s="7" t="s">
        <v>51</v>
      </c>
      <c r="Q378" s="7" t="s">
        <v>52</v>
      </c>
      <c r="R378" s="7" t="s">
        <v>196</v>
      </c>
      <c r="S378" s="7">
        <v>2</v>
      </c>
      <c r="AN378" s="7" t="s">
        <v>137</v>
      </c>
      <c r="AO378" s="7" t="s">
        <v>138</v>
      </c>
      <c r="AP378" s="7" t="s">
        <v>218</v>
      </c>
      <c r="AQ378" s="7" t="s">
        <v>219</v>
      </c>
      <c r="AR378" s="7">
        <v>1</v>
      </c>
      <c r="AS378" s="7" t="str">
        <f>_xlfn.CONCAT(Table4[[#This Row],[FirstName]],Table4[[#This Row],[ LastName]])</f>
        <v>MargaretPeacock</v>
      </c>
      <c r="AZ378" s="7" t="s">
        <v>97</v>
      </c>
      <c r="BA378" s="7" t="s">
        <v>98</v>
      </c>
      <c r="BB378" s="7" t="s">
        <v>245</v>
      </c>
      <c r="BC378" s="7">
        <v>26</v>
      </c>
      <c r="BD378" s="7">
        <v>0</v>
      </c>
    </row>
    <row r="379" spans="16:56">
      <c r="P379" s="7" t="s">
        <v>27</v>
      </c>
      <c r="Q379" s="7" t="s">
        <v>28</v>
      </c>
      <c r="R379" s="7" t="s">
        <v>196</v>
      </c>
      <c r="S379" s="7">
        <v>2</v>
      </c>
      <c r="AN379" s="7" t="s">
        <v>137</v>
      </c>
      <c r="AO379" s="7" t="s">
        <v>138</v>
      </c>
      <c r="AP379" s="7" t="s">
        <v>226</v>
      </c>
      <c r="AQ379" s="7" t="s">
        <v>227</v>
      </c>
      <c r="AR379" s="7">
        <v>1</v>
      </c>
      <c r="AS379" s="7" t="str">
        <f>_xlfn.CONCAT(Table4[[#This Row],[FirstName]],Table4[[#This Row],[ LastName]])</f>
        <v>StevenBuchanan</v>
      </c>
      <c r="AZ379" s="7" t="s">
        <v>97</v>
      </c>
      <c r="BA379" s="7" t="s">
        <v>98</v>
      </c>
      <c r="BB379" s="7" t="s">
        <v>265</v>
      </c>
      <c r="BC379" s="7">
        <v>26</v>
      </c>
      <c r="BD379" s="7">
        <v>0</v>
      </c>
    </row>
    <row r="380" spans="16:56">
      <c r="P380" s="7" t="s">
        <v>13</v>
      </c>
      <c r="Q380" s="7" t="s">
        <v>14</v>
      </c>
      <c r="R380" s="7" t="s">
        <v>194</v>
      </c>
      <c r="S380" s="7">
        <v>2</v>
      </c>
      <c r="AN380" s="7" t="s">
        <v>137</v>
      </c>
      <c r="AO380" s="7" t="s">
        <v>138</v>
      </c>
      <c r="AP380" s="7" t="s">
        <v>214</v>
      </c>
      <c r="AQ380" s="7" t="s">
        <v>215</v>
      </c>
      <c r="AR380" s="7">
        <v>1</v>
      </c>
      <c r="AS380" s="7" t="str">
        <f>_xlfn.CONCAT(Table4[[#This Row],[FirstName]],Table4[[#This Row],[ LastName]])</f>
        <v>AndrewFuller</v>
      </c>
      <c r="AZ380" s="7" t="s">
        <v>5</v>
      </c>
      <c r="BA380" s="7" t="s">
        <v>6</v>
      </c>
      <c r="BB380" s="7" t="s">
        <v>307</v>
      </c>
      <c r="BC380" s="7">
        <v>22</v>
      </c>
      <c r="BD380" s="7">
        <v>0</v>
      </c>
    </row>
    <row r="381" spans="16:56">
      <c r="P381" s="7" t="s">
        <v>13</v>
      </c>
      <c r="Q381" s="7" t="s">
        <v>14</v>
      </c>
      <c r="R381" s="7" t="s">
        <v>195</v>
      </c>
      <c r="S381" s="7">
        <v>2</v>
      </c>
      <c r="AN381" s="7" t="s">
        <v>171</v>
      </c>
      <c r="AO381" s="7" t="s">
        <v>172</v>
      </c>
      <c r="AP381" s="7" t="s">
        <v>214</v>
      </c>
      <c r="AQ381" s="7" t="s">
        <v>215</v>
      </c>
      <c r="AR381" s="7">
        <v>1</v>
      </c>
      <c r="AS381" s="7" t="str">
        <f>_xlfn.CONCAT(Table4[[#This Row],[FirstName]],Table4[[#This Row],[ LastName]])</f>
        <v>AndrewFuller</v>
      </c>
      <c r="AZ381" s="7" t="s">
        <v>5</v>
      </c>
      <c r="BA381" s="7" t="s">
        <v>6</v>
      </c>
      <c r="BB381" s="7" t="s">
        <v>281</v>
      </c>
      <c r="BC381" s="7">
        <v>65</v>
      </c>
      <c r="BD381" s="7">
        <v>0</v>
      </c>
    </row>
    <row r="382" spans="16:56">
      <c r="P382" s="7" t="s">
        <v>147</v>
      </c>
      <c r="Q382" s="7" t="s">
        <v>148</v>
      </c>
      <c r="R382" s="7" t="s">
        <v>192</v>
      </c>
      <c r="S382" s="7">
        <v>2</v>
      </c>
      <c r="AN382" s="7" t="s">
        <v>131</v>
      </c>
      <c r="AO382" s="7" t="s">
        <v>132</v>
      </c>
      <c r="AP382" s="7" t="s">
        <v>212</v>
      </c>
      <c r="AQ382" s="7" t="s">
        <v>213</v>
      </c>
      <c r="AR382" s="7">
        <v>1</v>
      </c>
      <c r="AS382" s="7" t="str">
        <f>_xlfn.CONCAT(Table4[[#This Row],[FirstName]],Table4[[#This Row],[ LastName]])</f>
        <v>LauraCallahan</v>
      </c>
      <c r="AZ382" s="7" t="s">
        <v>5</v>
      </c>
      <c r="BA382" s="7" t="s">
        <v>6</v>
      </c>
      <c r="BB382" s="7" t="s">
        <v>285</v>
      </c>
      <c r="BC382" s="7">
        <v>85</v>
      </c>
      <c r="BD382" s="7">
        <v>0</v>
      </c>
    </row>
    <row r="383" spans="16:56">
      <c r="P383" s="7" t="s">
        <v>147</v>
      </c>
      <c r="Q383" s="7" t="s">
        <v>148</v>
      </c>
      <c r="R383" s="7" t="s">
        <v>190</v>
      </c>
      <c r="S383" s="7">
        <v>2</v>
      </c>
      <c r="AN383" s="7" t="s">
        <v>131</v>
      </c>
      <c r="AO383" s="7" t="s">
        <v>132</v>
      </c>
      <c r="AP383" s="7" t="s">
        <v>218</v>
      </c>
      <c r="AQ383" s="7" t="s">
        <v>219</v>
      </c>
      <c r="AR383" s="7">
        <v>1</v>
      </c>
      <c r="AS383" s="7" t="str">
        <f>_xlfn.CONCAT(Table4[[#This Row],[FirstName]],Table4[[#This Row],[ LastName]])</f>
        <v>MargaretPeacock</v>
      </c>
      <c r="AZ383" s="7" t="s">
        <v>5</v>
      </c>
      <c r="BA383" s="7" t="s">
        <v>6</v>
      </c>
      <c r="BB383" s="7" t="s">
        <v>266</v>
      </c>
      <c r="BC383" s="7">
        <v>17</v>
      </c>
      <c r="BD383" s="7">
        <v>0</v>
      </c>
    </row>
    <row r="384" spans="16:56">
      <c r="P384" s="7" t="s">
        <v>63</v>
      </c>
      <c r="Q384" s="7" t="s">
        <v>64</v>
      </c>
      <c r="R384" s="7" t="s">
        <v>194</v>
      </c>
      <c r="S384" s="7">
        <v>2</v>
      </c>
      <c r="AN384" s="7" t="s">
        <v>131</v>
      </c>
      <c r="AO384" s="7" t="s">
        <v>132</v>
      </c>
      <c r="AP384" s="7" t="s">
        <v>210</v>
      </c>
      <c r="AQ384" s="7" t="s">
        <v>211</v>
      </c>
      <c r="AR384" s="7">
        <v>1</v>
      </c>
      <c r="AS384" s="7" t="str">
        <f>_xlfn.CONCAT(Table4[[#This Row],[FirstName]],Table4[[#This Row],[ LastName]])</f>
        <v>JanetLeverling</v>
      </c>
      <c r="AZ384" s="7" t="s">
        <v>5</v>
      </c>
      <c r="BA384" s="7" t="s">
        <v>6</v>
      </c>
      <c r="BB384" s="7" t="s">
        <v>264</v>
      </c>
      <c r="BC384" s="7">
        <v>15</v>
      </c>
      <c r="BD384" s="7">
        <v>0</v>
      </c>
    </row>
    <row r="385" spans="16:56">
      <c r="P385" s="7" t="s">
        <v>63</v>
      </c>
      <c r="Q385" s="7" t="s">
        <v>64</v>
      </c>
      <c r="R385" s="7" t="s">
        <v>190</v>
      </c>
      <c r="S385" s="7">
        <v>2</v>
      </c>
      <c r="AN385" s="7" t="s">
        <v>67</v>
      </c>
      <c r="AO385" s="7" t="s">
        <v>68</v>
      </c>
      <c r="AP385" s="7" t="s">
        <v>224</v>
      </c>
      <c r="AQ385" s="7" t="s">
        <v>225</v>
      </c>
      <c r="AR385" s="7">
        <v>1</v>
      </c>
      <c r="AS385" s="7" t="str">
        <f>_xlfn.CONCAT(Table4[[#This Row],[FirstName]],Table4[[#This Row],[ LastName]])</f>
        <v>MichaelSuyama</v>
      </c>
      <c r="AZ385" s="7" t="s">
        <v>5</v>
      </c>
      <c r="BA385" s="7" t="s">
        <v>6</v>
      </c>
      <c r="BB385" s="7" t="s">
        <v>250</v>
      </c>
      <c r="BC385" s="7">
        <v>79</v>
      </c>
      <c r="BD385" s="7">
        <v>0</v>
      </c>
    </row>
    <row r="386" spans="16:56">
      <c r="P386" s="7" t="s">
        <v>63</v>
      </c>
      <c r="Q386" s="7" t="s">
        <v>64</v>
      </c>
      <c r="R386" s="7" t="s">
        <v>192</v>
      </c>
      <c r="S386" s="7">
        <v>2</v>
      </c>
      <c r="AN386" s="7" t="s">
        <v>67</v>
      </c>
      <c r="AO386" s="7" t="s">
        <v>68</v>
      </c>
      <c r="AP386" s="7" t="s">
        <v>214</v>
      </c>
      <c r="AQ386" s="7" t="s">
        <v>215</v>
      </c>
      <c r="AR386" s="7">
        <v>1</v>
      </c>
      <c r="AS386" s="7" t="str">
        <f>_xlfn.CONCAT(Table4[[#This Row],[FirstName]],Table4[[#This Row],[ LastName]])</f>
        <v>AndrewFuller</v>
      </c>
      <c r="AZ386" s="7" t="s">
        <v>5</v>
      </c>
      <c r="BA386" s="7" t="s">
        <v>6</v>
      </c>
      <c r="BB386" s="7" t="s">
        <v>252</v>
      </c>
      <c r="BC386" s="7">
        <v>13</v>
      </c>
      <c r="BD386" s="7">
        <v>0</v>
      </c>
    </row>
    <row r="387" spans="16:56">
      <c r="P387" s="7" t="s">
        <v>37</v>
      </c>
      <c r="Q387" s="7" t="s">
        <v>38</v>
      </c>
      <c r="R387" s="7" t="s">
        <v>196</v>
      </c>
      <c r="S387" s="7">
        <v>2</v>
      </c>
      <c r="AN387" s="7" t="s">
        <v>67</v>
      </c>
      <c r="AO387" s="7" t="s">
        <v>68</v>
      </c>
      <c r="AP387" s="7" t="s">
        <v>216</v>
      </c>
      <c r="AQ387" s="7" t="s">
        <v>217</v>
      </c>
      <c r="AR387" s="7">
        <v>1</v>
      </c>
      <c r="AS387" s="7" t="str">
        <f>_xlfn.CONCAT(Table4[[#This Row],[FirstName]],Table4[[#This Row],[ LastName]])</f>
        <v>NancyDavolio</v>
      </c>
      <c r="AZ387" s="7" t="s">
        <v>5</v>
      </c>
      <c r="BA387" s="7" t="s">
        <v>6</v>
      </c>
      <c r="BB387" s="7" t="s">
        <v>245</v>
      </c>
      <c r="BC387" s="7">
        <v>26</v>
      </c>
      <c r="BD387" s="7">
        <v>0</v>
      </c>
    </row>
    <row r="388" spans="16:56">
      <c r="P388" s="7" t="s">
        <v>37</v>
      </c>
      <c r="Q388" s="7" t="s">
        <v>38</v>
      </c>
      <c r="R388" s="7" t="s">
        <v>195</v>
      </c>
      <c r="S388" s="7">
        <v>2</v>
      </c>
      <c r="AN388" s="7" t="s">
        <v>67</v>
      </c>
      <c r="AO388" s="7" t="s">
        <v>68</v>
      </c>
      <c r="AP388" s="7" t="s">
        <v>218</v>
      </c>
      <c r="AQ388" s="7" t="s">
        <v>219</v>
      </c>
      <c r="AR388" s="7">
        <v>1</v>
      </c>
      <c r="AS388" s="7" t="str">
        <f>_xlfn.CONCAT(Table4[[#This Row],[FirstName]],Table4[[#This Row],[ LastName]])</f>
        <v>MargaretPeacock</v>
      </c>
      <c r="AZ388" s="7" t="s">
        <v>5</v>
      </c>
      <c r="BA388" s="7" t="s">
        <v>6</v>
      </c>
      <c r="BB388" s="7" t="s">
        <v>272</v>
      </c>
      <c r="BC388" s="7">
        <v>111</v>
      </c>
      <c r="BD388" s="7">
        <v>0</v>
      </c>
    </row>
    <row r="389" spans="16:56">
      <c r="P389" s="7" t="s">
        <v>165</v>
      </c>
      <c r="Q389" s="7" t="s">
        <v>166</v>
      </c>
      <c r="R389" s="7" t="s">
        <v>193</v>
      </c>
      <c r="S389" s="7">
        <v>2</v>
      </c>
      <c r="AN389" s="7" t="s">
        <v>77</v>
      </c>
      <c r="AO389" s="7" t="s">
        <v>78</v>
      </c>
      <c r="AP389" s="7" t="s">
        <v>210</v>
      </c>
      <c r="AQ389" s="7" t="s">
        <v>211</v>
      </c>
      <c r="AR389" s="7">
        <v>1</v>
      </c>
      <c r="AS389" s="7" t="str">
        <f>_xlfn.CONCAT(Table4[[#This Row],[FirstName]],Table4[[#This Row],[ LastName]])</f>
        <v>JanetLeverling</v>
      </c>
      <c r="AZ389" s="7" t="s">
        <v>5</v>
      </c>
      <c r="BA389" s="7" t="s">
        <v>6</v>
      </c>
      <c r="BB389" s="7" t="s">
        <v>247</v>
      </c>
      <c r="BC389" s="7">
        <v>26</v>
      </c>
      <c r="BD389" s="7">
        <v>1</v>
      </c>
    </row>
    <row r="390" spans="16:56">
      <c r="P390" s="7" t="s">
        <v>165</v>
      </c>
      <c r="Q390" s="7" t="s">
        <v>166</v>
      </c>
      <c r="R390" s="7" t="s">
        <v>190</v>
      </c>
      <c r="S390" s="7">
        <v>2</v>
      </c>
      <c r="AN390" s="7" t="s">
        <v>77</v>
      </c>
      <c r="AO390" s="7" t="s">
        <v>78</v>
      </c>
      <c r="AP390" s="7" t="s">
        <v>216</v>
      </c>
      <c r="AQ390" s="7" t="s">
        <v>217</v>
      </c>
      <c r="AR390" s="7">
        <v>1</v>
      </c>
      <c r="AS390" s="7" t="str">
        <f>_xlfn.CONCAT(Table4[[#This Row],[FirstName]],Table4[[#This Row],[ LastName]])</f>
        <v>NancyDavolio</v>
      </c>
      <c r="AZ390" s="7" t="s">
        <v>5</v>
      </c>
      <c r="BA390" s="7" t="s">
        <v>6</v>
      </c>
      <c r="BB390" s="7" t="s">
        <v>303</v>
      </c>
      <c r="BC390" s="7">
        <v>113</v>
      </c>
      <c r="BD390" s="7">
        <v>0</v>
      </c>
    </row>
    <row r="391" spans="16:56">
      <c r="P391" s="7" t="s">
        <v>165</v>
      </c>
      <c r="Q391" s="7" t="s">
        <v>166</v>
      </c>
      <c r="R391" s="7" t="s">
        <v>196</v>
      </c>
      <c r="S391" s="7">
        <v>2</v>
      </c>
      <c r="AN391" s="7" t="s">
        <v>113</v>
      </c>
      <c r="AO391" s="7" t="s">
        <v>114</v>
      </c>
      <c r="AP391" s="7" t="s">
        <v>216</v>
      </c>
      <c r="AQ391" s="7" t="s">
        <v>217</v>
      </c>
      <c r="AR391" s="7">
        <v>1</v>
      </c>
      <c r="AS391" s="7" t="str">
        <f>_xlfn.CONCAT(Table4[[#This Row],[FirstName]],Table4[[#This Row],[ LastName]])</f>
        <v>NancyDavolio</v>
      </c>
      <c r="AZ391" s="7" t="s">
        <v>5</v>
      </c>
      <c r="BA391" s="7" t="s">
        <v>6</v>
      </c>
      <c r="BB391" s="7" t="s">
        <v>287</v>
      </c>
      <c r="BC391" s="7">
        <v>115</v>
      </c>
      <c r="BD391" s="7">
        <v>0</v>
      </c>
    </row>
    <row r="392" spans="16:56">
      <c r="P392" s="7" t="s">
        <v>155</v>
      </c>
      <c r="Q392" s="7" t="s">
        <v>156</v>
      </c>
      <c r="R392" s="7" t="s">
        <v>190</v>
      </c>
      <c r="S392" s="7">
        <v>2</v>
      </c>
      <c r="AN392" s="7" t="s">
        <v>113</v>
      </c>
      <c r="AO392" s="7" t="s">
        <v>114</v>
      </c>
      <c r="AP392" s="7" t="s">
        <v>226</v>
      </c>
      <c r="AQ392" s="7" t="s">
        <v>227</v>
      </c>
      <c r="AR392" s="7">
        <v>1</v>
      </c>
      <c r="AS392" s="7" t="str">
        <f>_xlfn.CONCAT(Table4[[#This Row],[FirstName]],Table4[[#This Row],[ LastName]])</f>
        <v>StevenBuchanan</v>
      </c>
      <c r="AZ392" s="7" t="s">
        <v>5</v>
      </c>
      <c r="BA392" s="7" t="s">
        <v>6</v>
      </c>
      <c r="BB392" s="7" t="s">
        <v>272</v>
      </c>
      <c r="BC392" s="7">
        <v>111</v>
      </c>
      <c r="BD392" s="7">
        <v>0</v>
      </c>
    </row>
    <row r="393" spans="16:56">
      <c r="P393" s="7" t="s">
        <v>31</v>
      </c>
      <c r="Q393" s="7" t="s">
        <v>32</v>
      </c>
      <c r="R393" s="7" t="s">
        <v>195</v>
      </c>
      <c r="S393" s="7">
        <v>2</v>
      </c>
      <c r="AN393" s="7" t="s">
        <v>113</v>
      </c>
      <c r="AO393" s="7" t="s">
        <v>114</v>
      </c>
      <c r="AP393" s="7" t="s">
        <v>212</v>
      </c>
      <c r="AQ393" s="7" t="s">
        <v>213</v>
      </c>
      <c r="AR393" s="7">
        <v>1</v>
      </c>
      <c r="AS393" s="7" t="str">
        <f>_xlfn.CONCAT(Table4[[#This Row],[FirstName]],Table4[[#This Row],[ LastName]])</f>
        <v>LauraCallahan</v>
      </c>
      <c r="AZ393" s="7" t="s">
        <v>5</v>
      </c>
      <c r="BA393" s="7" t="s">
        <v>6</v>
      </c>
      <c r="BB393" s="7" t="s">
        <v>304</v>
      </c>
      <c r="BC393" s="7">
        <v>3</v>
      </c>
      <c r="BD393" s="7">
        <v>0</v>
      </c>
    </row>
    <row r="394" spans="16:56">
      <c r="P394" s="7" t="s">
        <v>31</v>
      </c>
      <c r="Q394" s="7" t="s">
        <v>32</v>
      </c>
      <c r="R394" s="7" t="s">
        <v>193</v>
      </c>
      <c r="S394" s="7">
        <v>2</v>
      </c>
      <c r="AN394" s="7" t="s">
        <v>113</v>
      </c>
      <c r="AO394" s="7" t="s">
        <v>114</v>
      </c>
      <c r="AP394" s="7" t="s">
        <v>220</v>
      </c>
      <c r="AQ394" s="7" t="s">
        <v>221</v>
      </c>
      <c r="AR394" s="7">
        <v>1</v>
      </c>
      <c r="AS394" s="7" t="str">
        <f>_xlfn.CONCAT(Table4[[#This Row],[FirstName]],Table4[[#This Row],[ LastName]])</f>
        <v>RobertKing</v>
      </c>
      <c r="AZ394" s="7" t="s">
        <v>5</v>
      </c>
      <c r="BA394" s="7" t="s">
        <v>6</v>
      </c>
      <c r="BB394" s="7" t="s">
        <v>253</v>
      </c>
      <c r="BC394" s="7">
        <v>24</v>
      </c>
      <c r="BD394" s="7">
        <v>0</v>
      </c>
    </row>
    <row r="395" spans="16:56">
      <c r="P395" s="7" t="s">
        <v>49</v>
      </c>
      <c r="Q395" s="7" t="s">
        <v>50</v>
      </c>
      <c r="R395" s="7" t="s">
        <v>196</v>
      </c>
      <c r="S395" s="7">
        <v>2</v>
      </c>
      <c r="AN395" s="7" t="s">
        <v>69</v>
      </c>
      <c r="AO395" s="7" t="s">
        <v>70</v>
      </c>
      <c r="AP395" s="7" t="s">
        <v>212</v>
      </c>
      <c r="AQ395" s="7" t="s">
        <v>213</v>
      </c>
      <c r="AR395" s="7">
        <v>1</v>
      </c>
      <c r="AS395" s="7" t="str">
        <f>_xlfn.CONCAT(Table4[[#This Row],[FirstName]],Table4[[#This Row],[ LastName]])</f>
        <v>LauraCallahan</v>
      </c>
      <c r="AZ395" s="7" t="s">
        <v>5</v>
      </c>
      <c r="BA395" s="7" t="s">
        <v>6</v>
      </c>
      <c r="BB395" s="7" t="s">
        <v>279</v>
      </c>
      <c r="BC395" s="7">
        <v>0</v>
      </c>
      <c r="BD395" s="7">
        <v>0</v>
      </c>
    </row>
    <row r="396" spans="16:56">
      <c r="P396" s="7" t="s">
        <v>93</v>
      </c>
      <c r="Q396" s="7" t="s">
        <v>94</v>
      </c>
      <c r="R396" s="7" t="s">
        <v>191</v>
      </c>
      <c r="S396" s="7">
        <v>2</v>
      </c>
      <c r="AN396" s="7" t="s">
        <v>69</v>
      </c>
      <c r="AO396" s="7" t="s">
        <v>70</v>
      </c>
      <c r="AP396" s="7" t="s">
        <v>210</v>
      </c>
      <c r="AQ396" s="7" t="s">
        <v>211</v>
      </c>
      <c r="AR396" s="7">
        <v>1</v>
      </c>
      <c r="AS396" s="7" t="str">
        <f>_xlfn.CONCAT(Table4[[#This Row],[FirstName]],Table4[[#This Row],[ LastName]])</f>
        <v>JanetLeverling</v>
      </c>
      <c r="AZ396" s="7" t="s">
        <v>5</v>
      </c>
      <c r="BA396" s="7" t="s">
        <v>6</v>
      </c>
      <c r="BB396" s="7" t="s">
        <v>318</v>
      </c>
      <c r="BC396" s="7">
        <v>49</v>
      </c>
      <c r="BD396" s="7">
        <v>0</v>
      </c>
    </row>
    <row r="397" spans="16:56">
      <c r="P397" s="7" t="s">
        <v>93</v>
      </c>
      <c r="Q397" s="7" t="s">
        <v>94</v>
      </c>
      <c r="R397" s="7" t="s">
        <v>197</v>
      </c>
      <c r="S397" s="7">
        <v>2</v>
      </c>
      <c r="AN397" s="7" t="s">
        <v>69</v>
      </c>
      <c r="AO397" s="7" t="s">
        <v>70</v>
      </c>
      <c r="AP397" s="7" t="s">
        <v>218</v>
      </c>
      <c r="AQ397" s="7" t="s">
        <v>219</v>
      </c>
      <c r="AR397" s="7">
        <v>1</v>
      </c>
      <c r="AS397" s="7" t="str">
        <f>_xlfn.CONCAT(Table4[[#This Row],[FirstName]],Table4[[#This Row],[ LastName]])</f>
        <v>MargaretPeacock</v>
      </c>
      <c r="AZ397" s="7" t="s">
        <v>5</v>
      </c>
      <c r="BA397" s="7" t="s">
        <v>6</v>
      </c>
      <c r="BB397" s="7" t="s">
        <v>292</v>
      </c>
      <c r="BC397" s="7">
        <v>20</v>
      </c>
      <c r="BD397" s="7">
        <v>1</v>
      </c>
    </row>
    <row r="398" spans="16:56">
      <c r="P398" s="7" t="s">
        <v>79</v>
      </c>
      <c r="Q398" s="7" t="s">
        <v>80</v>
      </c>
      <c r="R398" s="7" t="s">
        <v>196</v>
      </c>
      <c r="S398" s="7">
        <v>2</v>
      </c>
      <c r="AN398" s="7" t="s">
        <v>135</v>
      </c>
      <c r="AO398" s="7" t="s">
        <v>136</v>
      </c>
      <c r="AP398" s="7" t="s">
        <v>212</v>
      </c>
      <c r="AQ398" s="7" t="s">
        <v>213</v>
      </c>
      <c r="AR398" s="7">
        <v>1</v>
      </c>
      <c r="AS398" s="7" t="str">
        <f>_xlfn.CONCAT(Table4[[#This Row],[FirstName]],Table4[[#This Row],[ LastName]])</f>
        <v>LauraCallahan</v>
      </c>
      <c r="AZ398" s="7" t="s">
        <v>5</v>
      </c>
      <c r="BA398" s="7" t="s">
        <v>6</v>
      </c>
      <c r="BB398" s="7" t="s">
        <v>319</v>
      </c>
      <c r="BC398" s="7">
        <v>86</v>
      </c>
      <c r="BD398" s="7">
        <v>0</v>
      </c>
    </row>
    <row r="399" spans="16:56">
      <c r="P399" s="7" t="s">
        <v>107</v>
      </c>
      <c r="Q399" s="7" t="s">
        <v>108</v>
      </c>
      <c r="R399" s="7" t="s">
        <v>193</v>
      </c>
      <c r="S399" s="7">
        <v>2</v>
      </c>
      <c r="AN399" s="7" t="s">
        <v>135</v>
      </c>
      <c r="AO399" s="7" t="s">
        <v>136</v>
      </c>
      <c r="AP399" s="7" t="s">
        <v>210</v>
      </c>
      <c r="AQ399" s="7" t="s">
        <v>211</v>
      </c>
      <c r="AR399" s="7">
        <v>1</v>
      </c>
      <c r="AS399" s="7" t="str">
        <f>_xlfn.CONCAT(Table4[[#This Row],[FirstName]],Table4[[#This Row],[ LastName]])</f>
        <v>JanetLeverling</v>
      </c>
      <c r="AZ399" s="7" t="s">
        <v>5</v>
      </c>
      <c r="BA399" s="7" t="s">
        <v>6</v>
      </c>
      <c r="BB399" s="7" t="s">
        <v>308</v>
      </c>
      <c r="BC399" s="7">
        <v>15</v>
      </c>
      <c r="BD399" s="7">
        <v>0</v>
      </c>
    </row>
    <row r="400" spans="16:56">
      <c r="P400" s="7" t="s">
        <v>107</v>
      </c>
      <c r="Q400" s="7" t="s">
        <v>108</v>
      </c>
      <c r="R400" s="7" t="s">
        <v>194</v>
      </c>
      <c r="S400" s="7">
        <v>2</v>
      </c>
      <c r="AN400" s="7" t="s">
        <v>135</v>
      </c>
      <c r="AO400" s="7" t="s">
        <v>136</v>
      </c>
      <c r="AP400" s="7" t="s">
        <v>220</v>
      </c>
      <c r="AQ400" s="7" t="s">
        <v>221</v>
      </c>
      <c r="AR400" s="7">
        <v>1</v>
      </c>
      <c r="AS400" s="7" t="str">
        <f>_xlfn.CONCAT(Table4[[#This Row],[FirstName]],Table4[[#This Row],[ LastName]])</f>
        <v>RobertKing</v>
      </c>
      <c r="AZ400" s="7" t="s">
        <v>5</v>
      </c>
      <c r="BA400" s="7" t="s">
        <v>6</v>
      </c>
      <c r="BB400" s="7" t="s">
        <v>307</v>
      </c>
      <c r="BC400" s="7">
        <v>22</v>
      </c>
      <c r="BD400" s="7">
        <v>0</v>
      </c>
    </row>
    <row r="401" spans="16:56">
      <c r="P401" s="7" t="s">
        <v>107</v>
      </c>
      <c r="Q401" s="7" t="s">
        <v>108</v>
      </c>
      <c r="R401" s="7" t="s">
        <v>190</v>
      </c>
      <c r="S401" s="7">
        <v>2</v>
      </c>
      <c r="AN401" s="7" t="s">
        <v>85</v>
      </c>
      <c r="AO401" s="7" t="s">
        <v>86</v>
      </c>
      <c r="AP401" s="7" t="s">
        <v>216</v>
      </c>
      <c r="AQ401" s="7" t="s">
        <v>217</v>
      </c>
      <c r="AR401" s="7">
        <v>1</v>
      </c>
      <c r="AS401" s="7" t="str">
        <f>_xlfn.CONCAT(Table4[[#This Row],[FirstName]],Table4[[#This Row],[ LastName]])</f>
        <v>NancyDavolio</v>
      </c>
      <c r="AZ401" s="7" t="s">
        <v>5</v>
      </c>
      <c r="BA401" s="7" t="s">
        <v>6</v>
      </c>
      <c r="BB401" s="7" t="s">
        <v>292</v>
      </c>
      <c r="BC401" s="7">
        <v>20</v>
      </c>
      <c r="BD401" s="7">
        <v>1</v>
      </c>
    </row>
    <row r="402" spans="16:56">
      <c r="P402" s="7" t="s">
        <v>43</v>
      </c>
      <c r="Q402" s="7" t="s">
        <v>44</v>
      </c>
      <c r="R402" s="7" t="s">
        <v>190</v>
      </c>
      <c r="S402" s="7">
        <v>2</v>
      </c>
      <c r="AN402" s="7" t="s">
        <v>41</v>
      </c>
      <c r="AO402" s="7" t="s">
        <v>42</v>
      </c>
      <c r="AP402" s="7" t="s">
        <v>214</v>
      </c>
      <c r="AQ402" s="7" t="s">
        <v>215</v>
      </c>
      <c r="AR402" s="7">
        <v>1</v>
      </c>
      <c r="AS402" s="7" t="str">
        <f>_xlfn.CONCAT(Table4[[#This Row],[FirstName]],Table4[[#This Row],[ LastName]])</f>
        <v>AndrewFuller</v>
      </c>
      <c r="AZ402" s="7" t="s">
        <v>5</v>
      </c>
      <c r="BA402" s="7" t="s">
        <v>6</v>
      </c>
      <c r="BB402" s="7" t="s">
        <v>319</v>
      </c>
      <c r="BC402" s="7">
        <v>86</v>
      </c>
      <c r="BD402" s="7">
        <v>0</v>
      </c>
    </row>
    <row r="403" spans="16:56">
      <c r="P403" s="7" t="s">
        <v>171</v>
      </c>
      <c r="Q403" s="7" t="s">
        <v>172</v>
      </c>
      <c r="R403" s="7" t="s">
        <v>191</v>
      </c>
      <c r="S403" s="7">
        <v>2</v>
      </c>
      <c r="AN403" s="7" t="s">
        <v>41</v>
      </c>
      <c r="AO403" s="7" t="s">
        <v>42</v>
      </c>
      <c r="AP403" s="7" t="s">
        <v>226</v>
      </c>
      <c r="AQ403" s="7" t="s">
        <v>227</v>
      </c>
      <c r="AR403" s="7">
        <v>1</v>
      </c>
      <c r="AS403" s="7" t="str">
        <f>_xlfn.CONCAT(Table4[[#This Row],[FirstName]],Table4[[#This Row],[ LastName]])</f>
        <v>StevenBuchanan</v>
      </c>
      <c r="AZ403" s="7" t="s">
        <v>5</v>
      </c>
      <c r="BA403" s="7" t="s">
        <v>6</v>
      </c>
      <c r="BB403" s="7" t="s">
        <v>261</v>
      </c>
      <c r="BC403" s="7">
        <v>19</v>
      </c>
      <c r="BD403" s="7">
        <v>0</v>
      </c>
    </row>
    <row r="404" spans="16:56">
      <c r="P404" s="7" t="s">
        <v>131</v>
      </c>
      <c r="Q404" s="7" t="s">
        <v>132</v>
      </c>
      <c r="R404" s="7" t="s">
        <v>194</v>
      </c>
      <c r="S404" s="7">
        <v>2</v>
      </c>
      <c r="AN404" s="7" t="s">
        <v>7</v>
      </c>
      <c r="AO404" s="7" t="s">
        <v>8</v>
      </c>
      <c r="AP404" s="7" t="s">
        <v>222</v>
      </c>
      <c r="AQ404" s="7" t="s">
        <v>223</v>
      </c>
      <c r="AR404" s="7">
        <v>1</v>
      </c>
      <c r="AS404" s="7" t="str">
        <f>_xlfn.CONCAT(Table4[[#This Row],[FirstName]],Table4[[#This Row],[ LastName]])</f>
        <v>AnneDodsworth</v>
      </c>
      <c r="AZ404" s="7" t="s">
        <v>5</v>
      </c>
      <c r="BA404" s="7" t="s">
        <v>6</v>
      </c>
      <c r="BB404" s="7" t="s">
        <v>275</v>
      </c>
      <c r="BC404" s="7">
        <v>123</v>
      </c>
      <c r="BD404" s="7">
        <v>0</v>
      </c>
    </row>
    <row r="405" spans="16:56">
      <c r="P405" s="7" t="s">
        <v>131</v>
      </c>
      <c r="Q405" s="7" t="s">
        <v>132</v>
      </c>
      <c r="R405" s="7" t="s">
        <v>192</v>
      </c>
      <c r="S405" s="7">
        <v>2</v>
      </c>
      <c r="AN405" s="7" t="s">
        <v>7</v>
      </c>
      <c r="AO405" s="7" t="s">
        <v>8</v>
      </c>
      <c r="AP405" s="7" t="s">
        <v>220</v>
      </c>
      <c r="AQ405" s="7" t="s">
        <v>221</v>
      </c>
      <c r="AR405" s="7">
        <v>1</v>
      </c>
      <c r="AS405" s="7" t="str">
        <f>_xlfn.CONCAT(Table4[[#This Row],[FirstName]],Table4[[#This Row],[ LastName]])</f>
        <v>RobertKing</v>
      </c>
      <c r="AZ405" s="7" t="s">
        <v>5</v>
      </c>
      <c r="BA405" s="7" t="s">
        <v>6</v>
      </c>
      <c r="BB405" s="7" t="s">
        <v>255</v>
      </c>
      <c r="BC405" s="7">
        <v>69</v>
      </c>
      <c r="BD405" s="7">
        <v>0</v>
      </c>
    </row>
    <row r="406" spans="16:56">
      <c r="P406" s="7" t="s">
        <v>131</v>
      </c>
      <c r="Q406" s="7" t="s">
        <v>132</v>
      </c>
      <c r="R406" s="7" t="s">
        <v>197</v>
      </c>
      <c r="S406" s="7">
        <v>2</v>
      </c>
      <c r="AN406" s="7" t="s">
        <v>141</v>
      </c>
      <c r="AO406" s="7" t="s">
        <v>142</v>
      </c>
      <c r="AP406" s="7" t="s">
        <v>224</v>
      </c>
      <c r="AQ406" s="7" t="s">
        <v>225</v>
      </c>
      <c r="AR406" s="7">
        <v>1</v>
      </c>
      <c r="AS406" s="7" t="str">
        <f>_xlfn.CONCAT(Table4[[#This Row],[FirstName]],Table4[[#This Row],[ LastName]])</f>
        <v>MichaelSuyama</v>
      </c>
      <c r="AZ406" s="7" t="s">
        <v>5</v>
      </c>
      <c r="BA406" s="7" t="s">
        <v>6</v>
      </c>
      <c r="BB406" s="7" t="s">
        <v>292</v>
      </c>
      <c r="BC406" s="7">
        <v>20</v>
      </c>
      <c r="BD406" s="7">
        <v>1</v>
      </c>
    </row>
    <row r="407" spans="16:56">
      <c r="P407" s="7" t="s">
        <v>67</v>
      </c>
      <c r="Q407" s="7" t="s">
        <v>68</v>
      </c>
      <c r="R407" s="7" t="s">
        <v>195</v>
      </c>
      <c r="S407" s="7">
        <v>2</v>
      </c>
      <c r="AN407" s="7" t="s">
        <v>141</v>
      </c>
      <c r="AO407" s="7" t="s">
        <v>142</v>
      </c>
      <c r="AP407" s="7" t="s">
        <v>216</v>
      </c>
      <c r="AQ407" s="7" t="s">
        <v>217</v>
      </c>
      <c r="AR407" s="7">
        <v>1</v>
      </c>
      <c r="AS407" s="7" t="str">
        <f>_xlfn.CONCAT(Table4[[#This Row],[FirstName]],Table4[[#This Row],[ LastName]])</f>
        <v>NancyDavolio</v>
      </c>
      <c r="AZ407" s="7" t="s">
        <v>5</v>
      </c>
      <c r="BA407" s="7" t="s">
        <v>6</v>
      </c>
      <c r="BB407" s="7" t="s">
        <v>258</v>
      </c>
      <c r="BC407" s="7">
        <v>24</v>
      </c>
      <c r="BD407" s="7">
        <v>0</v>
      </c>
    </row>
    <row r="408" spans="16:56">
      <c r="P408" s="7" t="s">
        <v>77</v>
      </c>
      <c r="Q408" s="7" t="s">
        <v>78</v>
      </c>
      <c r="R408" s="7" t="s">
        <v>196</v>
      </c>
      <c r="S408" s="7">
        <v>2</v>
      </c>
      <c r="AN408" s="7" t="s">
        <v>141</v>
      </c>
      <c r="AO408" s="7" t="s">
        <v>142</v>
      </c>
      <c r="AP408" s="7" t="s">
        <v>222</v>
      </c>
      <c r="AQ408" s="7" t="s">
        <v>223</v>
      </c>
      <c r="AR408" s="7">
        <v>1</v>
      </c>
      <c r="AS408" s="7" t="str">
        <f>_xlfn.CONCAT(Table4[[#This Row],[FirstName]],Table4[[#This Row],[ LastName]])</f>
        <v>AnneDodsworth</v>
      </c>
      <c r="AZ408" s="7" t="s">
        <v>5</v>
      </c>
      <c r="BA408" s="7" t="s">
        <v>6</v>
      </c>
      <c r="BB408" s="7" t="s">
        <v>293</v>
      </c>
      <c r="BC408" s="7">
        <v>31</v>
      </c>
      <c r="BD408" s="7">
        <v>0</v>
      </c>
    </row>
    <row r="409" spans="16:56">
      <c r="P409" s="7" t="s">
        <v>113</v>
      </c>
      <c r="Q409" s="7" t="s">
        <v>114</v>
      </c>
      <c r="R409" s="7" t="s">
        <v>191</v>
      </c>
      <c r="S409" s="7">
        <v>2</v>
      </c>
      <c r="AN409" s="7" t="s">
        <v>17</v>
      </c>
      <c r="AO409" s="7" t="s">
        <v>18</v>
      </c>
      <c r="AP409" s="7" t="s">
        <v>214</v>
      </c>
      <c r="AQ409" s="7" t="s">
        <v>215</v>
      </c>
      <c r="AR409" s="7">
        <v>1</v>
      </c>
      <c r="AS409" s="7" t="str">
        <f>_xlfn.CONCAT(Table4[[#This Row],[FirstName]],Table4[[#This Row],[ LastName]])</f>
        <v>AndrewFuller</v>
      </c>
      <c r="AZ409" s="7" t="s">
        <v>5</v>
      </c>
      <c r="BA409" s="7" t="s">
        <v>6</v>
      </c>
      <c r="BB409" s="7" t="s">
        <v>307</v>
      </c>
      <c r="BC409" s="7">
        <v>22</v>
      </c>
      <c r="BD409" s="7">
        <v>0</v>
      </c>
    </row>
    <row r="410" spans="16:56">
      <c r="P410" s="7" t="s">
        <v>113</v>
      </c>
      <c r="Q410" s="7" t="s">
        <v>114</v>
      </c>
      <c r="R410" s="7" t="s">
        <v>195</v>
      </c>
      <c r="S410" s="7">
        <v>2</v>
      </c>
      <c r="AN410" s="7" t="s">
        <v>17</v>
      </c>
      <c r="AO410" s="7" t="s">
        <v>18</v>
      </c>
      <c r="AP410" s="7" t="s">
        <v>222</v>
      </c>
      <c r="AQ410" s="7" t="s">
        <v>223</v>
      </c>
      <c r="AR410" s="7">
        <v>1</v>
      </c>
      <c r="AS410" s="7" t="str">
        <f>_xlfn.CONCAT(Table4[[#This Row],[FirstName]],Table4[[#This Row],[ LastName]])</f>
        <v>AnneDodsworth</v>
      </c>
      <c r="AZ410" s="7" t="s">
        <v>5</v>
      </c>
      <c r="BA410" s="7" t="s">
        <v>6</v>
      </c>
      <c r="BB410" s="7" t="s">
        <v>261</v>
      </c>
      <c r="BC410" s="7">
        <v>19</v>
      </c>
      <c r="BD410" s="7">
        <v>0</v>
      </c>
    </row>
    <row r="411" spans="16:56">
      <c r="P411" s="7" t="s">
        <v>113</v>
      </c>
      <c r="Q411" s="7" t="s">
        <v>114</v>
      </c>
      <c r="R411" s="7" t="s">
        <v>190</v>
      </c>
      <c r="S411" s="7">
        <v>2</v>
      </c>
      <c r="AN411" s="7" t="s">
        <v>17</v>
      </c>
      <c r="AO411" s="7" t="s">
        <v>18</v>
      </c>
      <c r="AP411" s="7" t="s">
        <v>224</v>
      </c>
      <c r="AQ411" s="7" t="s">
        <v>225</v>
      </c>
      <c r="AR411" s="7">
        <v>1</v>
      </c>
      <c r="AS411" s="7" t="str">
        <f>_xlfn.CONCAT(Table4[[#This Row],[FirstName]],Table4[[#This Row],[ LastName]])</f>
        <v>MichaelSuyama</v>
      </c>
      <c r="AZ411" s="7" t="s">
        <v>5</v>
      </c>
      <c r="BA411" s="7" t="s">
        <v>6</v>
      </c>
      <c r="BB411" s="7" t="s">
        <v>274</v>
      </c>
      <c r="BC411" s="7">
        <v>36</v>
      </c>
      <c r="BD411" s="7">
        <v>0</v>
      </c>
    </row>
    <row r="412" spans="16:56">
      <c r="P412" s="7" t="s">
        <v>69</v>
      </c>
      <c r="Q412" s="7" t="s">
        <v>70</v>
      </c>
      <c r="R412" s="7" t="s">
        <v>190</v>
      </c>
      <c r="S412" s="7">
        <v>2</v>
      </c>
      <c r="AN412" s="7" t="s">
        <v>47</v>
      </c>
      <c r="AO412" s="7" t="s">
        <v>48</v>
      </c>
      <c r="AP412" s="7" t="s">
        <v>226</v>
      </c>
      <c r="AQ412" s="7" t="s">
        <v>227</v>
      </c>
      <c r="AR412" s="7">
        <v>1</v>
      </c>
      <c r="AS412" s="7" t="str">
        <f>_xlfn.CONCAT(Table4[[#This Row],[FirstName]],Table4[[#This Row],[ LastName]])</f>
        <v>StevenBuchanan</v>
      </c>
      <c r="AZ412" s="7" t="s">
        <v>5</v>
      </c>
      <c r="BA412" s="7" t="s">
        <v>6</v>
      </c>
      <c r="BB412" s="7" t="s">
        <v>283</v>
      </c>
      <c r="BC412" s="7">
        <v>20</v>
      </c>
      <c r="BD412" s="7">
        <v>0</v>
      </c>
    </row>
    <row r="413" spans="16:56">
      <c r="P413" s="7" t="s">
        <v>69</v>
      </c>
      <c r="Q413" s="7" t="s">
        <v>70</v>
      </c>
      <c r="R413" s="7" t="s">
        <v>192</v>
      </c>
      <c r="S413" s="7">
        <v>2</v>
      </c>
      <c r="AN413" s="7" t="s">
        <v>47</v>
      </c>
      <c r="AO413" s="7" t="s">
        <v>48</v>
      </c>
      <c r="AP413" s="7" t="s">
        <v>212</v>
      </c>
      <c r="AQ413" s="7" t="s">
        <v>213</v>
      </c>
      <c r="AR413" s="7">
        <v>1</v>
      </c>
      <c r="AS413" s="7" t="str">
        <f>_xlfn.CONCAT(Table4[[#This Row],[FirstName]],Table4[[#This Row],[ LastName]])</f>
        <v>LauraCallahan</v>
      </c>
      <c r="AZ413" s="7" t="s">
        <v>5</v>
      </c>
      <c r="BA413" s="7" t="s">
        <v>6</v>
      </c>
      <c r="BB413" s="7" t="s">
        <v>286</v>
      </c>
      <c r="BC413" s="7">
        <v>104</v>
      </c>
      <c r="BD413" s="7">
        <v>0</v>
      </c>
    </row>
    <row r="414" spans="16:56">
      <c r="P414" s="7" t="s">
        <v>69</v>
      </c>
      <c r="Q414" s="7" t="s">
        <v>70</v>
      </c>
      <c r="R414" s="7" t="s">
        <v>195</v>
      </c>
      <c r="S414" s="7">
        <v>2</v>
      </c>
      <c r="AN414" s="7" t="s">
        <v>47</v>
      </c>
      <c r="AO414" s="7" t="s">
        <v>48</v>
      </c>
      <c r="AP414" s="7" t="s">
        <v>220</v>
      </c>
      <c r="AQ414" s="7" t="s">
        <v>221</v>
      </c>
      <c r="AR414" s="7">
        <v>1</v>
      </c>
      <c r="AS414" s="7" t="str">
        <f>_xlfn.CONCAT(Table4[[#This Row],[FirstName]],Table4[[#This Row],[ LastName]])</f>
        <v>RobertKing</v>
      </c>
      <c r="AZ414" s="7" t="s">
        <v>5</v>
      </c>
      <c r="BA414" s="7" t="s">
        <v>6</v>
      </c>
      <c r="BB414" s="7" t="s">
        <v>273</v>
      </c>
      <c r="BC414" s="7">
        <v>0</v>
      </c>
      <c r="BD414" s="7">
        <v>1</v>
      </c>
    </row>
    <row r="415" spans="16:56">
      <c r="P415" s="7" t="s">
        <v>135</v>
      </c>
      <c r="Q415" s="7" t="s">
        <v>136</v>
      </c>
      <c r="R415" s="7" t="s">
        <v>196</v>
      </c>
      <c r="S415" s="7">
        <v>2</v>
      </c>
      <c r="AN415" s="7" t="s">
        <v>65</v>
      </c>
      <c r="AO415" s="7" t="s">
        <v>66</v>
      </c>
      <c r="AP415" s="7" t="s">
        <v>212</v>
      </c>
      <c r="AQ415" s="7" t="s">
        <v>213</v>
      </c>
      <c r="AR415" s="7">
        <v>1</v>
      </c>
      <c r="AS415" s="7" t="str">
        <f>_xlfn.CONCAT(Table4[[#This Row],[FirstName]],Table4[[#This Row],[ LastName]])</f>
        <v>LauraCallahan</v>
      </c>
      <c r="AZ415" s="7" t="s">
        <v>5</v>
      </c>
      <c r="BA415" s="7" t="s">
        <v>6</v>
      </c>
      <c r="BB415" s="7" t="s">
        <v>301</v>
      </c>
      <c r="BC415" s="7">
        <v>29</v>
      </c>
      <c r="BD415" s="7">
        <v>0</v>
      </c>
    </row>
    <row r="416" spans="16:56">
      <c r="P416" s="7" t="s">
        <v>135</v>
      </c>
      <c r="Q416" s="7" t="s">
        <v>136</v>
      </c>
      <c r="R416" s="7" t="s">
        <v>194</v>
      </c>
      <c r="S416" s="7">
        <v>2</v>
      </c>
      <c r="AN416" s="7" t="s">
        <v>65</v>
      </c>
      <c r="AO416" s="7" t="s">
        <v>66</v>
      </c>
      <c r="AP416" s="7" t="s">
        <v>216</v>
      </c>
      <c r="AQ416" s="7" t="s">
        <v>217</v>
      </c>
      <c r="AR416" s="7">
        <v>1</v>
      </c>
      <c r="AS416" s="7" t="str">
        <f>_xlfn.CONCAT(Table4[[#This Row],[FirstName]],Table4[[#This Row],[ LastName]])</f>
        <v>NancyDavolio</v>
      </c>
      <c r="AZ416" s="7" t="s">
        <v>5</v>
      </c>
      <c r="BA416" s="7" t="s">
        <v>6</v>
      </c>
      <c r="BB416" s="7" t="s">
        <v>289</v>
      </c>
      <c r="BC416" s="7">
        <v>20</v>
      </c>
      <c r="BD416" s="7">
        <v>0</v>
      </c>
    </row>
    <row r="417" spans="16:56">
      <c r="P417" s="7" t="s">
        <v>135</v>
      </c>
      <c r="Q417" s="7" t="s">
        <v>136</v>
      </c>
      <c r="R417" s="7" t="s">
        <v>193</v>
      </c>
      <c r="S417" s="7">
        <v>2</v>
      </c>
      <c r="AN417" s="7" t="s">
        <v>129</v>
      </c>
      <c r="AO417" s="7" t="s">
        <v>130</v>
      </c>
      <c r="AP417" s="7" t="s">
        <v>214</v>
      </c>
      <c r="AQ417" s="7" t="s">
        <v>215</v>
      </c>
      <c r="AR417" s="7">
        <v>1</v>
      </c>
      <c r="AS417" s="7" t="str">
        <f>_xlfn.CONCAT(Table4[[#This Row],[FirstName]],Table4[[#This Row],[ LastName]])</f>
        <v>AndrewFuller</v>
      </c>
      <c r="AZ417" s="7" t="s">
        <v>5</v>
      </c>
      <c r="BA417" s="7" t="s">
        <v>6</v>
      </c>
      <c r="BB417" s="7" t="s">
        <v>320</v>
      </c>
      <c r="BC417" s="7">
        <v>5</v>
      </c>
      <c r="BD417" s="7">
        <v>0</v>
      </c>
    </row>
    <row r="418" spans="16:56">
      <c r="P418" s="7" t="s">
        <v>135</v>
      </c>
      <c r="Q418" s="7" t="s">
        <v>136</v>
      </c>
      <c r="R418" s="7" t="s">
        <v>192</v>
      </c>
      <c r="S418" s="7">
        <v>2</v>
      </c>
      <c r="AN418" s="7" t="s">
        <v>129</v>
      </c>
      <c r="AO418" s="7" t="s">
        <v>130</v>
      </c>
      <c r="AP418" s="7" t="s">
        <v>216</v>
      </c>
      <c r="AQ418" s="7" t="s">
        <v>217</v>
      </c>
      <c r="AR418" s="7">
        <v>1</v>
      </c>
      <c r="AS418" s="7" t="str">
        <f>_xlfn.CONCAT(Table4[[#This Row],[FirstName]],Table4[[#This Row],[ LastName]])</f>
        <v>NancyDavolio</v>
      </c>
      <c r="AZ418" s="7" t="s">
        <v>5</v>
      </c>
      <c r="BA418" s="7" t="s">
        <v>6</v>
      </c>
      <c r="BB418" s="7" t="s">
        <v>262</v>
      </c>
      <c r="BC418" s="7">
        <v>26</v>
      </c>
      <c r="BD418" s="7">
        <v>1</v>
      </c>
    </row>
    <row r="419" spans="16:56">
      <c r="P419" s="7" t="s">
        <v>85</v>
      </c>
      <c r="Q419" s="7" t="s">
        <v>86</v>
      </c>
      <c r="R419" s="7" t="s">
        <v>191</v>
      </c>
      <c r="S419" s="7">
        <v>2</v>
      </c>
      <c r="AN419" s="7" t="s">
        <v>123</v>
      </c>
      <c r="AO419" s="7" t="s">
        <v>124</v>
      </c>
      <c r="AP419" s="7" t="s">
        <v>214</v>
      </c>
      <c r="AQ419" s="7" t="s">
        <v>215</v>
      </c>
      <c r="AR419" s="7">
        <v>1</v>
      </c>
      <c r="AS419" s="7" t="str">
        <f>_xlfn.CONCAT(Table4[[#This Row],[FirstName]],Table4[[#This Row],[ LastName]])</f>
        <v>AndrewFuller</v>
      </c>
      <c r="AZ419" s="7" t="s">
        <v>5</v>
      </c>
      <c r="BA419" s="7" t="s">
        <v>6</v>
      </c>
      <c r="BB419" s="7" t="s">
        <v>279</v>
      </c>
      <c r="BC419" s="7">
        <v>0</v>
      </c>
      <c r="BD419" s="7">
        <v>0</v>
      </c>
    </row>
    <row r="420" spans="16:56">
      <c r="P420" s="7" t="s">
        <v>85</v>
      </c>
      <c r="Q420" s="7" t="s">
        <v>86</v>
      </c>
      <c r="R420" s="7" t="s">
        <v>195</v>
      </c>
      <c r="S420" s="7">
        <v>2</v>
      </c>
      <c r="AN420" s="7" t="s">
        <v>123</v>
      </c>
      <c r="AO420" s="7" t="s">
        <v>124</v>
      </c>
      <c r="AP420" s="7" t="s">
        <v>210</v>
      </c>
      <c r="AQ420" s="7" t="s">
        <v>211</v>
      </c>
      <c r="AR420" s="7">
        <v>1</v>
      </c>
      <c r="AS420" s="7" t="str">
        <f>_xlfn.CONCAT(Table4[[#This Row],[FirstName]],Table4[[#This Row],[ LastName]])</f>
        <v>JanetLeverling</v>
      </c>
      <c r="AZ420" s="7" t="s">
        <v>5</v>
      </c>
      <c r="BA420" s="7" t="s">
        <v>6</v>
      </c>
      <c r="BB420" s="7" t="s">
        <v>267</v>
      </c>
      <c r="BC420" s="7">
        <v>125</v>
      </c>
      <c r="BD420" s="7">
        <v>0</v>
      </c>
    </row>
    <row r="421" spans="16:56">
      <c r="P421" s="7" t="s">
        <v>85</v>
      </c>
      <c r="Q421" s="7" t="s">
        <v>86</v>
      </c>
      <c r="R421" s="7" t="s">
        <v>197</v>
      </c>
      <c r="S421" s="7">
        <v>2</v>
      </c>
      <c r="AN421" s="7" t="s">
        <v>3</v>
      </c>
      <c r="AO421" s="7" t="s">
        <v>4</v>
      </c>
      <c r="AP421" s="7" t="s">
        <v>222</v>
      </c>
      <c r="AQ421" s="7" t="s">
        <v>223</v>
      </c>
      <c r="AR421" s="7">
        <v>1</v>
      </c>
      <c r="AS421" s="7" t="str">
        <f>_xlfn.CONCAT(Table4[[#This Row],[FirstName]],Table4[[#This Row],[ LastName]])</f>
        <v>AnneDodsworth</v>
      </c>
      <c r="AZ421" s="7" t="s">
        <v>5</v>
      </c>
      <c r="BA421" s="7" t="s">
        <v>6</v>
      </c>
      <c r="BB421" s="7" t="s">
        <v>279</v>
      </c>
      <c r="BC421" s="7">
        <v>0</v>
      </c>
      <c r="BD421" s="7">
        <v>0</v>
      </c>
    </row>
    <row r="422" spans="16:56">
      <c r="P422" s="7" t="s">
        <v>41</v>
      </c>
      <c r="Q422" s="7" t="s">
        <v>42</v>
      </c>
      <c r="R422" s="7" t="s">
        <v>197</v>
      </c>
      <c r="S422" s="7">
        <v>2</v>
      </c>
      <c r="AN422" s="7" t="s">
        <v>89</v>
      </c>
      <c r="AO422" s="7" t="s">
        <v>90</v>
      </c>
      <c r="AP422" s="7" t="s">
        <v>224</v>
      </c>
      <c r="AQ422" s="7" t="s">
        <v>225</v>
      </c>
      <c r="AR422" s="7">
        <v>1</v>
      </c>
      <c r="AS422" s="7" t="str">
        <f>_xlfn.CONCAT(Table4[[#This Row],[FirstName]],Table4[[#This Row],[ LastName]])</f>
        <v>MichaelSuyama</v>
      </c>
      <c r="AZ422" s="7" t="s">
        <v>5</v>
      </c>
      <c r="BA422" s="7" t="s">
        <v>6</v>
      </c>
      <c r="BB422" s="7" t="s">
        <v>273</v>
      </c>
      <c r="BC422" s="7">
        <v>0</v>
      </c>
      <c r="BD422" s="7">
        <v>1</v>
      </c>
    </row>
    <row r="423" spans="16:56">
      <c r="P423" s="7" t="s">
        <v>41</v>
      </c>
      <c r="Q423" s="7" t="s">
        <v>42</v>
      </c>
      <c r="R423" s="7" t="s">
        <v>196</v>
      </c>
      <c r="S423" s="7">
        <v>2</v>
      </c>
      <c r="AN423" s="7" t="s">
        <v>89</v>
      </c>
      <c r="AO423" s="7" t="s">
        <v>90</v>
      </c>
      <c r="AP423" s="7" t="s">
        <v>210</v>
      </c>
      <c r="AQ423" s="7" t="s">
        <v>211</v>
      </c>
      <c r="AR423" s="7">
        <v>1</v>
      </c>
      <c r="AS423" s="7" t="str">
        <f>_xlfn.CONCAT(Table4[[#This Row],[FirstName]],Table4[[#This Row],[ LastName]])</f>
        <v>JanetLeverling</v>
      </c>
      <c r="AZ423" s="7" t="s">
        <v>5</v>
      </c>
      <c r="BA423" s="7" t="s">
        <v>6</v>
      </c>
      <c r="BB423" s="7" t="s">
        <v>245</v>
      </c>
      <c r="BC423" s="7">
        <v>26</v>
      </c>
      <c r="BD423" s="7">
        <v>0</v>
      </c>
    </row>
    <row r="424" spans="16:56">
      <c r="P424" s="7" t="s">
        <v>41</v>
      </c>
      <c r="Q424" s="7" t="s">
        <v>42</v>
      </c>
      <c r="R424" s="7" t="s">
        <v>195</v>
      </c>
      <c r="S424" s="7">
        <v>2</v>
      </c>
      <c r="AN424" s="7" t="s">
        <v>89</v>
      </c>
      <c r="AO424" s="7" t="s">
        <v>90</v>
      </c>
      <c r="AP424" s="7" t="s">
        <v>220</v>
      </c>
      <c r="AQ424" s="7" t="s">
        <v>221</v>
      </c>
      <c r="AR424" s="7">
        <v>1</v>
      </c>
      <c r="AS424" s="7" t="str">
        <f>_xlfn.CONCAT(Table4[[#This Row],[FirstName]],Table4[[#This Row],[ LastName]])</f>
        <v>RobertKing</v>
      </c>
      <c r="AZ424" s="7" t="s">
        <v>5</v>
      </c>
      <c r="BA424" s="7" t="s">
        <v>6</v>
      </c>
      <c r="BB424" s="7" t="s">
        <v>255</v>
      </c>
      <c r="BC424" s="7">
        <v>69</v>
      </c>
      <c r="BD424" s="7">
        <v>0</v>
      </c>
    </row>
    <row r="425" spans="16:56">
      <c r="P425" s="7" t="s">
        <v>141</v>
      </c>
      <c r="Q425" s="7" t="s">
        <v>142</v>
      </c>
      <c r="R425" s="7" t="s">
        <v>190</v>
      </c>
      <c r="S425" s="7">
        <v>2</v>
      </c>
      <c r="AN425" s="7" t="s">
        <v>89</v>
      </c>
      <c r="AO425" s="7" t="s">
        <v>90</v>
      </c>
      <c r="AP425" s="7" t="s">
        <v>212</v>
      </c>
      <c r="AQ425" s="7" t="s">
        <v>213</v>
      </c>
      <c r="AR425" s="7">
        <v>1</v>
      </c>
      <c r="AS425" s="7" t="str">
        <f>_xlfn.CONCAT(Table4[[#This Row],[FirstName]],Table4[[#This Row],[ LastName]])</f>
        <v>LauraCallahan</v>
      </c>
      <c r="AZ425" s="7" t="s">
        <v>5</v>
      </c>
      <c r="BA425" s="7" t="s">
        <v>6</v>
      </c>
      <c r="BB425" s="7" t="s">
        <v>252</v>
      </c>
      <c r="BC425" s="7">
        <v>13</v>
      </c>
      <c r="BD425" s="7">
        <v>0</v>
      </c>
    </row>
    <row r="426" spans="16:56">
      <c r="P426" s="7" t="s">
        <v>47</v>
      </c>
      <c r="Q426" s="7" t="s">
        <v>48</v>
      </c>
      <c r="R426" s="7" t="s">
        <v>193</v>
      </c>
      <c r="S426" s="7">
        <v>2</v>
      </c>
      <c r="AN426" s="7" t="s">
        <v>89</v>
      </c>
      <c r="AO426" s="7" t="s">
        <v>90</v>
      </c>
      <c r="AP426" s="7" t="s">
        <v>214</v>
      </c>
      <c r="AQ426" s="7" t="s">
        <v>215</v>
      </c>
      <c r="AR426" s="7">
        <v>1</v>
      </c>
      <c r="AS426" s="7" t="str">
        <f>_xlfn.CONCAT(Table4[[#This Row],[FirstName]],Table4[[#This Row],[ LastName]])</f>
        <v>AndrewFuller</v>
      </c>
      <c r="AZ426" s="7" t="s">
        <v>5</v>
      </c>
      <c r="BA426" s="7" t="s">
        <v>6</v>
      </c>
      <c r="BB426" s="7" t="s">
        <v>264</v>
      </c>
      <c r="BC426" s="7">
        <v>15</v>
      </c>
      <c r="BD426" s="7">
        <v>0</v>
      </c>
    </row>
    <row r="427" spans="16:56">
      <c r="P427" s="7" t="s">
        <v>47</v>
      </c>
      <c r="Q427" s="7" t="s">
        <v>48</v>
      </c>
      <c r="R427" s="7" t="s">
        <v>190</v>
      </c>
      <c r="S427" s="7">
        <v>2</v>
      </c>
      <c r="AN427" s="7" t="s">
        <v>149</v>
      </c>
      <c r="AO427" s="7" t="s">
        <v>150</v>
      </c>
      <c r="AP427" s="7" t="s">
        <v>226</v>
      </c>
      <c r="AQ427" s="7" t="s">
        <v>227</v>
      </c>
      <c r="AR427" s="7">
        <v>1</v>
      </c>
      <c r="AS427" s="7" t="str">
        <f>_xlfn.CONCAT(Table4[[#This Row],[FirstName]],Table4[[#This Row],[ LastName]])</f>
        <v>StevenBuchanan</v>
      </c>
      <c r="AZ427" s="7" t="s">
        <v>5</v>
      </c>
      <c r="BA427" s="7" t="s">
        <v>6</v>
      </c>
      <c r="BB427" s="7" t="s">
        <v>309</v>
      </c>
      <c r="BC427" s="7">
        <v>76</v>
      </c>
      <c r="BD427" s="7">
        <v>0</v>
      </c>
    </row>
    <row r="428" spans="16:56">
      <c r="P428" s="7" t="s">
        <v>65</v>
      </c>
      <c r="Q428" s="7" t="s">
        <v>66</v>
      </c>
      <c r="R428" s="7" t="s">
        <v>195</v>
      </c>
      <c r="S428" s="7">
        <v>2</v>
      </c>
      <c r="AN428" s="7" t="s">
        <v>149</v>
      </c>
      <c r="AO428" s="7" t="s">
        <v>150</v>
      </c>
      <c r="AP428" s="7" t="s">
        <v>210</v>
      </c>
      <c r="AQ428" s="7" t="s">
        <v>211</v>
      </c>
      <c r="AR428" s="7">
        <v>1</v>
      </c>
      <c r="AS428" s="7" t="str">
        <f>_xlfn.CONCAT(Table4[[#This Row],[FirstName]],Table4[[#This Row],[ LastName]])</f>
        <v>JanetLeverling</v>
      </c>
      <c r="AZ428" s="7" t="s">
        <v>5</v>
      </c>
      <c r="BA428" s="7" t="s">
        <v>6</v>
      </c>
      <c r="BB428" s="7" t="s">
        <v>296</v>
      </c>
      <c r="BC428" s="7">
        <v>0</v>
      </c>
      <c r="BD428" s="7">
        <v>1</v>
      </c>
    </row>
    <row r="429" spans="16:56">
      <c r="P429" s="7" t="s">
        <v>65</v>
      </c>
      <c r="Q429" s="7" t="s">
        <v>66</v>
      </c>
      <c r="R429" s="7" t="s">
        <v>196</v>
      </c>
      <c r="S429" s="7">
        <v>2</v>
      </c>
      <c r="AN429" s="7" t="s">
        <v>149</v>
      </c>
      <c r="AO429" s="7" t="s">
        <v>150</v>
      </c>
      <c r="AP429" s="7" t="s">
        <v>224</v>
      </c>
      <c r="AQ429" s="7" t="s">
        <v>225</v>
      </c>
      <c r="AR429" s="7">
        <v>1</v>
      </c>
      <c r="AS429" s="7" t="str">
        <f>_xlfn.CONCAT(Table4[[#This Row],[FirstName]],Table4[[#This Row],[ LastName]])</f>
        <v>MichaelSuyama</v>
      </c>
      <c r="AZ429" s="7" t="s">
        <v>5</v>
      </c>
      <c r="BA429" s="7" t="s">
        <v>6</v>
      </c>
      <c r="BB429" s="7" t="s">
        <v>273</v>
      </c>
      <c r="BC429" s="7">
        <v>0</v>
      </c>
      <c r="BD429" s="7">
        <v>1</v>
      </c>
    </row>
    <row r="430" spans="16:56">
      <c r="P430" s="7" t="s">
        <v>129</v>
      </c>
      <c r="Q430" s="7" t="s">
        <v>130</v>
      </c>
      <c r="R430" s="7" t="s">
        <v>192</v>
      </c>
      <c r="S430" s="7">
        <v>2</v>
      </c>
      <c r="AN430" s="7" t="s">
        <v>149</v>
      </c>
      <c r="AO430" s="7" t="s">
        <v>150</v>
      </c>
      <c r="AP430" s="7" t="s">
        <v>214</v>
      </c>
      <c r="AQ430" s="7" t="s">
        <v>215</v>
      </c>
      <c r="AR430" s="7">
        <v>1</v>
      </c>
      <c r="AS430" s="7" t="str">
        <f>_xlfn.CONCAT(Table4[[#This Row],[FirstName]],Table4[[#This Row],[ LastName]])</f>
        <v>AndrewFuller</v>
      </c>
      <c r="AZ430" s="7" t="s">
        <v>5</v>
      </c>
      <c r="BA430" s="7" t="s">
        <v>6</v>
      </c>
      <c r="BB430" s="7" t="s">
        <v>259</v>
      </c>
      <c r="BC430" s="7">
        <v>22</v>
      </c>
      <c r="BD430" s="7">
        <v>0</v>
      </c>
    </row>
    <row r="431" spans="16:56">
      <c r="P431" s="7" t="s">
        <v>129</v>
      </c>
      <c r="Q431" s="7" t="s">
        <v>130</v>
      </c>
      <c r="R431" s="7" t="s">
        <v>195</v>
      </c>
      <c r="S431" s="7">
        <v>2</v>
      </c>
      <c r="AN431" s="7" t="s">
        <v>83</v>
      </c>
      <c r="AO431" s="7" t="s">
        <v>84</v>
      </c>
      <c r="AP431" s="7" t="s">
        <v>220</v>
      </c>
      <c r="AQ431" s="7" t="s">
        <v>221</v>
      </c>
      <c r="AR431" s="7">
        <v>1</v>
      </c>
      <c r="AS431" s="7" t="str">
        <f>_xlfn.CONCAT(Table4[[#This Row],[FirstName]],Table4[[#This Row],[ LastName]])</f>
        <v>RobertKing</v>
      </c>
      <c r="AZ431" s="7" t="s">
        <v>5</v>
      </c>
      <c r="BA431" s="7" t="s">
        <v>6</v>
      </c>
      <c r="BB431" s="7" t="s">
        <v>245</v>
      </c>
      <c r="BC431" s="7">
        <v>26</v>
      </c>
      <c r="BD431" s="7">
        <v>0</v>
      </c>
    </row>
    <row r="432" spans="16:56">
      <c r="P432" s="7" t="s">
        <v>129</v>
      </c>
      <c r="Q432" s="7" t="s">
        <v>130</v>
      </c>
      <c r="R432" s="7" t="s">
        <v>193</v>
      </c>
      <c r="S432" s="7">
        <v>2</v>
      </c>
      <c r="AN432" s="7" t="s">
        <v>83</v>
      </c>
      <c r="AO432" s="7" t="s">
        <v>84</v>
      </c>
      <c r="AP432" s="7" t="s">
        <v>218</v>
      </c>
      <c r="AQ432" s="7" t="s">
        <v>219</v>
      </c>
      <c r="AR432" s="7">
        <v>1</v>
      </c>
      <c r="AS432" s="7" t="str">
        <f>_xlfn.CONCAT(Table4[[#This Row],[FirstName]],Table4[[#This Row],[ LastName]])</f>
        <v>MargaretPeacock</v>
      </c>
      <c r="AZ432" s="7" t="s">
        <v>5</v>
      </c>
      <c r="BA432" s="7" t="s">
        <v>6</v>
      </c>
      <c r="BB432" s="7" t="s">
        <v>265</v>
      </c>
      <c r="BC432" s="7">
        <v>26</v>
      </c>
      <c r="BD432" s="7">
        <v>0</v>
      </c>
    </row>
    <row r="433" spans="16:56">
      <c r="P433" s="7" t="s">
        <v>123</v>
      </c>
      <c r="Q433" s="7" t="s">
        <v>124</v>
      </c>
      <c r="R433" s="7" t="s">
        <v>192</v>
      </c>
      <c r="S433" s="7">
        <v>2</v>
      </c>
      <c r="AN433" s="7" t="s">
        <v>83</v>
      </c>
      <c r="AO433" s="7" t="s">
        <v>84</v>
      </c>
      <c r="AP433" s="7" t="s">
        <v>224</v>
      </c>
      <c r="AQ433" s="7" t="s">
        <v>225</v>
      </c>
      <c r="AR433" s="7">
        <v>1</v>
      </c>
      <c r="AS433" s="7" t="str">
        <f>_xlfn.CONCAT(Table4[[#This Row],[FirstName]],Table4[[#This Row],[ LastName]])</f>
        <v>MichaelSuyama</v>
      </c>
      <c r="AZ433" s="7" t="s">
        <v>5</v>
      </c>
      <c r="BA433" s="7" t="s">
        <v>6</v>
      </c>
      <c r="BB433" s="7" t="s">
        <v>306</v>
      </c>
      <c r="BC433" s="7">
        <v>17</v>
      </c>
      <c r="BD433" s="7">
        <v>0</v>
      </c>
    </row>
    <row r="434" spans="16:56">
      <c r="P434" s="7" t="s">
        <v>123</v>
      </c>
      <c r="Q434" s="7" t="s">
        <v>124</v>
      </c>
      <c r="R434" s="7" t="s">
        <v>197</v>
      </c>
      <c r="S434" s="7">
        <v>2</v>
      </c>
      <c r="AN434" s="7" t="s">
        <v>45</v>
      </c>
      <c r="AO434" s="7" t="s">
        <v>46</v>
      </c>
      <c r="AP434" s="7" t="s">
        <v>216</v>
      </c>
      <c r="AQ434" s="7" t="s">
        <v>217</v>
      </c>
      <c r="AR434" s="7">
        <v>1</v>
      </c>
      <c r="AS434" s="7" t="str">
        <f>_xlfn.CONCAT(Table4[[#This Row],[FirstName]],Table4[[#This Row],[ LastName]])</f>
        <v>NancyDavolio</v>
      </c>
      <c r="AZ434" s="7" t="s">
        <v>5</v>
      </c>
      <c r="BA434" s="7" t="s">
        <v>6</v>
      </c>
      <c r="BB434" s="7" t="s">
        <v>270</v>
      </c>
      <c r="BC434" s="7">
        <v>15</v>
      </c>
      <c r="BD434" s="7">
        <v>0</v>
      </c>
    </row>
    <row r="435" spans="16:56">
      <c r="P435" s="7" t="s">
        <v>123</v>
      </c>
      <c r="Q435" s="7" t="s">
        <v>124</v>
      </c>
      <c r="R435" s="7" t="s">
        <v>191</v>
      </c>
      <c r="S435" s="7">
        <v>2</v>
      </c>
      <c r="AN435" s="7" t="s">
        <v>45</v>
      </c>
      <c r="AO435" s="7" t="s">
        <v>46</v>
      </c>
      <c r="AP435" s="7" t="s">
        <v>224</v>
      </c>
      <c r="AQ435" s="7" t="s">
        <v>225</v>
      </c>
      <c r="AR435" s="7">
        <v>1</v>
      </c>
      <c r="AS435" s="7" t="str">
        <f>_xlfn.CONCAT(Table4[[#This Row],[FirstName]],Table4[[#This Row],[ LastName]])</f>
        <v>MichaelSuyama</v>
      </c>
      <c r="AZ435" s="7" t="s">
        <v>5</v>
      </c>
      <c r="BA435" s="7" t="s">
        <v>6</v>
      </c>
      <c r="BB435" s="7" t="s">
        <v>258</v>
      </c>
      <c r="BC435" s="7">
        <v>24</v>
      </c>
      <c r="BD435" s="7">
        <v>0</v>
      </c>
    </row>
    <row r="436" spans="16:56">
      <c r="P436" s="7" t="s">
        <v>89</v>
      </c>
      <c r="Q436" s="7" t="s">
        <v>90</v>
      </c>
      <c r="R436" s="7" t="s">
        <v>196</v>
      </c>
      <c r="S436" s="7">
        <v>2</v>
      </c>
      <c r="AN436" s="7" t="s">
        <v>45</v>
      </c>
      <c r="AO436" s="7" t="s">
        <v>46</v>
      </c>
      <c r="AP436" s="7" t="s">
        <v>222</v>
      </c>
      <c r="AQ436" s="7" t="s">
        <v>223</v>
      </c>
      <c r="AR436" s="7">
        <v>1</v>
      </c>
      <c r="AS436" s="7" t="str">
        <f>_xlfn.CONCAT(Table4[[#This Row],[FirstName]],Table4[[#This Row],[ LastName]])</f>
        <v>AnneDodsworth</v>
      </c>
      <c r="AZ436" s="7" t="s">
        <v>5</v>
      </c>
      <c r="BA436" s="7" t="s">
        <v>6</v>
      </c>
      <c r="BB436" s="7" t="s">
        <v>319</v>
      </c>
      <c r="BC436" s="7">
        <v>86</v>
      </c>
      <c r="BD436" s="7">
        <v>0</v>
      </c>
    </row>
    <row r="437" spans="16:56">
      <c r="P437" s="7" t="s">
        <v>109</v>
      </c>
      <c r="Q437" s="7" t="s">
        <v>110</v>
      </c>
      <c r="R437" s="7" t="s">
        <v>194</v>
      </c>
      <c r="S437" s="7">
        <v>2</v>
      </c>
      <c r="AN437" s="7" t="s">
        <v>45</v>
      </c>
      <c r="AO437" s="7" t="s">
        <v>46</v>
      </c>
      <c r="AP437" s="7" t="s">
        <v>220</v>
      </c>
      <c r="AQ437" s="7" t="s">
        <v>221</v>
      </c>
      <c r="AR437" s="7">
        <v>1</v>
      </c>
      <c r="AS437" s="7" t="str">
        <f>_xlfn.CONCAT(Table4[[#This Row],[FirstName]],Table4[[#This Row],[ LastName]])</f>
        <v>RobertKing</v>
      </c>
      <c r="AZ437" s="7" t="s">
        <v>5</v>
      </c>
      <c r="BA437" s="7" t="s">
        <v>6</v>
      </c>
      <c r="BB437" s="7" t="s">
        <v>265</v>
      </c>
      <c r="BC437" s="7">
        <v>26</v>
      </c>
      <c r="BD437" s="7">
        <v>0</v>
      </c>
    </row>
    <row r="438" spans="16:56">
      <c r="P438" s="7" t="s">
        <v>149</v>
      </c>
      <c r="Q438" s="7" t="s">
        <v>150</v>
      </c>
      <c r="R438" s="7" t="s">
        <v>191</v>
      </c>
      <c r="S438" s="7">
        <v>2</v>
      </c>
      <c r="AN438" s="7" t="s">
        <v>153</v>
      </c>
      <c r="AO438" s="7" t="s">
        <v>154</v>
      </c>
      <c r="AP438" s="7" t="s">
        <v>216</v>
      </c>
      <c r="AQ438" s="7" t="s">
        <v>217</v>
      </c>
      <c r="AR438" s="7">
        <v>1</v>
      </c>
      <c r="AS438" s="7" t="str">
        <f>_xlfn.CONCAT(Table4[[#This Row],[FirstName]],Table4[[#This Row],[ LastName]])</f>
        <v>NancyDavolio</v>
      </c>
      <c r="AZ438" s="7" t="s">
        <v>5</v>
      </c>
      <c r="BA438" s="7" t="s">
        <v>6</v>
      </c>
      <c r="BB438" s="7" t="s">
        <v>303</v>
      </c>
      <c r="BC438" s="7">
        <v>113</v>
      </c>
      <c r="BD438" s="7">
        <v>0</v>
      </c>
    </row>
    <row r="439" spans="16:56">
      <c r="P439" s="7" t="s">
        <v>149</v>
      </c>
      <c r="Q439" s="7" t="s">
        <v>150</v>
      </c>
      <c r="R439" s="7" t="s">
        <v>193</v>
      </c>
      <c r="S439" s="7">
        <v>2</v>
      </c>
      <c r="AN439" s="7" t="s">
        <v>153</v>
      </c>
      <c r="AO439" s="7" t="s">
        <v>154</v>
      </c>
      <c r="AP439" s="7" t="s">
        <v>214</v>
      </c>
      <c r="AQ439" s="7" t="s">
        <v>215</v>
      </c>
      <c r="AR439" s="7">
        <v>1</v>
      </c>
      <c r="AS439" s="7" t="str">
        <f>_xlfn.CONCAT(Table4[[#This Row],[FirstName]],Table4[[#This Row],[ LastName]])</f>
        <v>AndrewFuller</v>
      </c>
      <c r="AZ439" s="7" t="s">
        <v>5</v>
      </c>
      <c r="BA439" s="7" t="s">
        <v>6</v>
      </c>
      <c r="BB439" s="7" t="s">
        <v>283</v>
      </c>
      <c r="BC439" s="7">
        <v>20</v>
      </c>
      <c r="BD439" s="7">
        <v>0</v>
      </c>
    </row>
    <row r="440" spans="16:56">
      <c r="P440" s="7" t="s">
        <v>83</v>
      </c>
      <c r="Q440" s="7" t="s">
        <v>84</v>
      </c>
      <c r="R440" s="7" t="s">
        <v>197</v>
      </c>
      <c r="S440" s="7">
        <v>2</v>
      </c>
      <c r="AN440" s="7" t="s">
        <v>153</v>
      </c>
      <c r="AO440" s="7" t="s">
        <v>154</v>
      </c>
      <c r="AP440" s="7" t="s">
        <v>224</v>
      </c>
      <c r="AQ440" s="7" t="s">
        <v>225</v>
      </c>
      <c r="AR440" s="7">
        <v>1</v>
      </c>
      <c r="AS440" s="7" t="str">
        <f>_xlfn.CONCAT(Table4[[#This Row],[FirstName]],Table4[[#This Row],[ LastName]])</f>
        <v>MichaelSuyama</v>
      </c>
      <c r="AZ440" s="7" t="s">
        <v>5</v>
      </c>
      <c r="BA440" s="7" t="s">
        <v>6</v>
      </c>
      <c r="BB440" s="7" t="s">
        <v>262</v>
      </c>
      <c r="BC440" s="7">
        <v>26</v>
      </c>
      <c r="BD440" s="7">
        <v>1</v>
      </c>
    </row>
    <row r="441" spans="16:56">
      <c r="P441" s="7" t="s">
        <v>83</v>
      </c>
      <c r="Q441" s="7" t="s">
        <v>84</v>
      </c>
      <c r="R441" s="7" t="s">
        <v>193</v>
      </c>
      <c r="S441" s="7">
        <v>2</v>
      </c>
      <c r="AN441" s="7" t="s">
        <v>153</v>
      </c>
      <c r="AO441" s="7" t="s">
        <v>154</v>
      </c>
      <c r="AP441" s="7" t="s">
        <v>212</v>
      </c>
      <c r="AQ441" s="7" t="s">
        <v>213</v>
      </c>
      <c r="AR441" s="7">
        <v>1</v>
      </c>
      <c r="AS441" s="7" t="str">
        <f>_xlfn.CONCAT(Table4[[#This Row],[FirstName]],Table4[[#This Row],[ LastName]])</f>
        <v>LauraCallahan</v>
      </c>
      <c r="AZ441" s="7" t="s">
        <v>5</v>
      </c>
      <c r="BA441" s="7" t="s">
        <v>6</v>
      </c>
      <c r="BB441" s="7" t="s">
        <v>263</v>
      </c>
      <c r="BC441" s="7">
        <v>35</v>
      </c>
      <c r="BD441" s="7">
        <v>0</v>
      </c>
    </row>
    <row r="442" spans="16:56">
      <c r="P442" s="7" t="s">
        <v>83</v>
      </c>
      <c r="Q442" s="7" t="s">
        <v>84</v>
      </c>
      <c r="R442" s="7" t="s">
        <v>196</v>
      </c>
      <c r="S442" s="7">
        <v>2</v>
      </c>
      <c r="AN442" s="7" t="s">
        <v>167</v>
      </c>
      <c r="AO442" s="7" t="s">
        <v>168</v>
      </c>
      <c r="AP442" s="7" t="s">
        <v>210</v>
      </c>
      <c r="AQ442" s="7" t="s">
        <v>211</v>
      </c>
      <c r="AR442" s="7">
        <v>1</v>
      </c>
      <c r="AS442" s="7" t="str">
        <f>_xlfn.CONCAT(Table4[[#This Row],[FirstName]],Table4[[#This Row],[ LastName]])</f>
        <v>JanetLeverling</v>
      </c>
      <c r="AZ442" s="7" t="s">
        <v>5</v>
      </c>
      <c r="BA442" s="7" t="s">
        <v>6</v>
      </c>
      <c r="BB442" s="7" t="s">
        <v>267</v>
      </c>
      <c r="BC442" s="7">
        <v>125</v>
      </c>
      <c r="BD442" s="7">
        <v>0</v>
      </c>
    </row>
    <row r="443" spans="16:56">
      <c r="P443" s="7" t="s">
        <v>153</v>
      </c>
      <c r="Q443" s="7" t="s">
        <v>154</v>
      </c>
      <c r="R443" s="7" t="s">
        <v>193</v>
      </c>
      <c r="S443" s="7">
        <v>2</v>
      </c>
      <c r="AN443" s="7" t="s">
        <v>167</v>
      </c>
      <c r="AO443" s="7" t="s">
        <v>168</v>
      </c>
      <c r="AP443" s="7" t="s">
        <v>220</v>
      </c>
      <c r="AQ443" s="7" t="s">
        <v>221</v>
      </c>
      <c r="AR443" s="7">
        <v>1</v>
      </c>
      <c r="AS443" s="7" t="str">
        <f>_xlfn.CONCAT(Table4[[#This Row],[FirstName]],Table4[[#This Row],[ LastName]])</f>
        <v>RobertKing</v>
      </c>
      <c r="AZ443" s="7" t="s">
        <v>5</v>
      </c>
      <c r="BA443" s="7" t="s">
        <v>6</v>
      </c>
      <c r="BB443" s="7" t="s">
        <v>309</v>
      </c>
      <c r="BC443" s="7">
        <v>76</v>
      </c>
      <c r="BD443" s="7">
        <v>0</v>
      </c>
    </row>
    <row r="444" spans="16:56">
      <c r="P444" s="7" t="s">
        <v>153</v>
      </c>
      <c r="Q444" s="7" t="s">
        <v>154</v>
      </c>
      <c r="R444" s="7" t="s">
        <v>192</v>
      </c>
      <c r="S444" s="7">
        <v>2</v>
      </c>
      <c r="AN444" s="7" t="s">
        <v>167</v>
      </c>
      <c r="AO444" s="7" t="s">
        <v>168</v>
      </c>
      <c r="AP444" s="7" t="s">
        <v>218</v>
      </c>
      <c r="AQ444" s="7" t="s">
        <v>219</v>
      </c>
      <c r="AR444" s="7">
        <v>1</v>
      </c>
      <c r="AS444" s="7" t="str">
        <f>_xlfn.CONCAT(Table4[[#This Row],[FirstName]],Table4[[#This Row],[ LastName]])</f>
        <v>MargaretPeacock</v>
      </c>
      <c r="AZ444" s="7" t="s">
        <v>5</v>
      </c>
      <c r="BA444" s="7" t="s">
        <v>6</v>
      </c>
      <c r="BB444" s="7" t="s">
        <v>291</v>
      </c>
      <c r="BC444" s="7">
        <v>21</v>
      </c>
      <c r="BD444" s="7">
        <v>0</v>
      </c>
    </row>
    <row r="445" spans="16:56">
      <c r="P445" s="7" t="s">
        <v>167</v>
      </c>
      <c r="Q445" s="7" t="s">
        <v>168</v>
      </c>
      <c r="R445" s="7" t="s">
        <v>190</v>
      </c>
      <c r="S445" s="7">
        <v>2</v>
      </c>
      <c r="AN445" s="7" t="s">
        <v>127</v>
      </c>
      <c r="AO445" s="7" t="s">
        <v>128</v>
      </c>
      <c r="AP445" s="7" t="s">
        <v>214</v>
      </c>
      <c r="AQ445" s="7" t="s">
        <v>215</v>
      </c>
      <c r="AR445" s="7">
        <v>1</v>
      </c>
      <c r="AS445" s="7" t="str">
        <f>_xlfn.CONCAT(Table4[[#This Row],[FirstName]],Table4[[#This Row],[ LastName]])</f>
        <v>AndrewFuller</v>
      </c>
      <c r="AZ445" s="7" t="s">
        <v>5</v>
      </c>
      <c r="BA445" s="7" t="s">
        <v>6</v>
      </c>
      <c r="BB445" s="7" t="s">
        <v>247</v>
      </c>
      <c r="BC445" s="7">
        <v>26</v>
      </c>
      <c r="BD445" s="7">
        <v>1</v>
      </c>
    </row>
    <row r="446" spans="16:56">
      <c r="P446" s="7" t="s">
        <v>167</v>
      </c>
      <c r="Q446" s="7" t="s">
        <v>168</v>
      </c>
      <c r="R446" s="7" t="s">
        <v>193</v>
      </c>
      <c r="S446" s="7">
        <v>2</v>
      </c>
      <c r="AN446" s="7" t="s">
        <v>127</v>
      </c>
      <c r="AO446" s="7" t="s">
        <v>128</v>
      </c>
      <c r="AP446" s="7" t="s">
        <v>218</v>
      </c>
      <c r="AQ446" s="7" t="s">
        <v>219</v>
      </c>
      <c r="AR446" s="7">
        <v>1</v>
      </c>
      <c r="AS446" s="7" t="str">
        <f>_xlfn.CONCAT(Table4[[#This Row],[FirstName]],Table4[[#This Row],[ LastName]])</f>
        <v>MargaretPeacock</v>
      </c>
      <c r="AZ446" s="7" t="s">
        <v>5</v>
      </c>
      <c r="BA446" s="7" t="s">
        <v>6</v>
      </c>
      <c r="BB446" s="7" t="s">
        <v>280</v>
      </c>
      <c r="BC446" s="7">
        <v>40</v>
      </c>
      <c r="BD446" s="7">
        <v>0</v>
      </c>
    </row>
    <row r="447" spans="16:56">
      <c r="P447" s="7" t="s">
        <v>127</v>
      </c>
      <c r="Q447" s="7" t="s">
        <v>128</v>
      </c>
      <c r="R447" s="7" t="s">
        <v>197</v>
      </c>
      <c r="S447" s="7">
        <v>2</v>
      </c>
      <c r="AN447" s="7" t="s">
        <v>61</v>
      </c>
      <c r="AO447" s="7" t="s">
        <v>62</v>
      </c>
      <c r="AP447" s="7" t="s">
        <v>210</v>
      </c>
      <c r="AQ447" s="7" t="s">
        <v>211</v>
      </c>
      <c r="AR447" s="7">
        <v>1</v>
      </c>
      <c r="AS447" s="7" t="str">
        <f>_xlfn.CONCAT(Table4[[#This Row],[FirstName]],Table4[[#This Row],[ LastName]])</f>
        <v>JanetLeverling</v>
      </c>
      <c r="AZ447" s="7" t="s">
        <v>5</v>
      </c>
      <c r="BA447" s="7" t="s">
        <v>6</v>
      </c>
      <c r="BB447" s="7" t="s">
        <v>268</v>
      </c>
      <c r="BC447" s="7">
        <v>4</v>
      </c>
      <c r="BD447" s="7">
        <v>0</v>
      </c>
    </row>
    <row r="448" spans="16:56">
      <c r="P448" s="7" t="s">
        <v>121</v>
      </c>
      <c r="Q448" s="7" t="s">
        <v>122</v>
      </c>
      <c r="R448" s="7" t="s">
        <v>190</v>
      </c>
      <c r="S448" s="7">
        <v>2</v>
      </c>
      <c r="AN448" s="7" t="s">
        <v>61</v>
      </c>
      <c r="AO448" s="7" t="s">
        <v>62</v>
      </c>
      <c r="AP448" s="7" t="s">
        <v>218</v>
      </c>
      <c r="AQ448" s="7" t="s">
        <v>219</v>
      </c>
      <c r="AR448" s="7">
        <v>1</v>
      </c>
      <c r="AS448" s="7" t="str">
        <f>_xlfn.CONCAT(Table4[[#This Row],[FirstName]],Table4[[#This Row],[ LastName]])</f>
        <v>MargaretPeacock</v>
      </c>
      <c r="AZ448" s="7" t="s">
        <v>5</v>
      </c>
      <c r="BA448" s="7" t="s">
        <v>6</v>
      </c>
      <c r="BB448" s="7" t="s">
        <v>299</v>
      </c>
      <c r="BC448" s="7">
        <v>21</v>
      </c>
      <c r="BD448" s="7">
        <v>0</v>
      </c>
    </row>
    <row r="449" spans="16:56">
      <c r="P449" s="7" t="s">
        <v>121</v>
      </c>
      <c r="Q449" s="7" t="s">
        <v>122</v>
      </c>
      <c r="R449" s="7" t="s">
        <v>195</v>
      </c>
      <c r="S449" s="7">
        <v>2</v>
      </c>
      <c r="AN449" s="7" t="s">
        <v>61</v>
      </c>
      <c r="AO449" s="7" t="s">
        <v>62</v>
      </c>
      <c r="AP449" s="7" t="s">
        <v>220</v>
      </c>
      <c r="AQ449" s="7" t="s">
        <v>221</v>
      </c>
      <c r="AR449" s="7">
        <v>1</v>
      </c>
      <c r="AS449" s="7" t="str">
        <f>_xlfn.CONCAT(Table4[[#This Row],[FirstName]],Table4[[#This Row],[ LastName]])</f>
        <v>RobertKing</v>
      </c>
      <c r="AZ449" s="7" t="s">
        <v>5</v>
      </c>
      <c r="BA449" s="7" t="s">
        <v>6</v>
      </c>
      <c r="BB449" s="7" t="s">
        <v>259</v>
      </c>
      <c r="BC449" s="7">
        <v>22</v>
      </c>
      <c r="BD449" s="7">
        <v>0</v>
      </c>
    </row>
    <row r="450" spans="16:56">
      <c r="P450" s="7" t="s">
        <v>121</v>
      </c>
      <c r="Q450" s="7" t="s">
        <v>122</v>
      </c>
      <c r="R450" s="7" t="s">
        <v>194</v>
      </c>
      <c r="S450" s="7">
        <v>2</v>
      </c>
      <c r="AN450" s="7" t="s">
        <v>61</v>
      </c>
      <c r="AO450" s="7" t="s">
        <v>62</v>
      </c>
      <c r="AP450" s="7" t="s">
        <v>212</v>
      </c>
      <c r="AQ450" s="7" t="s">
        <v>213</v>
      </c>
      <c r="AR450" s="7">
        <v>1</v>
      </c>
      <c r="AS450" s="7" t="str">
        <f>_xlfn.CONCAT(Table4[[#This Row],[FirstName]],Table4[[#This Row],[ LastName]])</f>
        <v>LauraCallahan</v>
      </c>
      <c r="AZ450" s="7" t="s">
        <v>5</v>
      </c>
      <c r="BA450" s="7" t="s">
        <v>6</v>
      </c>
      <c r="BB450" s="7" t="s">
        <v>250</v>
      </c>
      <c r="BC450" s="7">
        <v>79</v>
      </c>
      <c r="BD450" s="7">
        <v>0</v>
      </c>
    </row>
    <row r="451" spans="16:56">
      <c r="P451" s="7" t="s">
        <v>163</v>
      </c>
      <c r="Q451" s="7" t="s">
        <v>164</v>
      </c>
      <c r="R451" s="7" t="s">
        <v>192</v>
      </c>
      <c r="S451" s="7">
        <v>2</v>
      </c>
      <c r="AN451" s="7" t="s">
        <v>121</v>
      </c>
      <c r="AO451" s="7" t="s">
        <v>122</v>
      </c>
      <c r="AP451" s="7" t="s">
        <v>210</v>
      </c>
      <c r="AQ451" s="7" t="s">
        <v>211</v>
      </c>
      <c r="AR451" s="7">
        <v>1</v>
      </c>
      <c r="AS451" s="7" t="str">
        <f>_xlfn.CONCAT(Table4[[#This Row],[FirstName]],Table4[[#This Row],[ LastName]])</f>
        <v>JanetLeverling</v>
      </c>
      <c r="AZ451" s="7" t="s">
        <v>5</v>
      </c>
      <c r="BA451" s="7" t="s">
        <v>6</v>
      </c>
      <c r="BB451" s="7" t="s">
        <v>291</v>
      </c>
      <c r="BC451" s="7">
        <v>21</v>
      </c>
      <c r="BD451" s="7">
        <v>0</v>
      </c>
    </row>
    <row r="452" spans="16:56">
      <c r="P452" s="7" t="s">
        <v>57</v>
      </c>
      <c r="Q452" s="7" t="s">
        <v>58</v>
      </c>
      <c r="R452" s="7" t="s">
        <v>191</v>
      </c>
      <c r="S452" s="7">
        <v>2</v>
      </c>
      <c r="AN452" s="7" t="s">
        <v>121</v>
      </c>
      <c r="AO452" s="7" t="s">
        <v>122</v>
      </c>
      <c r="AP452" s="7" t="s">
        <v>220</v>
      </c>
      <c r="AQ452" s="7" t="s">
        <v>221</v>
      </c>
      <c r="AR452" s="7">
        <v>1</v>
      </c>
      <c r="AS452" s="7" t="str">
        <f>_xlfn.CONCAT(Table4[[#This Row],[FirstName]],Table4[[#This Row],[ LastName]])</f>
        <v>RobertKing</v>
      </c>
      <c r="AZ452" s="7" t="s">
        <v>5</v>
      </c>
      <c r="BA452" s="7" t="s">
        <v>6</v>
      </c>
      <c r="BB452" s="7" t="s">
        <v>304</v>
      </c>
      <c r="BC452" s="7">
        <v>3</v>
      </c>
      <c r="BD452" s="7">
        <v>0</v>
      </c>
    </row>
    <row r="453" spans="16:56">
      <c r="P453" s="7" t="s">
        <v>57</v>
      </c>
      <c r="Q453" s="7" t="s">
        <v>58</v>
      </c>
      <c r="R453" s="7" t="s">
        <v>197</v>
      </c>
      <c r="S453" s="7">
        <v>2</v>
      </c>
      <c r="AN453" s="7" t="s">
        <v>163</v>
      </c>
      <c r="AO453" s="7" t="s">
        <v>164</v>
      </c>
      <c r="AP453" s="7" t="s">
        <v>224</v>
      </c>
      <c r="AQ453" s="7" t="s">
        <v>225</v>
      </c>
      <c r="AR453" s="7">
        <v>1</v>
      </c>
      <c r="AS453" s="7" t="str">
        <f>_xlfn.CONCAT(Table4[[#This Row],[FirstName]],Table4[[#This Row],[ LastName]])</f>
        <v>MichaelSuyama</v>
      </c>
      <c r="AZ453" s="7" t="s">
        <v>5</v>
      </c>
      <c r="BA453" s="7" t="s">
        <v>6</v>
      </c>
      <c r="BB453" s="7" t="s">
        <v>273</v>
      </c>
      <c r="BC453" s="7">
        <v>0</v>
      </c>
      <c r="BD453" s="7">
        <v>1</v>
      </c>
    </row>
    <row r="454" spans="16:56">
      <c r="P454" s="7" t="s">
        <v>73</v>
      </c>
      <c r="Q454" s="7" t="s">
        <v>74</v>
      </c>
      <c r="R454" s="7" t="s">
        <v>191</v>
      </c>
      <c r="S454" s="7">
        <v>2</v>
      </c>
      <c r="AN454" s="7" t="s">
        <v>163</v>
      </c>
      <c r="AO454" s="7" t="s">
        <v>164</v>
      </c>
      <c r="AP454" s="7" t="s">
        <v>222</v>
      </c>
      <c r="AQ454" s="7" t="s">
        <v>223</v>
      </c>
      <c r="AR454" s="7">
        <v>1</v>
      </c>
      <c r="AS454" s="7" t="str">
        <f>_xlfn.CONCAT(Table4[[#This Row],[FirstName]],Table4[[#This Row],[ LastName]])</f>
        <v>AnneDodsworth</v>
      </c>
      <c r="AZ454" s="7" t="s">
        <v>5</v>
      </c>
      <c r="BA454" s="7" t="s">
        <v>6</v>
      </c>
      <c r="BB454" s="7" t="s">
        <v>276</v>
      </c>
      <c r="BC454" s="7">
        <v>15</v>
      </c>
      <c r="BD454" s="7">
        <v>0</v>
      </c>
    </row>
    <row r="455" spans="16:56">
      <c r="P455" s="7" t="s">
        <v>75</v>
      </c>
      <c r="Q455" s="7" t="s">
        <v>76</v>
      </c>
      <c r="R455" s="7" t="s">
        <v>192</v>
      </c>
      <c r="S455" s="7">
        <v>2</v>
      </c>
      <c r="AN455" s="7" t="s">
        <v>163</v>
      </c>
      <c r="AO455" s="7" t="s">
        <v>164</v>
      </c>
      <c r="AP455" s="7" t="s">
        <v>218</v>
      </c>
      <c r="AQ455" s="7" t="s">
        <v>219</v>
      </c>
      <c r="AR455" s="7">
        <v>1</v>
      </c>
      <c r="AS455" s="7" t="str">
        <f>_xlfn.CONCAT(Table4[[#This Row],[FirstName]],Table4[[#This Row],[ LastName]])</f>
        <v>MargaretPeacock</v>
      </c>
      <c r="AZ455" s="7" t="s">
        <v>5</v>
      </c>
      <c r="BA455" s="7" t="s">
        <v>6</v>
      </c>
      <c r="BB455" s="7" t="s">
        <v>301</v>
      </c>
      <c r="BC455" s="7">
        <v>29</v>
      </c>
      <c r="BD455" s="7">
        <v>0</v>
      </c>
    </row>
    <row r="456" spans="16:56">
      <c r="P456" s="7" t="s">
        <v>25</v>
      </c>
      <c r="Q456" s="7" t="s">
        <v>26</v>
      </c>
      <c r="R456" s="7" t="s">
        <v>194</v>
      </c>
      <c r="S456" s="7">
        <v>2</v>
      </c>
      <c r="AN456" s="7" t="s">
        <v>57</v>
      </c>
      <c r="AO456" s="7" t="s">
        <v>58</v>
      </c>
      <c r="AP456" s="7" t="s">
        <v>214</v>
      </c>
      <c r="AQ456" s="7" t="s">
        <v>215</v>
      </c>
      <c r="AR456" s="7">
        <v>1</v>
      </c>
      <c r="AS456" s="7" t="str">
        <f>_xlfn.CONCAT(Table4[[#This Row],[FirstName]],Table4[[#This Row],[ LastName]])</f>
        <v>AndrewFuller</v>
      </c>
      <c r="AZ456" s="7" t="s">
        <v>5</v>
      </c>
      <c r="BA456" s="7" t="s">
        <v>6</v>
      </c>
      <c r="BB456" s="7" t="s">
        <v>253</v>
      </c>
      <c r="BC456" s="7">
        <v>24</v>
      </c>
      <c r="BD456" s="7">
        <v>0</v>
      </c>
    </row>
    <row r="457" spans="16:56">
      <c r="P457" s="7" t="s">
        <v>87</v>
      </c>
      <c r="Q457" s="7" t="s">
        <v>88</v>
      </c>
      <c r="R457" s="7" t="s">
        <v>196</v>
      </c>
      <c r="S457" s="7">
        <v>2</v>
      </c>
      <c r="AN457" s="7" t="s">
        <v>57</v>
      </c>
      <c r="AO457" s="7" t="s">
        <v>58</v>
      </c>
      <c r="AP457" s="7" t="s">
        <v>210</v>
      </c>
      <c r="AQ457" s="7" t="s">
        <v>211</v>
      </c>
      <c r="AR457" s="7">
        <v>1</v>
      </c>
      <c r="AS457" s="7" t="str">
        <f>_xlfn.CONCAT(Table4[[#This Row],[FirstName]],Table4[[#This Row],[ LastName]])</f>
        <v>JanetLeverling</v>
      </c>
      <c r="AZ457" s="7" t="s">
        <v>5</v>
      </c>
      <c r="BA457" s="7" t="s">
        <v>6</v>
      </c>
      <c r="BB457" s="7" t="s">
        <v>311</v>
      </c>
      <c r="BC457" s="7">
        <v>61</v>
      </c>
      <c r="BD457" s="7">
        <v>0</v>
      </c>
    </row>
    <row r="458" spans="16:56">
      <c r="P458" s="7" t="s">
        <v>87</v>
      </c>
      <c r="Q458" s="7" t="s">
        <v>88</v>
      </c>
      <c r="R458" s="7" t="s">
        <v>195</v>
      </c>
      <c r="S458" s="7">
        <v>2</v>
      </c>
      <c r="AN458" s="7" t="s">
        <v>57</v>
      </c>
      <c r="AO458" s="7" t="s">
        <v>58</v>
      </c>
      <c r="AP458" s="7" t="s">
        <v>224</v>
      </c>
      <c r="AQ458" s="7" t="s">
        <v>225</v>
      </c>
      <c r="AR458" s="7">
        <v>1</v>
      </c>
      <c r="AS458" s="7" t="str">
        <f>_xlfn.CONCAT(Table4[[#This Row],[FirstName]],Table4[[#This Row],[ LastName]])</f>
        <v>MichaelSuyama</v>
      </c>
      <c r="AZ458" s="7" t="s">
        <v>5</v>
      </c>
      <c r="BA458" s="7" t="s">
        <v>6</v>
      </c>
      <c r="BB458" s="7" t="s">
        <v>256</v>
      </c>
      <c r="BC458" s="7">
        <v>14</v>
      </c>
      <c r="BD458" s="7">
        <v>0</v>
      </c>
    </row>
    <row r="459" spans="16:56">
      <c r="P459" s="7" t="s">
        <v>33</v>
      </c>
      <c r="Q459" s="7" t="s">
        <v>34</v>
      </c>
      <c r="R459" s="7" t="s">
        <v>196</v>
      </c>
      <c r="S459" s="7">
        <v>2</v>
      </c>
      <c r="AN459" s="7" t="s">
        <v>57</v>
      </c>
      <c r="AO459" s="7" t="s">
        <v>58</v>
      </c>
      <c r="AP459" s="7" t="s">
        <v>218</v>
      </c>
      <c r="AQ459" s="7" t="s">
        <v>219</v>
      </c>
      <c r="AR459" s="7">
        <v>1</v>
      </c>
      <c r="AS459" s="7" t="str">
        <f>_xlfn.CONCAT(Table4[[#This Row],[FirstName]],Table4[[#This Row],[ LastName]])</f>
        <v>MargaretPeacock</v>
      </c>
      <c r="AZ459" s="7" t="s">
        <v>5</v>
      </c>
      <c r="BA459" s="7" t="s">
        <v>6</v>
      </c>
      <c r="BB459" s="7" t="s">
        <v>254</v>
      </c>
      <c r="BC459" s="7">
        <v>95</v>
      </c>
      <c r="BD459" s="7">
        <v>0</v>
      </c>
    </row>
    <row r="460" spans="16:56">
      <c r="P460" s="7" t="s">
        <v>111</v>
      </c>
      <c r="Q460" s="7" t="s">
        <v>112</v>
      </c>
      <c r="R460" s="7" t="s">
        <v>191</v>
      </c>
      <c r="S460" s="7">
        <v>2</v>
      </c>
      <c r="AN460" s="7" t="s">
        <v>57</v>
      </c>
      <c r="AO460" s="7" t="s">
        <v>58</v>
      </c>
      <c r="AP460" s="7" t="s">
        <v>220</v>
      </c>
      <c r="AQ460" s="7" t="s">
        <v>221</v>
      </c>
      <c r="AR460" s="7">
        <v>1</v>
      </c>
      <c r="AS460" s="7" t="str">
        <f>_xlfn.CONCAT(Table4[[#This Row],[FirstName]],Table4[[#This Row],[ LastName]])</f>
        <v>RobertKing</v>
      </c>
      <c r="AZ460" s="7" t="s">
        <v>5</v>
      </c>
      <c r="BA460" s="7" t="s">
        <v>6</v>
      </c>
      <c r="BB460" s="7" t="s">
        <v>283</v>
      </c>
      <c r="BC460" s="7">
        <v>20</v>
      </c>
      <c r="BD460" s="7">
        <v>0</v>
      </c>
    </row>
    <row r="461" spans="16:56">
      <c r="P461" s="7" t="s">
        <v>105</v>
      </c>
      <c r="Q461" s="7" t="s">
        <v>106</v>
      </c>
      <c r="R461" s="7" t="s">
        <v>192</v>
      </c>
      <c r="S461" s="7">
        <v>2</v>
      </c>
      <c r="AN461" s="7" t="s">
        <v>73</v>
      </c>
      <c r="AO461" s="7" t="s">
        <v>74</v>
      </c>
      <c r="AP461" s="7" t="s">
        <v>214</v>
      </c>
      <c r="AQ461" s="7" t="s">
        <v>215</v>
      </c>
      <c r="AR461" s="7">
        <v>1</v>
      </c>
      <c r="AS461" s="7" t="str">
        <f>_xlfn.CONCAT(Table4[[#This Row],[FirstName]],Table4[[#This Row],[ LastName]])</f>
        <v>AndrewFuller</v>
      </c>
      <c r="AZ461" s="7" t="s">
        <v>5</v>
      </c>
      <c r="BA461" s="7" t="s">
        <v>6</v>
      </c>
      <c r="BB461" s="7" t="s">
        <v>279</v>
      </c>
      <c r="BC461" s="7">
        <v>0</v>
      </c>
      <c r="BD461" s="7">
        <v>0</v>
      </c>
    </row>
    <row r="462" spans="16:56">
      <c r="P462" s="7" t="s">
        <v>105</v>
      </c>
      <c r="Q462" s="7" t="s">
        <v>106</v>
      </c>
      <c r="R462" s="7" t="s">
        <v>197</v>
      </c>
      <c r="S462" s="7">
        <v>2</v>
      </c>
      <c r="AN462" s="7" t="s">
        <v>143</v>
      </c>
      <c r="AO462" s="7" t="s">
        <v>144</v>
      </c>
      <c r="AP462" s="7" t="s">
        <v>210</v>
      </c>
      <c r="AQ462" s="7" t="s">
        <v>211</v>
      </c>
      <c r="AR462" s="7">
        <v>1</v>
      </c>
      <c r="AS462" s="7" t="str">
        <f>_xlfn.CONCAT(Table4[[#This Row],[FirstName]],Table4[[#This Row],[ LastName]])</f>
        <v>JanetLeverling</v>
      </c>
      <c r="AZ462" s="7" t="s">
        <v>5</v>
      </c>
      <c r="BA462" s="7" t="s">
        <v>6</v>
      </c>
      <c r="BB462" s="7" t="s">
        <v>315</v>
      </c>
      <c r="BC462" s="7">
        <v>4</v>
      </c>
      <c r="BD462" s="7">
        <v>0</v>
      </c>
    </row>
    <row r="463" spans="16:56">
      <c r="P463" s="7" t="s">
        <v>105</v>
      </c>
      <c r="Q463" s="7" t="s">
        <v>106</v>
      </c>
      <c r="R463" s="7" t="s">
        <v>194</v>
      </c>
      <c r="S463" s="7">
        <v>2</v>
      </c>
      <c r="AN463" s="7" t="s">
        <v>143</v>
      </c>
      <c r="AO463" s="7" t="s">
        <v>144</v>
      </c>
      <c r="AP463" s="7" t="s">
        <v>224</v>
      </c>
      <c r="AQ463" s="7" t="s">
        <v>225</v>
      </c>
      <c r="AR463" s="7">
        <v>1</v>
      </c>
      <c r="AS463" s="7" t="str">
        <f>_xlfn.CONCAT(Table4[[#This Row],[FirstName]],Table4[[#This Row],[ LastName]])</f>
        <v>MichaelSuyama</v>
      </c>
      <c r="AZ463" s="7" t="s">
        <v>5</v>
      </c>
      <c r="BA463" s="7" t="s">
        <v>6</v>
      </c>
      <c r="BB463" s="7" t="s">
        <v>269</v>
      </c>
      <c r="BC463" s="7">
        <v>112</v>
      </c>
      <c r="BD463" s="7">
        <v>0</v>
      </c>
    </row>
    <row r="464" spans="16:56">
      <c r="P464" s="7" t="s">
        <v>105</v>
      </c>
      <c r="Q464" s="7" t="s">
        <v>106</v>
      </c>
      <c r="R464" s="7" t="s">
        <v>191</v>
      </c>
      <c r="S464" s="7">
        <v>2</v>
      </c>
      <c r="AN464" s="7" t="s">
        <v>143</v>
      </c>
      <c r="AO464" s="7" t="s">
        <v>144</v>
      </c>
      <c r="AP464" s="7" t="s">
        <v>226</v>
      </c>
      <c r="AQ464" s="7" t="s">
        <v>227</v>
      </c>
      <c r="AR464" s="7">
        <v>1</v>
      </c>
      <c r="AS464" s="7" t="str">
        <f>_xlfn.CONCAT(Table4[[#This Row],[FirstName]],Table4[[#This Row],[ LastName]])</f>
        <v>StevenBuchanan</v>
      </c>
      <c r="AZ464" s="7" t="s">
        <v>5</v>
      </c>
      <c r="BA464" s="7" t="s">
        <v>6</v>
      </c>
      <c r="BB464" s="7" t="s">
        <v>296</v>
      </c>
      <c r="BC464" s="7">
        <v>0</v>
      </c>
      <c r="BD464" s="7">
        <v>1</v>
      </c>
    </row>
    <row r="465" spans="16:56">
      <c r="P465" s="7" t="s">
        <v>151</v>
      </c>
      <c r="Q465" s="7" t="s">
        <v>152</v>
      </c>
      <c r="R465" s="7" t="s">
        <v>192</v>
      </c>
      <c r="S465" s="7">
        <v>1</v>
      </c>
      <c r="AN465" s="7" t="s">
        <v>75</v>
      </c>
      <c r="AO465" s="7" t="s">
        <v>76</v>
      </c>
      <c r="AP465" s="7" t="s">
        <v>216</v>
      </c>
      <c r="AQ465" s="7" t="s">
        <v>217</v>
      </c>
      <c r="AR465" s="7">
        <v>1</v>
      </c>
      <c r="AS465" s="7" t="str">
        <f>_xlfn.CONCAT(Table4[[#This Row],[FirstName]],Table4[[#This Row],[ LastName]])</f>
        <v>NancyDavolio</v>
      </c>
      <c r="AZ465" s="7" t="s">
        <v>5</v>
      </c>
      <c r="BA465" s="7" t="s">
        <v>6</v>
      </c>
      <c r="BB465" s="7" t="s">
        <v>305</v>
      </c>
      <c r="BC465" s="7">
        <v>42</v>
      </c>
      <c r="BD465" s="7">
        <v>0</v>
      </c>
    </row>
    <row r="466" spans="16:56">
      <c r="P466" s="7" t="s">
        <v>151</v>
      </c>
      <c r="Q466" s="7" t="s">
        <v>152</v>
      </c>
      <c r="R466" s="7" t="s">
        <v>190</v>
      </c>
      <c r="S466" s="7">
        <v>1</v>
      </c>
      <c r="AN466" s="7" t="s">
        <v>75</v>
      </c>
      <c r="AO466" s="7" t="s">
        <v>76</v>
      </c>
      <c r="AP466" s="7" t="s">
        <v>220</v>
      </c>
      <c r="AQ466" s="7" t="s">
        <v>221</v>
      </c>
      <c r="AR466" s="7">
        <v>1</v>
      </c>
      <c r="AS466" s="7" t="str">
        <f>_xlfn.CONCAT(Table4[[#This Row],[FirstName]],Table4[[#This Row],[ LastName]])</f>
        <v>RobertKing</v>
      </c>
      <c r="AZ466" s="7" t="s">
        <v>5</v>
      </c>
      <c r="BA466" s="7" t="s">
        <v>6</v>
      </c>
      <c r="BB466" s="7" t="s">
        <v>316</v>
      </c>
      <c r="BC466" s="7">
        <v>0</v>
      </c>
      <c r="BD466" s="7">
        <v>1</v>
      </c>
    </row>
    <row r="467" spans="16:56">
      <c r="P467" s="7" t="s">
        <v>151</v>
      </c>
      <c r="Q467" s="7" t="s">
        <v>152</v>
      </c>
      <c r="R467" s="7" t="s">
        <v>196</v>
      </c>
      <c r="S467" s="7">
        <v>1</v>
      </c>
      <c r="AN467" s="7" t="s">
        <v>75</v>
      </c>
      <c r="AO467" s="7" t="s">
        <v>76</v>
      </c>
      <c r="AP467" s="7" t="s">
        <v>224</v>
      </c>
      <c r="AQ467" s="7" t="s">
        <v>225</v>
      </c>
      <c r="AR467" s="7">
        <v>1</v>
      </c>
      <c r="AS467" s="7" t="str">
        <f>_xlfn.CONCAT(Table4[[#This Row],[FirstName]],Table4[[#This Row],[ LastName]])</f>
        <v>MichaelSuyama</v>
      </c>
      <c r="AZ467" s="7" t="s">
        <v>5</v>
      </c>
      <c r="BA467" s="7" t="s">
        <v>6</v>
      </c>
      <c r="BB467" s="7" t="s">
        <v>307</v>
      </c>
      <c r="BC467" s="7">
        <v>22</v>
      </c>
      <c r="BD467" s="7">
        <v>0</v>
      </c>
    </row>
    <row r="468" spans="16:56">
      <c r="P468" s="7" t="s">
        <v>151</v>
      </c>
      <c r="Q468" s="7" t="s">
        <v>152</v>
      </c>
      <c r="R468" s="7" t="s">
        <v>197</v>
      </c>
      <c r="S468" s="7">
        <v>1</v>
      </c>
      <c r="AN468" s="7" t="s">
        <v>75</v>
      </c>
      <c r="AO468" s="7" t="s">
        <v>76</v>
      </c>
      <c r="AP468" s="7" t="s">
        <v>214</v>
      </c>
      <c r="AQ468" s="7" t="s">
        <v>215</v>
      </c>
      <c r="AR468" s="7">
        <v>1</v>
      </c>
      <c r="AS468" s="7" t="str">
        <f>_xlfn.CONCAT(Table4[[#This Row],[FirstName]],Table4[[#This Row],[ LastName]])</f>
        <v>AndrewFuller</v>
      </c>
      <c r="AZ468" s="7" t="s">
        <v>5</v>
      </c>
      <c r="BA468" s="7" t="s">
        <v>6</v>
      </c>
      <c r="BB468" s="7" t="s">
        <v>274</v>
      </c>
      <c r="BC468" s="7">
        <v>36</v>
      </c>
      <c r="BD468" s="7">
        <v>0</v>
      </c>
    </row>
    <row r="469" spans="16:56">
      <c r="P469" s="7" t="s">
        <v>151</v>
      </c>
      <c r="Q469" s="7" t="s">
        <v>152</v>
      </c>
      <c r="R469" s="7" t="s">
        <v>193</v>
      </c>
      <c r="S469" s="7">
        <v>1</v>
      </c>
      <c r="AN469" s="7" t="s">
        <v>25</v>
      </c>
      <c r="AO469" s="7" t="s">
        <v>26</v>
      </c>
      <c r="AP469" s="7" t="s">
        <v>224</v>
      </c>
      <c r="AQ469" s="7" t="s">
        <v>225</v>
      </c>
      <c r="AR469" s="7">
        <v>1</v>
      </c>
      <c r="AS469" s="7" t="str">
        <f>_xlfn.CONCAT(Table4[[#This Row],[FirstName]],Table4[[#This Row],[ LastName]])</f>
        <v>MichaelSuyama</v>
      </c>
      <c r="AZ469" s="7" t="s">
        <v>5</v>
      </c>
      <c r="BA469" s="7" t="s">
        <v>6</v>
      </c>
      <c r="BB469" s="7" t="s">
        <v>247</v>
      </c>
      <c r="BC469" s="7">
        <v>26</v>
      </c>
      <c r="BD469" s="7">
        <v>1</v>
      </c>
    </row>
    <row r="470" spans="16:56">
      <c r="P470" s="7" t="s">
        <v>99</v>
      </c>
      <c r="Q470" s="7" t="s">
        <v>100</v>
      </c>
      <c r="R470" s="7" t="s">
        <v>194</v>
      </c>
      <c r="S470" s="7">
        <v>1</v>
      </c>
      <c r="AN470" s="7" t="s">
        <v>25</v>
      </c>
      <c r="AO470" s="7" t="s">
        <v>26</v>
      </c>
      <c r="AP470" s="7" t="s">
        <v>222</v>
      </c>
      <c r="AQ470" s="7" t="s">
        <v>223</v>
      </c>
      <c r="AR470" s="7">
        <v>1</v>
      </c>
      <c r="AS470" s="7" t="str">
        <f>_xlfn.CONCAT(Table4[[#This Row],[FirstName]],Table4[[#This Row],[ LastName]])</f>
        <v>AnneDodsworth</v>
      </c>
      <c r="AZ470" s="7" t="s">
        <v>5</v>
      </c>
      <c r="BA470" s="7" t="s">
        <v>6</v>
      </c>
      <c r="BB470" s="7" t="s">
        <v>304</v>
      </c>
      <c r="BC470" s="7">
        <v>3</v>
      </c>
      <c r="BD470" s="7">
        <v>0</v>
      </c>
    </row>
    <row r="471" spans="16:56">
      <c r="P471" s="7" t="s">
        <v>99</v>
      </c>
      <c r="Q471" s="7" t="s">
        <v>100</v>
      </c>
      <c r="R471" s="7" t="s">
        <v>190</v>
      </c>
      <c r="S471" s="7">
        <v>1</v>
      </c>
      <c r="AN471" s="7" t="s">
        <v>25</v>
      </c>
      <c r="AO471" s="7" t="s">
        <v>26</v>
      </c>
      <c r="AP471" s="7" t="s">
        <v>216</v>
      </c>
      <c r="AQ471" s="7" t="s">
        <v>217</v>
      </c>
      <c r="AR471" s="7">
        <v>1</v>
      </c>
      <c r="AS471" s="7" t="str">
        <f>_xlfn.CONCAT(Table4[[#This Row],[FirstName]],Table4[[#This Row],[ LastName]])</f>
        <v>NancyDavolio</v>
      </c>
      <c r="AZ471" s="7" t="s">
        <v>5</v>
      </c>
      <c r="BA471" s="7" t="s">
        <v>6</v>
      </c>
      <c r="BB471" s="7" t="s">
        <v>309</v>
      </c>
      <c r="BC471" s="7">
        <v>76</v>
      </c>
      <c r="BD471" s="7">
        <v>0</v>
      </c>
    </row>
    <row r="472" spans="16:56">
      <c r="P472" s="7" t="s">
        <v>39</v>
      </c>
      <c r="Q472" s="7" t="s">
        <v>40</v>
      </c>
      <c r="R472" s="7" t="s">
        <v>197</v>
      </c>
      <c r="S472" s="7">
        <v>1</v>
      </c>
      <c r="AN472" s="7" t="s">
        <v>25</v>
      </c>
      <c r="AO472" s="7" t="s">
        <v>26</v>
      </c>
      <c r="AP472" s="7" t="s">
        <v>210</v>
      </c>
      <c r="AQ472" s="7" t="s">
        <v>211</v>
      </c>
      <c r="AR472" s="7">
        <v>1</v>
      </c>
      <c r="AS472" s="7" t="str">
        <f>_xlfn.CONCAT(Table4[[#This Row],[FirstName]],Table4[[#This Row],[ LastName]])</f>
        <v>JanetLeverling</v>
      </c>
      <c r="AZ472" s="7" t="s">
        <v>5</v>
      </c>
      <c r="BA472" s="7" t="s">
        <v>6</v>
      </c>
      <c r="BB472" s="7" t="s">
        <v>302</v>
      </c>
      <c r="BC472" s="7">
        <v>27</v>
      </c>
      <c r="BD472" s="7">
        <v>0</v>
      </c>
    </row>
    <row r="473" spans="16:56">
      <c r="P473" s="7" t="s">
        <v>15</v>
      </c>
      <c r="Q473" s="7" t="s">
        <v>16</v>
      </c>
      <c r="R473" s="7" t="s">
        <v>196</v>
      </c>
      <c r="S473" s="7">
        <v>1</v>
      </c>
      <c r="AN473" s="7" t="s">
        <v>87</v>
      </c>
      <c r="AO473" s="7" t="s">
        <v>88</v>
      </c>
      <c r="AP473" s="7" t="s">
        <v>222</v>
      </c>
      <c r="AQ473" s="7" t="s">
        <v>223</v>
      </c>
      <c r="AR473" s="7">
        <v>1</v>
      </c>
      <c r="AS473" s="7" t="str">
        <f>_xlfn.CONCAT(Table4[[#This Row],[FirstName]],Table4[[#This Row],[ LastName]])</f>
        <v>AnneDodsworth</v>
      </c>
      <c r="AZ473" s="7" t="s">
        <v>5</v>
      </c>
      <c r="BA473" s="7" t="s">
        <v>6</v>
      </c>
      <c r="BB473" s="7" t="s">
        <v>285</v>
      </c>
      <c r="BC473" s="7">
        <v>85</v>
      </c>
      <c r="BD473" s="7">
        <v>0</v>
      </c>
    </row>
    <row r="474" spans="16:56">
      <c r="P474" s="7" t="s">
        <v>101</v>
      </c>
      <c r="Q474" s="7" t="s">
        <v>102</v>
      </c>
      <c r="R474" s="7" t="s">
        <v>194</v>
      </c>
      <c r="S474" s="7">
        <v>1</v>
      </c>
      <c r="AN474" s="7" t="s">
        <v>87</v>
      </c>
      <c r="AO474" s="7" t="s">
        <v>88</v>
      </c>
      <c r="AP474" s="7" t="s">
        <v>216</v>
      </c>
      <c r="AQ474" s="7" t="s">
        <v>217</v>
      </c>
      <c r="AR474" s="7">
        <v>1</v>
      </c>
      <c r="AS474" s="7" t="str">
        <f>_xlfn.CONCAT(Table4[[#This Row],[FirstName]],Table4[[#This Row],[ LastName]])</f>
        <v>NancyDavolio</v>
      </c>
      <c r="AZ474" s="7" t="s">
        <v>5</v>
      </c>
      <c r="BA474" s="7" t="s">
        <v>6</v>
      </c>
      <c r="BB474" s="7" t="s">
        <v>298</v>
      </c>
      <c r="BC474" s="7">
        <v>17</v>
      </c>
      <c r="BD474" s="7">
        <v>0</v>
      </c>
    </row>
    <row r="475" spans="16:56">
      <c r="P475" s="7" t="s">
        <v>101</v>
      </c>
      <c r="Q475" s="7" t="s">
        <v>102</v>
      </c>
      <c r="R475" s="7" t="s">
        <v>190</v>
      </c>
      <c r="S475" s="7">
        <v>1</v>
      </c>
      <c r="AN475" s="7" t="s">
        <v>33</v>
      </c>
      <c r="AO475" s="7" t="s">
        <v>34</v>
      </c>
      <c r="AP475" s="7" t="s">
        <v>214</v>
      </c>
      <c r="AQ475" s="7" t="s">
        <v>215</v>
      </c>
      <c r="AR475" s="7">
        <v>1</v>
      </c>
      <c r="AS475" s="7" t="str">
        <f>_xlfn.CONCAT(Table4[[#This Row],[FirstName]],Table4[[#This Row],[ LastName]])</f>
        <v>AndrewFuller</v>
      </c>
      <c r="AZ475" s="7" t="s">
        <v>5</v>
      </c>
      <c r="BA475" s="7" t="s">
        <v>6</v>
      </c>
      <c r="BB475" s="7" t="s">
        <v>315</v>
      </c>
      <c r="BC475" s="7">
        <v>4</v>
      </c>
      <c r="BD475" s="7">
        <v>0</v>
      </c>
    </row>
    <row r="476" spans="16:56">
      <c r="P476" s="7" t="s">
        <v>101</v>
      </c>
      <c r="Q476" s="7" t="s">
        <v>102</v>
      </c>
      <c r="R476" s="7" t="s">
        <v>196</v>
      </c>
      <c r="S476" s="7">
        <v>1</v>
      </c>
      <c r="AN476" s="7" t="s">
        <v>33</v>
      </c>
      <c r="AO476" s="7" t="s">
        <v>34</v>
      </c>
      <c r="AP476" s="7" t="s">
        <v>216</v>
      </c>
      <c r="AQ476" s="7" t="s">
        <v>217</v>
      </c>
      <c r="AR476" s="7">
        <v>1</v>
      </c>
      <c r="AS476" s="7" t="str">
        <f>_xlfn.CONCAT(Table4[[#This Row],[FirstName]],Table4[[#This Row],[ LastName]])</f>
        <v>NancyDavolio</v>
      </c>
      <c r="AZ476" s="7" t="s">
        <v>5</v>
      </c>
      <c r="BA476" s="7" t="s">
        <v>6</v>
      </c>
      <c r="BB476" s="7" t="s">
        <v>295</v>
      </c>
      <c r="BC476" s="7">
        <v>10</v>
      </c>
      <c r="BD476" s="7">
        <v>0</v>
      </c>
    </row>
    <row r="477" spans="16:56">
      <c r="P477" s="7" t="s">
        <v>101</v>
      </c>
      <c r="Q477" s="7" t="s">
        <v>102</v>
      </c>
      <c r="R477" s="7" t="s">
        <v>195</v>
      </c>
      <c r="S477" s="7">
        <v>1</v>
      </c>
      <c r="AN477" s="7" t="s">
        <v>33</v>
      </c>
      <c r="AO477" s="7" t="s">
        <v>34</v>
      </c>
      <c r="AP477" s="7" t="s">
        <v>226</v>
      </c>
      <c r="AQ477" s="7" t="s">
        <v>227</v>
      </c>
      <c r="AR477" s="7">
        <v>1</v>
      </c>
      <c r="AS477" s="7" t="str">
        <f>_xlfn.CONCAT(Table4[[#This Row],[FirstName]],Table4[[#This Row],[ LastName]])</f>
        <v>StevenBuchanan</v>
      </c>
      <c r="AZ477" s="7" t="s">
        <v>5</v>
      </c>
      <c r="BA477" s="7" t="s">
        <v>6</v>
      </c>
      <c r="BB477" s="7" t="s">
        <v>292</v>
      </c>
      <c r="BC477" s="7">
        <v>20</v>
      </c>
      <c r="BD477" s="7">
        <v>1</v>
      </c>
    </row>
    <row r="478" spans="16:56">
      <c r="P478" s="7" t="s">
        <v>53</v>
      </c>
      <c r="Q478" s="7" t="s">
        <v>54</v>
      </c>
      <c r="R478" s="7" t="s">
        <v>197</v>
      </c>
      <c r="S478" s="7">
        <v>1</v>
      </c>
      <c r="AN478" s="7" t="s">
        <v>111</v>
      </c>
      <c r="AO478" s="7" t="s">
        <v>112</v>
      </c>
      <c r="AP478" s="7" t="s">
        <v>216</v>
      </c>
      <c r="AQ478" s="7" t="s">
        <v>217</v>
      </c>
      <c r="AR478" s="7">
        <v>1</v>
      </c>
      <c r="AS478" s="7" t="str">
        <f>_xlfn.CONCAT(Table4[[#This Row],[FirstName]],Table4[[#This Row],[ LastName]])</f>
        <v>NancyDavolio</v>
      </c>
      <c r="AZ478" s="7" t="s">
        <v>5</v>
      </c>
      <c r="BA478" s="7" t="s">
        <v>6</v>
      </c>
      <c r="BB478" s="7" t="s">
        <v>301</v>
      </c>
      <c r="BC478" s="7">
        <v>29</v>
      </c>
      <c r="BD478" s="7">
        <v>0</v>
      </c>
    </row>
    <row r="479" spans="16:56">
      <c r="P479" s="7" t="s">
        <v>173</v>
      </c>
      <c r="Q479" s="7" t="s">
        <v>174</v>
      </c>
      <c r="R479" s="7" t="s">
        <v>193</v>
      </c>
      <c r="S479" s="7">
        <v>1</v>
      </c>
      <c r="AN479" s="7" t="s">
        <v>111</v>
      </c>
      <c r="AO479" s="7" t="s">
        <v>112</v>
      </c>
      <c r="AP479" s="7" t="s">
        <v>210</v>
      </c>
      <c r="AQ479" s="7" t="s">
        <v>211</v>
      </c>
      <c r="AR479" s="7">
        <v>1</v>
      </c>
      <c r="AS479" s="7" t="str">
        <f>_xlfn.CONCAT(Table4[[#This Row],[FirstName]],Table4[[#This Row],[ LastName]])</f>
        <v>JanetLeverling</v>
      </c>
      <c r="AZ479" s="7" t="s">
        <v>5</v>
      </c>
      <c r="BA479" s="7" t="s">
        <v>6</v>
      </c>
      <c r="BB479" s="7" t="s">
        <v>260</v>
      </c>
      <c r="BC479" s="7">
        <v>9</v>
      </c>
      <c r="BD479" s="7">
        <v>0</v>
      </c>
    </row>
    <row r="480" spans="16:56">
      <c r="P480" s="7" t="s">
        <v>173</v>
      </c>
      <c r="Q480" s="7" t="s">
        <v>174</v>
      </c>
      <c r="R480" s="7" t="s">
        <v>194</v>
      </c>
      <c r="S480" s="7">
        <v>1</v>
      </c>
      <c r="AN480" s="7" t="s">
        <v>111</v>
      </c>
      <c r="AO480" s="7" t="s">
        <v>112</v>
      </c>
      <c r="AP480" s="7" t="s">
        <v>218</v>
      </c>
      <c r="AQ480" s="7" t="s">
        <v>219</v>
      </c>
      <c r="AR480" s="7">
        <v>1</v>
      </c>
      <c r="AS480" s="7" t="str">
        <f>_xlfn.CONCAT(Table4[[#This Row],[FirstName]],Table4[[#This Row],[ LastName]])</f>
        <v>MargaretPeacock</v>
      </c>
      <c r="AZ480" s="7" t="s">
        <v>5</v>
      </c>
      <c r="BA480" s="7" t="s">
        <v>6</v>
      </c>
      <c r="BB480" s="7" t="s">
        <v>316</v>
      </c>
      <c r="BC480" s="7">
        <v>0</v>
      </c>
      <c r="BD480" s="7">
        <v>1</v>
      </c>
    </row>
    <row r="481" spans="16:56">
      <c r="P481" s="7" t="s">
        <v>59</v>
      </c>
      <c r="Q481" s="7" t="s">
        <v>60</v>
      </c>
      <c r="R481" s="7" t="s">
        <v>194</v>
      </c>
      <c r="S481" s="7">
        <v>1</v>
      </c>
      <c r="AN481" s="7" t="s">
        <v>111</v>
      </c>
      <c r="AO481" s="7" t="s">
        <v>112</v>
      </c>
      <c r="AP481" s="7" t="s">
        <v>220</v>
      </c>
      <c r="AQ481" s="7" t="s">
        <v>221</v>
      </c>
      <c r="AR481" s="7">
        <v>1</v>
      </c>
      <c r="AS481" s="7" t="str">
        <f>_xlfn.CONCAT(Table4[[#This Row],[FirstName]],Table4[[#This Row],[ LastName]])</f>
        <v>RobertKing</v>
      </c>
      <c r="AZ481" s="7" t="s">
        <v>5</v>
      </c>
      <c r="BA481" s="7" t="s">
        <v>6</v>
      </c>
      <c r="BB481" s="7" t="s">
        <v>266</v>
      </c>
      <c r="BC481" s="7">
        <v>17</v>
      </c>
      <c r="BD481" s="7">
        <v>0</v>
      </c>
    </row>
    <row r="482" spans="16:56">
      <c r="P482" s="7" t="s">
        <v>125</v>
      </c>
      <c r="Q482" s="7" t="s">
        <v>126</v>
      </c>
      <c r="R482" s="7" t="s">
        <v>197</v>
      </c>
      <c r="S482" s="7">
        <v>1</v>
      </c>
      <c r="AN482" s="7" t="s">
        <v>105</v>
      </c>
      <c r="AO482" s="7" t="s">
        <v>106</v>
      </c>
      <c r="AP482" s="7" t="s">
        <v>212</v>
      </c>
      <c r="AQ482" s="7" t="s">
        <v>213</v>
      </c>
      <c r="AR482" s="7">
        <v>1</v>
      </c>
      <c r="AS482" s="7" t="str">
        <f>_xlfn.CONCAT(Table4[[#This Row],[FirstName]],Table4[[#This Row],[ LastName]])</f>
        <v>LauraCallahan</v>
      </c>
      <c r="AZ482" s="7" t="s">
        <v>103</v>
      </c>
      <c r="BA482" s="7" t="s">
        <v>104</v>
      </c>
      <c r="BB482" s="7" t="s">
        <v>287</v>
      </c>
      <c r="BC482" s="7">
        <v>115</v>
      </c>
      <c r="BD482" s="7">
        <v>0</v>
      </c>
    </row>
    <row r="483" spans="16:56">
      <c r="P483" s="7" t="s">
        <v>125</v>
      </c>
      <c r="Q483" s="7" t="s">
        <v>126</v>
      </c>
      <c r="R483" s="7" t="s">
        <v>192</v>
      </c>
      <c r="S483" s="7">
        <v>1</v>
      </c>
      <c r="AN483" s="7" t="s">
        <v>105</v>
      </c>
      <c r="AO483" s="7" t="s">
        <v>106</v>
      </c>
      <c r="AP483" s="7" t="s">
        <v>226</v>
      </c>
      <c r="AQ483" s="7" t="s">
        <v>227</v>
      </c>
      <c r="AR483" s="7">
        <v>1</v>
      </c>
      <c r="AS483" s="7" t="str">
        <f>_xlfn.CONCAT(Table4[[#This Row],[FirstName]],Table4[[#This Row],[ LastName]])</f>
        <v>StevenBuchanan</v>
      </c>
      <c r="AZ483" s="7" t="s">
        <v>103</v>
      </c>
      <c r="BA483" s="7" t="s">
        <v>104</v>
      </c>
      <c r="BB483" s="7" t="s">
        <v>284</v>
      </c>
      <c r="BC483" s="7">
        <v>38</v>
      </c>
      <c r="BD483" s="7">
        <v>0</v>
      </c>
    </row>
    <row r="484" spans="16:56">
      <c r="P484" s="7" t="s">
        <v>179</v>
      </c>
      <c r="Q484" s="7" t="s">
        <v>180</v>
      </c>
      <c r="R484" s="7" t="s">
        <v>190</v>
      </c>
      <c r="S484" s="7">
        <v>1</v>
      </c>
      <c r="AN484" s="7" t="s">
        <v>105</v>
      </c>
      <c r="AO484" s="7" t="s">
        <v>106</v>
      </c>
      <c r="AP484" s="7" t="s">
        <v>224</v>
      </c>
      <c r="AQ484" s="7" t="s">
        <v>225</v>
      </c>
      <c r="AR484" s="7">
        <v>1</v>
      </c>
      <c r="AS484" s="7" t="str">
        <f>_xlfn.CONCAT(Table4[[#This Row],[FirstName]],Table4[[#This Row],[ LastName]])</f>
        <v>MichaelSuyama</v>
      </c>
      <c r="AZ484" s="7" t="s">
        <v>103</v>
      </c>
      <c r="BA484" s="7" t="s">
        <v>104</v>
      </c>
      <c r="BB484" s="7" t="s">
        <v>285</v>
      </c>
      <c r="BC484" s="7">
        <v>85</v>
      </c>
      <c r="BD484" s="7">
        <v>0</v>
      </c>
    </row>
    <row r="485" spans="16:56">
      <c r="P485" s="7" t="s">
        <v>179</v>
      </c>
      <c r="Q485" s="7" t="s">
        <v>180</v>
      </c>
      <c r="R485" s="7" t="s">
        <v>192</v>
      </c>
      <c r="S485" s="7">
        <v>1</v>
      </c>
      <c r="AN485" s="7" t="s">
        <v>181</v>
      </c>
      <c r="AO485" s="7" t="s">
        <v>182</v>
      </c>
      <c r="AP485" s="7"/>
      <c r="AQ485" s="7"/>
      <c r="AR485" s="7">
        <v>0</v>
      </c>
      <c r="AS485" s="7" t="str">
        <f>_xlfn.CONCAT(Table4[[#This Row],[FirstName]],Table4[[#This Row],[ LastName]])</f>
        <v/>
      </c>
      <c r="AZ485" s="7" t="s">
        <v>103</v>
      </c>
      <c r="BA485" s="7" t="s">
        <v>104</v>
      </c>
      <c r="BB485" s="7" t="s">
        <v>299</v>
      </c>
      <c r="BC485" s="7">
        <v>21</v>
      </c>
      <c r="BD485" s="7">
        <v>0</v>
      </c>
    </row>
    <row r="486" spans="16:56">
      <c r="P486" s="7" t="s">
        <v>95</v>
      </c>
      <c r="Q486" s="7" t="s">
        <v>96</v>
      </c>
      <c r="R486" s="7" t="s">
        <v>195</v>
      </c>
      <c r="S486" s="7">
        <v>1</v>
      </c>
      <c r="AN486" s="7" t="s">
        <v>183</v>
      </c>
      <c r="AO486" s="7" t="s">
        <v>184</v>
      </c>
      <c r="AP486" s="7"/>
      <c r="AQ486" s="7"/>
      <c r="AR486" s="7">
        <v>0</v>
      </c>
      <c r="AS486" s="7" t="str">
        <f>_xlfn.CONCAT(Table4[[#This Row],[FirstName]],Table4[[#This Row],[ LastName]])</f>
        <v/>
      </c>
      <c r="AZ486" s="7" t="s">
        <v>103</v>
      </c>
      <c r="BA486" s="7" t="s">
        <v>104</v>
      </c>
      <c r="BB486" s="7" t="s">
        <v>271</v>
      </c>
      <c r="BC486" s="7">
        <v>0</v>
      </c>
      <c r="BD486" s="7">
        <v>1</v>
      </c>
    </row>
    <row r="487" spans="16:56">
      <c r="P487" s="7" t="s">
        <v>145</v>
      </c>
      <c r="Q487" s="7" t="s">
        <v>146</v>
      </c>
      <c r="R487" s="7" t="s">
        <v>196</v>
      </c>
      <c r="S487" s="7">
        <v>1</v>
      </c>
      <c r="AZ487" s="7" t="s">
        <v>103</v>
      </c>
      <c r="BA487" s="7" t="s">
        <v>104</v>
      </c>
      <c r="BB487" s="7" t="s">
        <v>295</v>
      </c>
      <c r="BC487" s="7">
        <v>10</v>
      </c>
      <c r="BD487" s="7">
        <v>0</v>
      </c>
    </row>
    <row r="488" spans="16:56">
      <c r="P488" s="7" t="s">
        <v>145</v>
      </c>
      <c r="Q488" s="7" t="s">
        <v>146</v>
      </c>
      <c r="R488" s="7" t="s">
        <v>191</v>
      </c>
      <c r="S488" s="7">
        <v>1</v>
      </c>
      <c r="AZ488" s="7" t="s">
        <v>103</v>
      </c>
      <c r="BA488" s="7" t="s">
        <v>104</v>
      </c>
      <c r="BB488" s="7" t="s">
        <v>267</v>
      </c>
      <c r="BC488" s="7">
        <v>125</v>
      </c>
      <c r="BD488" s="7">
        <v>0</v>
      </c>
    </row>
    <row r="489" spans="16:56">
      <c r="P489" s="7" t="s">
        <v>145</v>
      </c>
      <c r="Q489" s="7" t="s">
        <v>146</v>
      </c>
      <c r="R489" s="7" t="s">
        <v>192</v>
      </c>
      <c r="S489" s="7">
        <v>1</v>
      </c>
      <c r="AZ489" s="7" t="s">
        <v>103</v>
      </c>
      <c r="BA489" s="7" t="s">
        <v>104</v>
      </c>
      <c r="BB489" s="7" t="s">
        <v>261</v>
      </c>
      <c r="BC489" s="7">
        <v>19</v>
      </c>
      <c r="BD489" s="7">
        <v>0</v>
      </c>
    </row>
    <row r="490" spans="16:56">
      <c r="P490" s="7" t="s">
        <v>145</v>
      </c>
      <c r="Q490" s="7" t="s">
        <v>146</v>
      </c>
      <c r="R490" s="7" t="s">
        <v>195</v>
      </c>
      <c r="S490" s="7">
        <v>1</v>
      </c>
      <c r="AZ490" s="7" t="s">
        <v>103</v>
      </c>
      <c r="BA490" s="7" t="s">
        <v>104</v>
      </c>
      <c r="BB490" s="7" t="s">
        <v>290</v>
      </c>
      <c r="BC490" s="7">
        <v>36</v>
      </c>
      <c r="BD490" s="7">
        <v>0</v>
      </c>
    </row>
    <row r="491" spans="16:56">
      <c r="P491" s="7" t="s">
        <v>161</v>
      </c>
      <c r="Q491" s="7" t="s">
        <v>162</v>
      </c>
      <c r="R491" s="7" t="s">
        <v>195</v>
      </c>
      <c r="S491" s="7">
        <v>1</v>
      </c>
      <c r="AZ491" s="7" t="s">
        <v>103</v>
      </c>
      <c r="BA491" s="7" t="s">
        <v>104</v>
      </c>
      <c r="BB491" s="7" t="s">
        <v>254</v>
      </c>
      <c r="BC491" s="7">
        <v>95</v>
      </c>
      <c r="BD491" s="7">
        <v>0</v>
      </c>
    </row>
    <row r="492" spans="16:56">
      <c r="P492" s="7" t="s">
        <v>161</v>
      </c>
      <c r="Q492" s="7" t="s">
        <v>162</v>
      </c>
      <c r="R492" s="7" t="s">
        <v>194</v>
      </c>
      <c r="S492" s="7">
        <v>1</v>
      </c>
      <c r="AZ492" s="7" t="s">
        <v>103</v>
      </c>
      <c r="BA492" s="7" t="s">
        <v>104</v>
      </c>
      <c r="BB492" s="7" t="s">
        <v>292</v>
      </c>
      <c r="BC492" s="7">
        <v>20</v>
      </c>
      <c r="BD492" s="7">
        <v>1</v>
      </c>
    </row>
    <row r="493" spans="16:56">
      <c r="P493" s="7" t="s">
        <v>161</v>
      </c>
      <c r="Q493" s="7" t="s">
        <v>162</v>
      </c>
      <c r="R493" s="7" t="s">
        <v>190</v>
      </c>
      <c r="S493" s="7">
        <v>1</v>
      </c>
      <c r="AZ493" s="7" t="s">
        <v>103</v>
      </c>
      <c r="BA493" s="7" t="s">
        <v>104</v>
      </c>
      <c r="BB493" s="7" t="s">
        <v>269</v>
      </c>
      <c r="BC493" s="7">
        <v>112</v>
      </c>
      <c r="BD493" s="7">
        <v>0</v>
      </c>
    </row>
    <row r="494" spans="16:56">
      <c r="P494" s="7" t="s">
        <v>161</v>
      </c>
      <c r="Q494" s="7" t="s">
        <v>162</v>
      </c>
      <c r="R494" s="7" t="s">
        <v>191</v>
      </c>
      <c r="S494" s="7">
        <v>1</v>
      </c>
      <c r="AZ494" s="7" t="s">
        <v>103</v>
      </c>
      <c r="BA494" s="7" t="s">
        <v>104</v>
      </c>
      <c r="BB494" s="7" t="s">
        <v>257</v>
      </c>
      <c r="BC494" s="7">
        <v>25</v>
      </c>
      <c r="BD494" s="7">
        <v>0</v>
      </c>
    </row>
    <row r="495" spans="16:56">
      <c r="P495" s="7" t="s">
        <v>161</v>
      </c>
      <c r="Q495" s="7" t="s">
        <v>162</v>
      </c>
      <c r="R495" s="7" t="s">
        <v>193</v>
      </c>
      <c r="S495" s="7">
        <v>1</v>
      </c>
      <c r="AZ495" s="7" t="s">
        <v>103</v>
      </c>
      <c r="BA495" s="7" t="s">
        <v>104</v>
      </c>
      <c r="BB495" s="7" t="s">
        <v>272</v>
      </c>
      <c r="BC495" s="7">
        <v>111</v>
      </c>
      <c r="BD495" s="7">
        <v>0</v>
      </c>
    </row>
    <row r="496" spans="16:56">
      <c r="P496" s="7" t="s">
        <v>119</v>
      </c>
      <c r="Q496" s="7" t="s">
        <v>120</v>
      </c>
      <c r="R496" s="7" t="s">
        <v>195</v>
      </c>
      <c r="S496" s="7">
        <v>1</v>
      </c>
      <c r="AZ496" s="7" t="s">
        <v>103</v>
      </c>
      <c r="BA496" s="7" t="s">
        <v>104</v>
      </c>
      <c r="BB496" s="7" t="s">
        <v>292</v>
      </c>
      <c r="BC496" s="7">
        <v>20</v>
      </c>
      <c r="BD496" s="7">
        <v>1</v>
      </c>
    </row>
    <row r="497" spans="16:56">
      <c r="P497" s="7" t="s">
        <v>119</v>
      </c>
      <c r="Q497" s="7" t="s">
        <v>120</v>
      </c>
      <c r="R497" s="7" t="s">
        <v>192</v>
      </c>
      <c r="S497" s="7">
        <v>1</v>
      </c>
      <c r="AZ497" s="7" t="s">
        <v>103</v>
      </c>
      <c r="BA497" s="7" t="s">
        <v>104</v>
      </c>
      <c r="BB497" s="7" t="s">
        <v>267</v>
      </c>
      <c r="BC497" s="7">
        <v>125</v>
      </c>
      <c r="BD497" s="7">
        <v>0</v>
      </c>
    </row>
    <row r="498" spans="16:56">
      <c r="P498" s="7" t="s">
        <v>159</v>
      </c>
      <c r="Q498" s="7" t="s">
        <v>160</v>
      </c>
      <c r="R498" s="7" t="s">
        <v>195</v>
      </c>
      <c r="S498" s="7">
        <v>1</v>
      </c>
      <c r="AZ498" s="7" t="s">
        <v>103</v>
      </c>
      <c r="BA498" s="7" t="s">
        <v>104</v>
      </c>
      <c r="BB498" s="7" t="s">
        <v>275</v>
      </c>
      <c r="BC498" s="7">
        <v>123</v>
      </c>
      <c r="BD498" s="7">
        <v>0</v>
      </c>
    </row>
    <row r="499" spans="16:56">
      <c r="P499" s="7" t="s">
        <v>159</v>
      </c>
      <c r="Q499" s="7" t="s">
        <v>160</v>
      </c>
      <c r="R499" s="7" t="s">
        <v>192</v>
      </c>
      <c r="S499" s="7">
        <v>1</v>
      </c>
      <c r="AZ499" s="7" t="s">
        <v>103</v>
      </c>
      <c r="BA499" s="7" t="s">
        <v>104</v>
      </c>
      <c r="BB499" s="7" t="s">
        <v>255</v>
      </c>
      <c r="BC499" s="7">
        <v>69</v>
      </c>
      <c r="BD499" s="7">
        <v>0</v>
      </c>
    </row>
    <row r="500" spans="16:56">
      <c r="P500" s="7" t="s">
        <v>159</v>
      </c>
      <c r="Q500" s="7" t="s">
        <v>160</v>
      </c>
      <c r="R500" s="7" t="s">
        <v>191</v>
      </c>
      <c r="S500" s="7">
        <v>1</v>
      </c>
      <c r="AZ500" s="7" t="s">
        <v>103</v>
      </c>
      <c r="BA500" s="7" t="s">
        <v>104</v>
      </c>
      <c r="BB500" s="7" t="s">
        <v>312</v>
      </c>
      <c r="BC500" s="7">
        <v>76</v>
      </c>
      <c r="BD500" s="7">
        <v>0</v>
      </c>
    </row>
    <row r="501" spans="16:56">
      <c r="P501" s="7" t="s">
        <v>97</v>
      </c>
      <c r="Q501" s="7" t="s">
        <v>98</v>
      </c>
      <c r="R501" s="7" t="s">
        <v>190</v>
      </c>
      <c r="S501" s="7">
        <v>1</v>
      </c>
      <c r="AZ501" s="7" t="s">
        <v>181</v>
      </c>
      <c r="BA501" s="7" t="s">
        <v>182</v>
      </c>
      <c r="BB501" s="7"/>
      <c r="BC501" s="7"/>
      <c r="BD501" s="7"/>
    </row>
    <row r="502" spans="16:56">
      <c r="P502" s="7" t="s">
        <v>103</v>
      </c>
      <c r="Q502" s="7" t="s">
        <v>104</v>
      </c>
      <c r="R502" s="7" t="s">
        <v>196</v>
      </c>
      <c r="S502" s="7">
        <v>1</v>
      </c>
      <c r="AZ502" s="7" t="s">
        <v>139</v>
      </c>
      <c r="BA502" s="7" t="s">
        <v>140</v>
      </c>
      <c r="BB502" s="7" t="s">
        <v>313</v>
      </c>
      <c r="BC502" s="7">
        <v>6</v>
      </c>
      <c r="BD502" s="7">
        <v>0</v>
      </c>
    </row>
    <row r="503" spans="16:56">
      <c r="P503" s="7" t="s">
        <v>139</v>
      </c>
      <c r="Q503" s="7" t="s">
        <v>140</v>
      </c>
      <c r="R503" s="7" t="s">
        <v>194</v>
      </c>
      <c r="S503" s="7">
        <v>1</v>
      </c>
      <c r="AZ503" s="7" t="s">
        <v>139</v>
      </c>
      <c r="BA503" s="7" t="s">
        <v>140</v>
      </c>
      <c r="BB503" s="7" t="s">
        <v>253</v>
      </c>
      <c r="BC503" s="7">
        <v>24</v>
      </c>
      <c r="BD503" s="7">
        <v>0</v>
      </c>
    </row>
    <row r="504" spans="16:56">
      <c r="P504" s="7" t="s">
        <v>139</v>
      </c>
      <c r="Q504" s="7" t="s">
        <v>140</v>
      </c>
      <c r="R504" s="7" t="s">
        <v>196</v>
      </c>
      <c r="S504" s="7">
        <v>1</v>
      </c>
      <c r="AZ504" s="7" t="s">
        <v>139</v>
      </c>
      <c r="BA504" s="7" t="s">
        <v>140</v>
      </c>
      <c r="BB504" s="7" t="s">
        <v>283</v>
      </c>
      <c r="BC504" s="7">
        <v>20</v>
      </c>
      <c r="BD504" s="7">
        <v>0</v>
      </c>
    </row>
    <row r="505" spans="16:56">
      <c r="P505" s="7" t="s">
        <v>139</v>
      </c>
      <c r="Q505" s="7" t="s">
        <v>140</v>
      </c>
      <c r="R505" s="7" t="s">
        <v>191</v>
      </c>
      <c r="S505" s="7">
        <v>1</v>
      </c>
      <c r="AZ505" s="7" t="s">
        <v>139</v>
      </c>
      <c r="BA505" s="7" t="s">
        <v>140</v>
      </c>
      <c r="BB505" s="7" t="s">
        <v>305</v>
      </c>
      <c r="BC505" s="7">
        <v>42</v>
      </c>
      <c r="BD505" s="7">
        <v>0</v>
      </c>
    </row>
    <row r="506" spans="16:56">
      <c r="P506" s="7" t="s">
        <v>139</v>
      </c>
      <c r="Q506" s="7" t="s">
        <v>140</v>
      </c>
      <c r="R506" s="7" t="s">
        <v>195</v>
      </c>
      <c r="S506" s="7">
        <v>1</v>
      </c>
      <c r="AZ506" s="7" t="s">
        <v>139</v>
      </c>
      <c r="BA506" s="7" t="s">
        <v>140</v>
      </c>
      <c r="BB506" s="7" t="s">
        <v>292</v>
      </c>
      <c r="BC506" s="7">
        <v>20</v>
      </c>
      <c r="BD506" s="7">
        <v>1</v>
      </c>
    </row>
    <row r="507" spans="16:56">
      <c r="P507" s="7" t="s">
        <v>23</v>
      </c>
      <c r="Q507" s="7" t="s">
        <v>24</v>
      </c>
      <c r="R507" s="7" t="s">
        <v>194</v>
      </c>
      <c r="S507" s="7">
        <v>1</v>
      </c>
      <c r="AZ507" s="7" t="s">
        <v>139</v>
      </c>
      <c r="BA507" s="7" t="s">
        <v>140</v>
      </c>
      <c r="BB507" s="7" t="s">
        <v>286</v>
      </c>
      <c r="BC507" s="7">
        <v>104</v>
      </c>
      <c r="BD507" s="7">
        <v>0</v>
      </c>
    </row>
    <row r="508" spans="16:56">
      <c r="P508" s="7" t="s">
        <v>169</v>
      </c>
      <c r="Q508" s="7" t="s">
        <v>170</v>
      </c>
      <c r="R508" s="7" t="s">
        <v>195</v>
      </c>
      <c r="S508" s="7">
        <v>1</v>
      </c>
      <c r="AZ508" s="7" t="s">
        <v>139</v>
      </c>
      <c r="BA508" s="7" t="s">
        <v>140</v>
      </c>
      <c r="BB508" s="7" t="s">
        <v>304</v>
      </c>
      <c r="BC508" s="7">
        <v>3</v>
      </c>
      <c r="BD508" s="7">
        <v>0</v>
      </c>
    </row>
    <row r="509" spans="16:56">
      <c r="P509" s="7" t="s">
        <v>169</v>
      </c>
      <c r="Q509" s="7" t="s">
        <v>170</v>
      </c>
      <c r="R509" s="7" t="s">
        <v>193</v>
      </c>
      <c r="S509" s="7">
        <v>1</v>
      </c>
      <c r="AZ509" s="7" t="s">
        <v>139</v>
      </c>
      <c r="BA509" s="7" t="s">
        <v>140</v>
      </c>
      <c r="BB509" s="7" t="s">
        <v>267</v>
      </c>
      <c r="BC509" s="7">
        <v>125</v>
      </c>
      <c r="BD509" s="7">
        <v>0</v>
      </c>
    </row>
    <row r="510" spans="16:56">
      <c r="P510" s="7" t="s">
        <v>169</v>
      </c>
      <c r="Q510" s="7" t="s">
        <v>170</v>
      </c>
      <c r="R510" s="7" t="s">
        <v>197</v>
      </c>
      <c r="S510" s="7">
        <v>1</v>
      </c>
      <c r="AZ510" s="7" t="s">
        <v>139</v>
      </c>
      <c r="BA510" s="7" t="s">
        <v>140</v>
      </c>
      <c r="BB510" s="7" t="s">
        <v>289</v>
      </c>
      <c r="BC510" s="7">
        <v>20</v>
      </c>
      <c r="BD510" s="7">
        <v>0</v>
      </c>
    </row>
    <row r="511" spans="16:56">
      <c r="P511" s="7" t="s">
        <v>169</v>
      </c>
      <c r="Q511" s="7" t="s">
        <v>170</v>
      </c>
      <c r="R511" s="7" t="s">
        <v>194</v>
      </c>
      <c r="S511" s="7">
        <v>1</v>
      </c>
      <c r="AZ511" s="7" t="s">
        <v>139</v>
      </c>
      <c r="BA511" s="7" t="s">
        <v>140</v>
      </c>
      <c r="BB511" s="7" t="s">
        <v>305</v>
      </c>
      <c r="BC511" s="7">
        <v>42</v>
      </c>
      <c r="BD511" s="7">
        <v>0</v>
      </c>
    </row>
    <row r="512" spans="16:56">
      <c r="P512" s="7" t="s">
        <v>115</v>
      </c>
      <c r="Q512" s="7" t="s">
        <v>116</v>
      </c>
      <c r="R512" s="7" t="s">
        <v>194</v>
      </c>
      <c r="S512" s="7">
        <v>1</v>
      </c>
      <c r="AZ512" s="7" t="s">
        <v>139</v>
      </c>
      <c r="BA512" s="7" t="s">
        <v>140</v>
      </c>
      <c r="BB512" s="7" t="s">
        <v>308</v>
      </c>
      <c r="BC512" s="7">
        <v>15</v>
      </c>
      <c r="BD512" s="7">
        <v>0</v>
      </c>
    </row>
    <row r="513" spans="16:56">
      <c r="P513" s="7" t="s">
        <v>115</v>
      </c>
      <c r="Q513" s="7" t="s">
        <v>116</v>
      </c>
      <c r="R513" s="7" t="s">
        <v>191</v>
      </c>
      <c r="S513" s="7">
        <v>1</v>
      </c>
      <c r="AZ513" s="7" t="s">
        <v>139</v>
      </c>
      <c r="BA513" s="7" t="s">
        <v>140</v>
      </c>
      <c r="BB513" s="7" t="s">
        <v>250</v>
      </c>
      <c r="BC513" s="7">
        <v>79</v>
      </c>
      <c r="BD513" s="7">
        <v>0</v>
      </c>
    </row>
    <row r="514" spans="16:56">
      <c r="P514" s="7" t="s">
        <v>91</v>
      </c>
      <c r="Q514" s="7" t="s">
        <v>92</v>
      </c>
      <c r="R514" s="7" t="s">
        <v>190</v>
      </c>
      <c r="S514" s="7">
        <v>1</v>
      </c>
      <c r="AZ514" s="7" t="s">
        <v>139</v>
      </c>
      <c r="BA514" s="7" t="s">
        <v>140</v>
      </c>
      <c r="BB514" s="7" t="s">
        <v>290</v>
      </c>
      <c r="BC514" s="7">
        <v>36</v>
      </c>
      <c r="BD514" s="7">
        <v>0</v>
      </c>
    </row>
    <row r="515" spans="16:56">
      <c r="P515" s="7" t="s">
        <v>91</v>
      </c>
      <c r="Q515" s="7" t="s">
        <v>92</v>
      </c>
      <c r="R515" s="7" t="s">
        <v>195</v>
      </c>
      <c r="S515" s="7">
        <v>1</v>
      </c>
      <c r="AZ515" s="7" t="s">
        <v>139</v>
      </c>
      <c r="BA515" s="7" t="s">
        <v>140</v>
      </c>
      <c r="BB515" s="7" t="s">
        <v>306</v>
      </c>
      <c r="BC515" s="7">
        <v>17</v>
      </c>
      <c r="BD515" s="7">
        <v>0</v>
      </c>
    </row>
    <row r="516" spans="16:56">
      <c r="P516" s="7" t="s">
        <v>133</v>
      </c>
      <c r="Q516" s="7" t="s">
        <v>134</v>
      </c>
      <c r="R516" s="7" t="s">
        <v>193</v>
      </c>
      <c r="S516" s="7">
        <v>1</v>
      </c>
      <c r="AZ516" s="7" t="s">
        <v>139</v>
      </c>
      <c r="BA516" s="7" t="s">
        <v>140</v>
      </c>
      <c r="BB516" s="7" t="s">
        <v>299</v>
      </c>
      <c r="BC516" s="7">
        <v>21</v>
      </c>
      <c r="BD516" s="7">
        <v>0</v>
      </c>
    </row>
    <row r="517" spans="16:56">
      <c r="P517" s="7" t="s">
        <v>133</v>
      </c>
      <c r="Q517" s="7" t="s">
        <v>134</v>
      </c>
      <c r="R517" s="7" t="s">
        <v>190</v>
      </c>
      <c r="S517" s="7">
        <v>1</v>
      </c>
      <c r="AZ517" s="7" t="s">
        <v>139</v>
      </c>
      <c r="BA517" s="7" t="s">
        <v>140</v>
      </c>
      <c r="BB517" s="7" t="s">
        <v>314</v>
      </c>
      <c r="BC517" s="7">
        <v>11</v>
      </c>
      <c r="BD517" s="7">
        <v>0</v>
      </c>
    </row>
    <row r="518" spans="16:56">
      <c r="P518" s="7" t="s">
        <v>71</v>
      </c>
      <c r="Q518" s="7" t="s">
        <v>72</v>
      </c>
      <c r="R518" s="7" t="s">
        <v>191</v>
      </c>
      <c r="S518" s="7">
        <v>1</v>
      </c>
      <c r="AZ518" s="7" t="s">
        <v>9</v>
      </c>
      <c r="BA518" s="7" t="s">
        <v>10</v>
      </c>
      <c r="BB518" s="7" t="s">
        <v>251</v>
      </c>
      <c r="BC518" s="7">
        <v>57</v>
      </c>
      <c r="BD518" s="7">
        <v>0</v>
      </c>
    </row>
    <row r="519" spans="16:56">
      <c r="P519" s="7" t="s">
        <v>71</v>
      </c>
      <c r="Q519" s="7" t="s">
        <v>72</v>
      </c>
      <c r="R519" s="7" t="s">
        <v>197</v>
      </c>
      <c r="S519" s="7">
        <v>1</v>
      </c>
      <c r="AZ519" s="7" t="s">
        <v>9</v>
      </c>
      <c r="BA519" s="7" t="s">
        <v>10</v>
      </c>
      <c r="BB519" s="7" t="s">
        <v>287</v>
      </c>
      <c r="BC519" s="7">
        <v>115</v>
      </c>
      <c r="BD519" s="7">
        <v>0</v>
      </c>
    </row>
    <row r="520" spans="16:56">
      <c r="P520" s="7" t="s">
        <v>81</v>
      </c>
      <c r="Q520" s="7" t="s">
        <v>82</v>
      </c>
      <c r="R520" s="7" t="s">
        <v>192</v>
      </c>
      <c r="S520" s="7">
        <v>1</v>
      </c>
      <c r="AZ520" s="7" t="s">
        <v>9</v>
      </c>
      <c r="BA520" s="7" t="s">
        <v>10</v>
      </c>
      <c r="BB520" s="7" t="s">
        <v>254</v>
      </c>
      <c r="BC520" s="7">
        <v>95</v>
      </c>
      <c r="BD520" s="7">
        <v>0</v>
      </c>
    </row>
    <row r="521" spans="16:56">
      <c r="P521" s="7" t="s">
        <v>51</v>
      </c>
      <c r="Q521" s="7" t="s">
        <v>52</v>
      </c>
      <c r="R521" s="7" t="s">
        <v>195</v>
      </c>
      <c r="S521" s="7">
        <v>1</v>
      </c>
      <c r="AZ521" s="7" t="s">
        <v>9</v>
      </c>
      <c r="BA521" s="7" t="s">
        <v>10</v>
      </c>
      <c r="BB521" s="7" t="s">
        <v>286</v>
      </c>
      <c r="BC521" s="7">
        <v>104</v>
      </c>
      <c r="BD521" s="7">
        <v>0</v>
      </c>
    </row>
    <row r="522" spans="16:56">
      <c r="P522" s="7" t="s">
        <v>51</v>
      </c>
      <c r="Q522" s="7" t="s">
        <v>52</v>
      </c>
      <c r="R522" s="7" t="s">
        <v>190</v>
      </c>
      <c r="S522" s="7">
        <v>1</v>
      </c>
      <c r="AZ522" s="7" t="s">
        <v>9</v>
      </c>
      <c r="BA522" s="7" t="s">
        <v>10</v>
      </c>
      <c r="BB522" s="7" t="s">
        <v>308</v>
      </c>
      <c r="BC522" s="7">
        <v>15</v>
      </c>
      <c r="BD522" s="7">
        <v>0</v>
      </c>
    </row>
    <row r="523" spans="16:56">
      <c r="P523" s="7" t="s">
        <v>51</v>
      </c>
      <c r="Q523" s="7" t="s">
        <v>52</v>
      </c>
      <c r="R523" s="7" t="s">
        <v>194</v>
      </c>
      <c r="S523" s="7">
        <v>1</v>
      </c>
      <c r="AZ523" s="7" t="s">
        <v>9</v>
      </c>
      <c r="BA523" s="7" t="s">
        <v>10</v>
      </c>
      <c r="BB523" s="7" t="s">
        <v>285</v>
      </c>
      <c r="BC523" s="7">
        <v>85</v>
      </c>
      <c r="BD523" s="7">
        <v>0</v>
      </c>
    </row>
    <row r="524" spans="16:56">
      <c r="P524" s="7" t="s">
        <v>51</v>
      </c>
      <c r="Q524" s="7" t="s">
        <v>52</v>
      </c>
      <c r="R524" s="7" t="s">
        <v>197</v>
      </c>
      <c r="S524" s="7">
        <v>1</v>
      </c>
      <c r="AZ524" s="7" t="s">
        <v>9</v>
      </c>
      <c r="BA524" s="7" t="s">
        <v>10</v>
      </c>
      <c r="BB524" s="7" t="s">
        <v>296</v>
      </c>
      <c r="BC524" s="7">
        <v>0</v>
      </c>
      <c r="BD524" s="7">
        <v>1</v>
      </c>
    </row>
    <row r="525" spans="16:56">
      <c r="P525" s="7" t="s">
        <v>177</v>
      </c>
      <c r="Q525" s="7" t="s">
        <v>178</v>
      </c>
      <c r="R525" s="7" t="s">
        <v>193</v>
      </c>
      <c r="S525" s="7">
        <v>1</v>
      </c>
      <c r="AZ525" s="7" t="s">
        <v>9</v>
      </c>
      <c r="BA525" s="7" t="s">
        <v>10</v>
      </c>
      <c r="BB525" s="7" t="s">
        <v>267</v>
      </c>
      <c r="BC525" s="7">
        <v>125</v>
      </c>
      <c r="BD525" s="7">
        <v>0</v>
      </c>
    </row>
    <row r="526" spans="16:56">
      <c r="P526" s="7" t="s">
        <v>177</v>
      </c>
      <c r="Q526" s="7" t="s">
        <v>178</v>
      </c>
      <c r="R526" s="7" t="s">
        <v>190</v>
      </c>
      <c r="S526" s="7">
        <v>1</v>
      </c>
      <c r="AZ526" s="7" t="s">
        <v>9</v>
      </c>
      <c r="BA526" s="7" t="s">
        <v>10</v>
      </c>
      <c r="BB526" s="7" t="s">
        <v>253</v>
      </c>
      <c r="BC526" s="7">
        <v>24</v>
      </c>
      <c r="BD526" s="7">
        <v>0</v>
      </c>
    </row>
    <row r="527" spans="16:56">
      <c r="P527" s="7" t="s">
        <v>177</v>
      </c>
      <c r="Q527" s="7" t="s">
        <v>178</v>
      </c>
      <c r="R527" s="7" t="s">
        <v>191</v>
      </c>
      <c r="S527" s="7">
        <v>1</v>
      </c>
      <c r="AZ527" s="7" t="s">
        <v>9</v>
      </c>
      <c r="BA527" s="7" t="s">
        <v>10</v>
      </c>
      <c r="BB527" s="7" t="s">
        <v>289</v>
      </c>
      <c r="BC527" s="7">
        <v>20</v>
      </c>
      <c r="BD527" s="7">
        <v>0</v>
      </c>
    </row>
    <row r="528" spans="16:56">
      <c r="P528" s="7" t="s">
        <v>177</v>
      </c>
      <c r="Q528" s="7" t="s">
        <v>178</v>
      </c>
      <c r="R528" s="7" t="s">
        <v>195</v>
      </c>
      <c r="S528" s="7">
        <v>1</v>
      </c>
      <c r="AZ528" s="7" t="s">
        <v>9</v>
      </c>
      <c r="BA528" s="7" t="s">
        <v>10</v>
      </c>
      <c r="BB528" s="7" t="s">
        <v>290</v>
      </c>
      <c r="BC528" s="7">
        <v>36</v>
      </c>
      <c r="BD528" s="7">
        <v>0</v>
      </c>
    </row>
    <row r="529" spans="16:56">
      <c r="P529" s="7" t="s">
        <v>27</v>
      </c>
      <c r="Q529" s="7" t="s">
        <v>28</v>
      </c>
      <c r="R529" s="7" t="s">
        <v>195</v>
      </c>
      <c r="S529" s="7">
        <v>1</v>
      </c>
      <c r="AZ529" s="7" t="s">
        <v>9</v>
      </c>
      <c r="BA529" s="7" t="s">
        <v>10</v>
      </c>
      <c r="BB529" s="7" t="s">
        <v>255</v>
      </c>
      <c r="BC529" s="7">
        <v>69</v>
      </c>
      <c r="BD529" s="7">
        <v>0</v>
      </c>
    </row>
    <row r="530" spans="16:56">
      <c r="P530" s="7" t="s">
        <v>27</v>
      </c>
      <c r="Q530" s="7" t="s">
        <v>28</v>
      </c>
      <c r="R530" s="7" t="s">
        <v>197</v>
      </c>
      <c r="S530" s="7">
        <v>1</v>
      </c>
      <c r="AZ530" s="7" t="s">
        <v>9</v>
      </c>
      <c r="BA530" s="7" t="s">
        <v>10</v>
      </c>
      <c r="BB530" s="7" t="s">
        <v>267</v>
      </c>
      <c r="BC530" s="7">
        <v>125</v>
      </c>
      <c r="BD530" s="7">
        <v>0</v>
      </c>
    </row>
    <row r="531" spans="16:56">
      <c r="P531" s="7" t="s">
        <v>147</v>
      </c>
      <c r="Q531" s="7" t="s">
        <v>148</v>
      </c>
      <c r="R531" s="7" t="s">
        <v>191</v>
      </c>
      <c r="S531" s="7">
        <v>1</v>
      </c>
      <c r="AZ531" s="7" t="s">
        <v>9</v>
      </c>
      <c r="BA531" s="7" t="s">
        <v>10</v>
      </c>
      <c r="BB531" s="7" t="s">
        <v>306</v>
      </c>
      <c r="BC531" s="7">
        <v>17</v>
      </c>
      <c r="BD531" s="7">
        <v>0</v>
      </c>
    </row>
    <row r="532" spans="16:56">
      <c r="P532" s="7" t="s">
        <v>147</v>
      </c>
      <c r="Q532" s="7" t="s">
        <v>148</v>
      </c>
      <c r="R532" s="7" t="s">
        <v>197</v>
      </c>
      <c r="S532" s="7">
        <v>1</v>
      </c>
      <c r="AZ532" s="7" t="s">
        <v>9</v>
      </c>
      <c r="BA532" s="7" t="s">
        <v>10</v>
      </c>
      <c r="BB532" s="7" t="s">
        <v>287</v>
      </c>
      <c r="BC532" s="7">
        <v>115</v>
      </c>
      <c r="BD532" s="7">
        <v>0</v>
      </c>
    </row>
    <row r="533" spans="16:56">
      <c r="P533" s="7" t="s">
        <v>63</v>
      </c>
      <c r="Q533" s="7" t="s">
        <v>64</v>
      </c>
      <c r="R533" s="7" t="s">
        <v>195</v>
      </c>
      <c r="S533" s="7">
        <v>1</v>
      </c>
      <c r="AZ533" s="7" t="s">
        <v>9</v>
      </c>
      <c r="BA533" s="7" t="s">
        <v>10</v>
      </c>
      <c r="BB533" s="7" t="s">
        <v>264</v>
      </c>
      <c r="BC533" s="7">
        <v>15</v>
      </c>
      <c r="BD533" s="7">
        <v>0</v>
      </c>
    </row>
    <row r="534" spans="16:56">
      <c r="P534" s="7" t="s">
        <v>35</v>
      </c>
      <c r="Q534" s="7" t="s">
        <v>36</v>
      </c>
      <c r="R534" s="7" t="s">
        <v>197</v>
      </c>
      <c r="S534" s="7">
        <v>1</v>
      </c>
      <c r="AZ534" s="7" t="s">
        <v>9</v>
      </c>
      <c r="BA534" s="7" t="s">
        <v>10</v>
      </c>
      <c r="BB534" s="7" t="s">
        <v>303</v>
      </c>
      <c r="BC534" s="7">
        <v>113</v>
      </c>
      <c r="BD534" s="7">
        <v>0</v>
      </c>
    </row>
    <row r="535" spans="16:56">
      <c r="P535" s="7" t="s">
        <v>157</v>
      </c>
      <c r="Q535" s="7" t="s">
        <v>158</v>
      </c>
      <c r="R535" s="7" t="s">
        <v>190</v>
      </c>
      <c r="S535" s="7">
        <v>1</v>
      </c>
      <c r="AZ535" s="7" t="s">
        <v>9</v>
      </c>
      <c r="BA535" s="7" t="s">
        <v>10</v>
      </c>
      <c r="BB535" s="7" t="s">
        <v>311</v>
      </c>
      <c r="BC535" s="7">
        <v>61</v>
      </c>
      <c r="BD535" s="7">
        <v>0</v>
      </c>
    </row>
    <row r="536" spans="16:56">
      <c r="P536" s="7" t="s">
        <v>157</v>
      </c>
      <c r="Q536" s="7" t="s">
        <v>158</v>
      </c>
      <c r="R536" s="7" t="s">
        <v>191</v>
      </c>
      <c r="S536" s="7">
        <v>1</v>
      </c>
      <c r="AZ536" s="7" t="s">
        <v>9</v>
      </c>
      <c r="BA536" s="7" t="s">
        <v>10</v>
      </c>
      <c r="BB536" s="7" t="s">
        <v>264</v>
      </c>
      <c r="BC536" s="7">
        <v>15</v>
      </c>
      <c r="BD536" s="7">
        <v>0</v>
      </c>
    </row>
    <row r="537" spans="16:56">
      <c r="P537" s="7" t="s">
        <v>157</v>
      </c>
      <c r="Q537" s="7" t="s">
        <v>158</v>
      </c>
      <c r="R537" s="7" t="s">
        <v>195</v>
      </c>
      <c r="S537" s="7">
        <v>1</v>
      </c>
      <c r="AZ537" s="7" t="s">
        <v>9</v>
      </c>
      <c r="BA537" s="7" t="s">
        <v>10</v>
      </c>
      <c r="BB537" s="7" t="s">
        <v>285</v>
      </c>
      <c r="BC537" s="7">
        <v>85</v>
      </c>
      <c r="BD537" s="7">
        <v>0</v>
      </c>
    </row>
    <row r="538" spans="16:56">
      <c r="P538" s="7" t="s">
        <v>157</v>
      </c>
      <c r="Q538" s="7" t="s">
        <v>158</v>
      </c>
      <c r="R538" s="7" t="s">
        <v>196</v>
      </c>
      <c r="S538" s="7">
        <v>1</v>
      </c>
      <c r="AZ538" s="7" t="s">
        <v>9</v>
      </c>
      <c r="BA538" s="7" t="s">
        <v>10</v>
      </c>
      <c r="BB538" s="7" t="s">
        <v>268</v>
      </c>
      <c r="BC538" s="7">
        <v>4</v>
      </c>
      <c r="BD538" s="7">
        <v>0</v>
      </c>
    </row>
    <row r="539" spans="16:56">
      <c r="P539" s="7" t="s">
        <v>157</v>
      </c>
      <c r="Q539" s="7" t="s">
        <v>158</v>
      </c>
      <c r="R539" s="7" t="s">
        <v>197</v>
      </c>
      <c r="S539" s="7">
        <v>1</v>
      </c>
      <c r="AZ539" s="7" t="s">
        <v>9</v>
      </c>
      <c r="BA539" s="7" t="s">
        <v>10</v>
      </c>
      <c r="BB539" s="7" t="s">
        <v>279</v>
      </c>
      <c r="BC539" s="7">
        <v>0</v>
      </c>
      <c r="BD539" s="7">
        <v>0</v>
      </c>
    </row>
    <row r="540" spans="16:56">
      <c r="P540" s="7" t="s">
        <v>37</v>
      </c>
      <c r="Q540" s="7" t="s">
        <v>38</v>
      </c>
      <c r="R540" s="7" t="s">
        <v>197</v>
      </c>
      <c r="S540" s="7">
        <v>1</v>
      </c>
      <c r="AZ540" s="7" t="s">
        <v>9</v>
      </c>
      <c r="BA540" s="7" t="s">
        <v>10</v>
      </c>
      <c r="BB540" s="7" t="s">
        <v>291</v>
      </c>
      <c r="BC540" s="7">
        <v>21</v>
      </c>
      <c r="BD540" s="7">
        <v>0</v>
      </c>
    </row>
    <row r="541" spans="16:56">
      <c r="P541" s="7" t="s">
        <v>165</v>
      </c>
      <c r="Q541" s="7" t="s">
        <v>166</v>
      </c>
      <c r="R541" s="7" t="s">
        <v>192</v>
      </c>
      <c r="S541" s="7">
        <v>1</v>
      </c>
      <c r="AZ541" s="7" t="s">
        <v>9</v>
      </c>
      <c r="BA541" s="7" t="s">
        <v>10</v>
      </c>
      <c r="BB541" s="7" t="s">
        <v>289</v>
      </c>
      <c r="BC541" s="7">
        <v>20</v>
      </c>
      <c r="BD541" s="7">
        <v>0</v>
      </c>
    </row>
    <row r="542" spans="16:56">
      <c r="P542" s="7" t="s">
        <v>165</v>
      </c>
      <c r="Q542" s="7" t="s">
        <v>166</v>
      </c>
      <c r="R542" s="7" t="s">
        <v>194</v>
      </c>
      <c r="S542" s="7">
        <v>1</v>
      </c>
      <c r="AZ542" s="7" t="s">
        <v>9</v>
      </c>
      <c r="BA542" s="7" t="s">
        <v>10</v>
      </c>
      <c r="BB542" s="7" t="s">
        <v>290</v>
      </c>
      <c r="BC542" s="7">
        <v>36</v>
      </c>
      <c r="BD542" s="7">
        <v>0</v>
      </c>
    </row>
    <row r="543" spans="16:56">
      <c r="P543" s="7" t="s">
        <v>175</v>
      </c>
      <c r="Q543" s="7" t="s">
        <v>176</v>
      </c>
      <c r="R543" s="7" t="s">
        <v>191</v>
      </c>
      <c r="S543" s="7">
        <v>1</v>
      </c>
      <c r="AZ543" s="7" t="s">
        <v>9</v>
      </c>
      <c r="BA543" s="7" t="s">
        <v>10</v>
      </c>
      <c r="BB543" s="7" t="s">
        <v>255</v>
      </c>
      <c r="BC543" s="7">
        <v>69</v>
      </c>
      <c r="BD543" s="7">
        <v>0</v>
      </c>
    </row>
    <row r="544" spans="16:56">
      <c r="P544" s="7" t="s">
        <v>175</v>
      </c>
      <c r="Q544" s="7" t="s">
        <v>176</v>
      </c>
      <c r="R544" s="7" t="s">
        <v>190</v>
      </c>
      <c r="S544" s="7">
        <v>1</v>
      </c>
      <c r="AZ544" s="7" t="s">
        <v>9</v>
      </c>
      <c r="BA544" s="7" t="s">
        <v>10</v>
      </c>
      <c r="BB544" s="7" t="s">
        <v>288</v>
      </c>
      <c r="BC544" s="7">
        <v>101</v>
      </c>
      <c r="BD544" s="7">
        <v>0</v>
      </c>
    </row>
    <row r="545" spans="16:56">
      <c r="P545" s="7" t="s">
        <v>155</v>
      </c>
      <c r="Q545" s="7" t="s">
        <v>156</v>
      </c>
      <c r="R545" s="7" t="s">
        <v>196</v>
      </c>
      <c r="S545" s="7">
        <v>1</v>
      </c>
      <c r="AZ545" s="7" t="s">
        <v>9</v>
      </c>
      <c r="BA545" s="7" t="s">
        <v>10</v>
      </c>
      <c r="BB545" s="7" t="s">
        <v>250</v>
      </c>
      <c r="BC545" s="7">
        <v>79</v>
      </c>
      <c r="BD545" s="7">
        <v>0</v>
      </c>
    </row>
    <row r="546" spans="16:56">
      <c r="P546" s="7" t="s">
        <v>155</v>
      </c>
      <c r="Q546" s="7" t="s">
        <v>156</v>
      </c>
      <c r="R546" s="7" t="s">
        <v>192</v>
      </c>
      <c r="S546" s="7">
        <v>1</v>
      </c>
      <c r="AZ546" s="7" t="s">
        <v>9</v>
      </c>
      <c r="BA546" s="7" t="s">
        <v>10</v>
      </c>
      <c r="BB546" s="7" t="s">
        <v>266</v>
      </c>
      <c r="BC546" s="7">
        <v>17</v>
      </c>
      <c r="BD546" s="7">
        <v>0</v>
      </c>
    </row>
    <row r="547" spans="16:56">
      <c r="P547" s="7" t="s">
        <v>155</v>
      </c>
      <c r="Q547" s="7" t="s">
        <v>156</v>
      </c>
      <c r="R547" s="7" t="s">
        <v>195</v>
      </c>
      <c r="S547" s="7">
        <v>1</v>
      </c>
      <c r="AZ547" s="7" t="s">
        <v>9</v>
      </c>
      <c r="BA547" s="7" t="s">
        <v>10</v>
      </c>
      <c r="BB547" s="7" t="s">
        <v>289</v>
      </c>
      <c r="BC547" s="7">
        <v>20</v>
      </c>
      <c r="BD547" s="7">
        <v>0</v>
      </c>
    </row>
    <row r="548" spans="16:56">
      <c r="P548" s="7" t="s">
        <v>155</v>
      </c>
      <c r="Q548" s="7" t="s">
        <v>156</v>
      </c>
      <c r="R548" s="7" t="s">
        <v>193</v>
      </c>
      <c r="S548" s="7">
        <v>1</v>
      </c>
      <c r="AZ548" s="7" t="s">
        <v>9</v>
      </c>
      <c r="BA548" s="7" t="s">
        <v>10</v>
      </c>
      <c r="BB548" s="7" t="s">
        <v>302</v>
      </c>
      <c r="BC548" s="7">
        <v>27</v>
      </c>
      <c r="BD548" s="7">
        <v>0</v>
      </c>
    </row>
    <row r="549" spans="16:56">
      <c r="P549" s="7" t="s">
        <v>49</v>
      </c>
      <c r="Q549" s="7" t="s">
        <v>50</v>
      </c>
      <c r="R549" s="7" t="s">
        <v>197</v>
      </c>
      <c r="S549" s="7">
        <v>1</v>
      </c>
      <c r="AZ549" s="7" t="s">
        <v>9</v>
      </c>
      <c r="BA549" s="7" t="s">
        <v>10</v>
      </c>
      <c r="BB549" s="7" t="s">
        <v>288</v>
      </c>
      <c r="BC549" s="7">
        <v>101</v>
      </c>
      <c r="BD549" s="7">
        <v>0</v>
      </c>
    </row>
    <row r="550" spans="16:56">
      <c r="P550" s="7" t="s">
        <v>49</v>
      </c>
      <c r="Q550" s="7" t="s">
        <v>50</v>
      </c>
      <c r="R550" s="7" t="s">
        <v>195</v>
      </c>
      <c r="S550" s="7">
        <v>1</v>
      </c>
      <c r="AZ550" s="7" t="s">
        <v>9</v>
      </c>
      <c r="BA550" s="7" t="s">
        <v>10</v>
      </c>
      <c r="BB550" s="7" t="s">
        <v>256</v>
      </c>
      <c r="BC550" s="7">
        <v>14</v>
      </c>
      <c r="BD550" s="7">
        <v>0</v>
      </c>
    </row>
    <row r="551" spans="16:56">
      <c r="P551" s="7" t="s">
        <v>93</v>
      </c>
      <c r="Q551" s="7" t="s">
        <v>94</v>
      </c>
      <c r="R551" s="7" t="s">
        <v>196</v>
      </c>
      <c r="S551" s="7">
        <v>1</v>
      </c>
      <c r="AZ551" s="7" t="s">
        <v>9</v>
      </c>
      <c r="BA551" s="7" t="s">
        <v>10</v>
      </c>
      <c r="BB551" s="7" t="s">
        <v>300</v>
      </c>
      <c r="BC551" s="7">
        <v>53</v>
      </c>
      <c r="BD551" s="7">
        <v>0</v>
      </c>
    </row>
    <row r="552" spans="16:56">
      <c r="P552" s="7" t="s">
        <v>93</v>
      </c>
      <c r="Q552" s="7" t="s">
        <v>94</v>
      </c>
      <c r="R552" s="7" t="s">
        <v>190</v>
      </c>
      <c r="S552" s="7">
        <v>1</v>
      </c>
      <c r="AZ552" s="7" t="s">
        <v>9</v>
      </c>
      <c r="BA552" s="7" t="s">
        <v>10</v>
      </c>
      <c r="BB552" s="7" t="s">
        <v>267</v>
      </c>
      <c r="BC552" s="7">
        <v>125</v>
      </c>
      <c r="BD552" s="7">
        <v>0</v>
      </c>
    </row>
    <row r="553" spans="16:56">
      <c r="P553" s="7" t="s">
        <v>93</v>
      </c>
      <c r="Q553" s="7" t="s">
        <v>94</v>
      </c>
      <c r="R553" s="7" t="s">
        <v>195</v>
      </c>
      <c r="S553" s="7">
        <v>1</v>
      </c>
      <c r="AZ553" s="7" t="s">
        <v>9</v>
      </c>
      <c r="BA553" s="7" t="s">
        <v>10</v>
      </c>
      <c r="BB553" s="7" t="s">
        <v>313</v>
      </c>
      <c r="BC553" s="7">
        <v>6</v>
      </c>
      <c r="BD553" s="7">
        <v>0</v>
      </c>
    </row>
    <row r="554" spans="16:56">
      <c r="P554" s="7" t="s">
        <v>107</v>
      </c>
      <c r="Q554" s="7" t="s">
        <v>108</v>
      </c>
      <c r="R554" s="7" t="s">
        <v>196</v>
      </c>
      <c r="S554" s="7">
        <v>1</v>
      </c>
      <c r="AZ554" s="7" t="s">
        <v>9</v>
      </c>
      <c r="BA554" s="7" t="s">
        <v>10</v>
      </c>
      <c r="BB554" s="7" t="s">
        <v>251</v>
      </c>
      <c r="BC554" s="7">
        <v>57</v>
      </c>
      <c r="BD554" s="7">
        <v>0</v>
      </c>
    </row>
    <row r="555" spans="16:56">
      <c r="P555" s="7" t="s">
        <v>107</v>
      </c>
      <c r="Q555" s="7" t="s">
        <v>108</v>
      </c>
      <c r="R555" s="7" t="s">
        <v>197</v>
      </c>
      <c r="S555" s="7">
        <v>1</v>
      </c>
      <c r="AZ555" s="7" t="s">
        <v>9</v>
      </c>
      <c r="BA555" s="7" t="s">
        <v>10</v>
      </c>
      <c r="BB555" s="7" t="s">
        <v>259</v>
      </c>
      <c r="BC555" s="7">
        <v>22</v>
      </c>
      <c r="BD555" s="7">
        <v>0</v>
      </c>
    </row>
    <row r="556" spans="16:56">
      <c r="P556" s="7" t="s">
        <v>107</v>
      </c>
      <c r="Q556" s="7" t="s">
        <v>108</v>
      </c>
      <c r="R556" s="7" t="s">
        <v>195</v>
      </c>
      <c r="S556" s="7">
        <v>1</v>
      </c>
      <c r="AZ556" s="7" t="s">
        <v>9</v>
      </c>
      <c r="BA556" s="7" t="s">
        <v>10</v>
      </c>
      <c r="BB556" s="7" t="s">
        <v>245</v>
      </c>
      <c r="BC556" s="7">
        <v>26</v>
      </c>
      <c r="BD556" s="7">
        <v>0</v>
      </c>
    </row>
    <row r="557" spans="16:56">
      <c r="P557" s="7" t="s">
        <v>43</v>
      </c>
      <c r="Q557" s="7" t="s">
        <v>44</v>
      </c>
      <c r="R557" s="7" t="s">
        <v>197</v>
      </c>
      <c r="S557" s="7">
        <v>1</v>
      </c>
      <c r="AZ557" s="7" t="s">
        <v>9</v>
      </c>
      <c r="BA557" s="7" t="s">
        <v>10</v>
      </c>
      <c r="BB557" s="7" t="s">
        <v>246</v>
      </c>
      <c r="BC557" s="7">
        <v>62</v>
      </c>
      <c r="BD557" s="7">
        <v>0</v>
      </c>
    </row>
    <row r="558" spans="16:56">
      <c r="P558" s="7" t="s">
        <v>43</v>
      </c>
      <c r="Q558" s="7" t="s">
        <v>44</v>
      </c>
      <c r="R558" s="7" t="s">
        <v>195</v>
      </c>
      <c r="S558" s="7">
        <v>1</v>
      </c>
      <c r="AZ558" s="7" t="s">
        <v>9</v>
      </c>
      <c r="BA558" s="7" t="s">
        <v>10</v>
      </c>
      <c r="BB558" s="7" t="s">
        <v>295</v>
      </c>
      <c r="BC558" s="7">
        <v>10</v>
      </c>
      <c r="BD558" s="7">
        <v>0</v>
      </c>
    </row>
    <row r="559" spans="16:56">
      <c r="P559" s="7" t="s">
        <v>137</v>
      </c>
      <c r="Q559" s="7" t="s">
        <v>138</v>
      </c>
      <c r="R559" s="7" t="s">
        <v>190</v>
      </c>
      <c r="S559" s="7">
        <v>1</v>
      </c>
      <c r="AZ559" s="7" t="s">
        <v>9</v>
      </c>
      <c r="BA559" s="7" t="s">
        <v>10</v>
      </c>
      <c r="BB559" s="7" t="s">
        <v>259</v>
      </c>
      <c r="BC559" s="7">
        <v>22</v>
      </c>
      <c r="BD559" s="7">
        <v>0</v>
      </c>
    </row>
    <row r="560" spans="16:56">
      <c r="P560" s="7" t="s">
        <v>137</v>
      </c>
      <c r="Q560" s="7" t="s">
        <v>138</v>
      </c>
      <c r="R560" s="7" t="s">
        <v>193</v>
      </c>
      <c r="S560" s="7">
        <v>1</v>
      </c>
      <c r="AZ560" s="7" t="s">
        <v>9</v>
      </c>
      <c r="BA560" s="7" t="s">
        <v>10</v>
      </c>
      <c r="BB560" s="7" t="s">
        <v>266</v>
      </c>
      <c r="BC560" s="7">
        <v>17</v>
      </c>
      <c r="BD560" s="7">
        <v>0</v>
      </c>
    </row>
    <row r="561" spans="16:56">
      <c r="P561" s="7" t="s">
        <v>137</v>
      </c>
      <c r="Q561" s="7" t="s">
        <v>138</v>
      </c>
      <c r="R561" s="7" t="s">
        <v>194</v>
      </c>
      <c r="S561" s="7">
        <v>1</v>
      </c>
      <c r="AZ561" s="7" t="s">
        <v>9</v>
      </c>
      <c r="BA561" s="7" t="s">
        <v>10</v>
      </c>
      <c r="BB561" s="7" t="s">
        <v>285</v>
      </c>
      <c r="BC561" s="7">
        <v>85</v>
      </c>
      <c r="BD561" s="7">
        <v>0</v>
      </c>
    </row>
    <row r="562" spans="16:56">
      <c r="P562" s="7" t="s">
        <v>137</v>
      </c>
      <c r="Q562" s="7" t="s">
        <v>138</v>
      </c>
      <c r="R562" s="7" t="s">
        <v>197</v>
      </c>
      <c r="S562" s="7">
        <v>1</v>
      </c>
      <c r="AZ562" s="7" t="s">
        <v>9</v>
      </c>
      <c r="BA562" s="7" t="s">
        <v>10</v>
      </c>
      <c r="BB562" s="7" t="s">
        <v>266</v>
      </c>
      <c r="BC562" s="7">
        <v>17</v>
      </c>
      <c r="BD562" s="7">
        <v>0</v>
      </c>
    </row>
    <row r="563" spans="16:56">
      <c r="P563" s="7" t="s">
        <v>171</v>
      </c>
      <c r="Q563" s="7" t="s">
        <v>172</v>
      </c>
      <c r="R563" s="7" t="s">
        <v>196</v>
      </c>
      <c r="S563" s="7">
        <v>1</v>
      </c>
      <c r="AZ563" s="7" t="s">
        <v>23</v>
      </c>
      <c r="BA563" s="7" t="s">
        <v>24</v>
      </c>
      <c r="BB563" s="7" t="s">
        <v>245</v>
      </c>
      <c r="BC563" s="7">
        <v>26</v>
      </c>
      <c r="BD563" s="7">
        <v>0</v>
      </c>
    </row>
    <row r="564" spans="16:56">
      <c r="P564" s="7" t="s">
        <v>131</v>
      </c>
      <c r="Q564" s="7" t="s">
        <v>132</v>
      </c>
      <c r="R564" s="7" t="s">
        <v>193</v>
      </c>
      <c r="S564" s="7">
        <v>1</v>
      </c>
      <c r="AZ564" s="7" t="s">
        <v>23</v>
      </c>
      <c r="BA564" s="7" t="s">
        <v>24</v>
      </c>
      <c r="BB564" s="7" t="s">
        <v>261</v>
      </c>
      <c r="BC564" s="7">
        <v>19</v>
      </c>
      <c r="BD564" s="7">
        <v>0</v>
      </c>
    </row>
    <row r="565" spans="16:56">
      <c r="P565" s="7" t="s">
        <v>131</v>
      </c>
      <c r="Q565" s="7" t="s">
        <v>132</v>
      </c>
      <c r="R565" s="7" t="s">
        <v>190</v>
      </c>
      <c r="S565" s="7">
        <v>1</v>
      </c>
      <c r="AZ565" s="7" t="s">
        <v>23</v>
      </c>
      <c r="BA565" s="7" t="s">
        <v>24</v>
      </c>
      <c r="BB565" s="7" t="s">
        <v>257</v>
      </c>
      <c r="BC565" s="7">
        <v>25</v>
      </c>
      <c r="BD565" s="7">
        <v>0</v>
      </c>
    </row>
    <row r="566" spans="16:56">
      <c r="P566" s="7" t="s">
        <v>67</v>
      </c>
      <c r="Q566" s="7" t="s">
        <v>68</v>
      </c>
      <c r="R566" s="7" t="s">
        <v>197</v>
      </c>
      <c r="S566" s="7">
        <v>1</v>
      </c>
      <c r="AZ566" s="7" t="s">
        <v>23</v>
      </c>
      <c r="BA566" s="7" t="s">
        <v>24</v>
      </c>
      <c r="BB566" s="7" t="s">
        <v>249</v>
      </c>
      <c r="BC566" s="7">
        <v>32</v>
      </c>
      <c r="BD566" s="7">
        <v>0</v>
      </c>
    </row>
    <row r="567" spans="16:56">
      <c r="P567" s="7" t="s">
        <v>77</v>
      </c>
      <c r="Q567" s="7" t="s">
        <v>78</v>
      </c>
      <c r="R567" s="7" t="s">
        <v>195</v>
      </c>
      <c r="S567" s="7">
        <v>1</v>
      </c>
      <c r="AZ567" s="7" t="s">
        <v>23</v>
      </c>
      <c r="BA567" s="7" t="s">
        <v>24</v>
      </c>
      <c r="BB567" s="7" t="s">
        <v>267</v>
      </c>
      <c r="BC567" s="7">
        <v>125</v>
      </c>
      <c r="BD567" s="7">
        <v>0</v>
      </c>
    </row>
    <row r="568" spans="16:56">
      <c r="P568" s="7" t="s">
        <v>113</v>
      </c>
      <c r="Q568" s="7" t="s">
        <v>114</v>
      </c>
      <c r="R568" s="7" t="s">
        <v>196</v>
      </c>
      <c r="S568" s="7">
        <v>1</v>
      </c>
      <c r="AZ568" s="7" t="s">
        <v>23</v>
      </c>
      <c r="BA568" s="7" t="s">
        <v>24</v>
      </c>
      <c r="BB568" s="7" t="s">
        <v>304</v>
      </c>
      <c r="BC568" s="7">
        <v>3</v>
      </c>
      <c r="BD568" s="7">
        <v>0</v>
      </c>
    </row>
    <row r="569" spans="16:56">
      <c r="P569" s="7" t="s">
        <v>69</v>
      </c>
      <c r="Q569" s="7" t="s">
        <v>70</v>
      </c>
      <c r="R569" s="7" t="s">
        <v>197</v>
      </c>
      <c r="S569" s="7">
        <v>1</v>
      </c>
      <c r="AZ569" s="7" t="s">
        <v>23</v>
      </c>
      <c r="BA569" s="7" t="s">
        <v>24</v>
      </c>
      <c r="BB569" s="7" t="s">
        <v>307</v>
      </c>
      <c r="BC569" s="7">
        <v>22</v>
      </c>
      <c r="BD569" s="7">
        <v>0</v>
      </c>
    </row>
    <row r="570" spans="16:56">
      <c r="P570" s="7" t="s">
        <v>135</v>
      </c>
      <c r="Q570" s="7" t="s">
        <v>136</v>
      </c>
      <c r="R570" s="7" t="s">
        <v>195</v>
      </c>
      <c r="S570" s="7">
        <v>1</v>
      </c>
      <c r="AZ570" s="7" t="s">
        <v>23</v>
      </c>
      <c r="BA570" s="7" t="s">
        <v>24</v>
      </c>
      <c r="BB570" s="7" t="s">
        <v>299</v>
      </c>
      <c r="BC570" s="7">
        <v>21</v>
      </c>
      <c r="BD570" s="7">
        <v>0</v>
      </c>
    </row>
    <row r="571" spans="16:56">
      <c r="P571" s="7" t="s">
        <v>135</v>
      </c>
      <c r="Q571" s="7" t="s">
        <v>136</v>
      </c>
      <c r="R571" s="7" t="s">
        <v>197</v>
      </c>
      <c r="S571" s="7">
        <v>1</v>
      </c>
      <c r="AZ571" s="7" t="s">
        <v>23</v>
      </c>
      <c r="BA571" s="7" t="s">
        <v>24</v>
      </c>
      <c r="BB571" s="7" t="s">
        <v>292</v>
      </c>
      <c r="BC571" s="7">
        <v>20</v>
      </c>
      <c r="BD571" s="7">
        <v>1</v>
      </c>
    </row>
    <row r="572" spans="16:56">
      <c r="P572" s="7" t="s">
        <v>141</v>
      </c>
      <c r="Q572" s="7" t="s">
        <v>142</v>
      </c>
      <c r="R572" s="7" t="s">
        <v>196</v>
      </c>
      <c r="S572" s="7">
        <v>1</v>
      </c>
      <c r="AZ572" s="7" t="s">
        <v>23</v>
      </c>
      <c r="BA572" s="7" t="s">
        <v>24</v>
      </c>
      <c r="BB572" s="7" t="s">
        <v>285</v>
      </c>
      <c r="BC572" s="7">
        <v>85</v>
      </c>
      <c r="BD572" s="7">
        <v>0</v>
      </c>
    </row>
    <row r="573" spans="16:56">
      <c r="P573" s="7" t="s">
        <v>141</v>
      </c>
      <c r="Q573" s="7" t="s">
        <v>142</v>
      </c>
      <c r="R573" s="7" t="s">
        <v>191</v>
      </c>
      <c r="S573" s="7">
        <v>1</v>
      </c>
      <c r="AZ573" s="7" t="s">
        <v>23</v>
      </c>
      <c r="BA573" s="7" t="s">
        <v>24</v>
      </c>
      <c r="BB573" s="7" t="s">
        <v>296</v>
      </c>
      <c r="BC573" s="7">
        <v>0</v>
      </c>
      <c r="BD573" s="7">
        <v>1</v>
      </c>
    </row>
    <row r="574" spans="16:56">
      <c r="P574" s="7" t="s">
        <v>141</v>
      </c>
      <c r="Q574" s="7" t="s">
        <v>142</v>
      </c>
      <c r="R574" s="7" t="s">
        <v>193</v>
      </c>
      <c r="S574" s="7">
        <v>1</v>
      </c>
      <c r="AZ574" s="7" t="s">
        <v>23</v>
      </c>
      <c r="BA574" s="7" t="s">
        <v>24</v>
      </c>
      <c r="BB574" s="7" t="s">
        <v>265</v>
      </c>
      <c r="BC574" s="7">
        <v>26</v>
      </c>
      <c r="BD574" s="7">
        <v>0</v>
      </c>
    </row>
    <row r="575" spans="16:56">
      <c r="P575" s="7" t="s">
        <v>141</v>
      </c>
      <c r="Q575" s="7" t="s">
        <v>142</v>
      </c>
      <c r="R575" s="7" t="s">
        <v>194</v>
      </c>
      <c r="S575" s="7">
        <v>1</v>
      </c>
      <c r="AZ575" s="7" t="s">
        <v>23</v>
      </c>
      <c r="BA575" s="7" t="s">
        <v>24</v>
      </c>
      <c r="BB575" s="7" t="s">
        <v>299</v>
      </c>
      <c r="BC575" s="7">
        <v>21</v>
      </c>
      <c r="BD575" s="7">
        <v>0</v>
      </c>
    </row>
    <row r="576" spans="16:56">
      <c r="P576" s="7" t="s">
        <v>141</v>
      </c>
      <c r="Q576" s="7" t="s">
        <v>142</v>
      </c>
      <c r="R576" s="7" t="s">
        <v>197</v>
      </c>
      <c r="S576" s="7">
        <v>1</v>
      </c>
      <c r="AZ576" s="7" t="s">
        <v>23</v>
      </c>
      <c r="BA576" s="7" t="s">
        <v>24</v>
      </c>
      <c r="BB576" s="7" t="s">
        <v>304</v>
      </c>
      <c r="BC576" s="7">
        <v>3</v>
      </c>
      <c r="BD576" s="7">
        <v>0</v>
      </c>
    </row>
    <row r="577" spans="16:56">
      <c r="P577" s="7" t="s">
        <v>47</v>
      </c>
      <c r="Q577" s="7" t="s">
        <v>48</v>
      </c>
      <c r="R577" s="7" t="s">
        <v>194</v>
      </c>
      <c r="S577" s="7">
        <v>1</v>
      </c>
      <c r="AZ577" s="7" t="s">
        <v>23</v>
      </c>
      <c r="BA577" s="7" t="s">
        <v>24</v>
      </c>
      <c r="BB577" s="7" t="s">
        <v>246</v>
      </c>
      <c r="BC577" s="7">
        <v>62</v>
      </c>
      <c r="BD577" s="7">
        <v>0</v>
      </c>
    </row>
    <row r="578" spans="16:56">
      <c r="P578" s="7" t="s">
        <v>55</v>
      </c>
      <c r="Q578" s="7" t="s">
        <v>56</v>
      </c>
      <c r="R578" s="7" t="s">
        <v>195</v>
      </c>
      <c r="S578" s="7">
        <v>1</v>
      </c>
      <c r="AZ578" s="7" t="s">
        <v>23</v>
      </c>
      <c r="BA578" s="7" t="s">
        <v>24</v>
      </c>
      <c r="BB578" s="7" t="s">
        <v>271</v>
      </c>
      <c r="BC578" s="7">
        <v>0</v>
      </c>
      <c r="BD578" s="7">
        <v>1</v>
      </c>
    </row>
    <row r="579" spans="16:56">
      <c r="P579" s="7" t="s">
        <v>55</v>
      </c>
      <c r="Q579" s="7" t="s">
        <v>56</v>
      </c>
      <c r="R579" s="7" t="s">
        <v>194</v>
      </c>
      <c r="S579" s="7">
        <v>1</v>
      </c>
      <c r="AZ579" s="7" t="s">
        <v>23</v>
      </c>
      <c r="BA579" s="7" t="s">
        <v>24</v>
      </c>
      <c r="BB579" s="7" t="s">
        <v>263</v>
      </c>
      <c r="BC579" s="7">
        <v>35</v>
      </c>
      <c r="BD579" s="7">
        <v>0</v>
      </c>
    </row>
    <row r="580" spans="16:56">
      <c r="P580" s="7" t="s">
        <v>65</v>
      </c>
      <c r="Q580" s="7" t="s">
        <v>66</v>
      </c>
      <c r="R580" s="7" t="s">
        <v>194</v>
      </c>
      <c r="S580" s="7">
        <v>1</v>
      </c>
      <c r="AZ580" s="7" t="s">
        <v>23</v>
      </c>
      <c r="BA580" s="7" t="s">
        <v>24</v>
      </c>
      <c r="BB580" s="7" t="s">
        <v>267</v>
      </c>
      <c r="BC580" s="7">
        <v>125</v>
      </c>
      <c r="BD580" s="7">
        <v>0</v>
      </c>
    </row>
    <row r="581" spans="16:56">
      <c r="P581" s="7" t="s">
        <v>65</v>
      </c>
      <c r="Q581" s="7" t="s">
        <v>66</v>
      </c>
      <c r="R581" s="7" t="s">
        <v>197</v>
      </c>
      <c r="S581" s="7">
        <v>1</v>
      </c>
      <c r="AZ581" s="7" t="s">
        <v>23</v>
      </c>
      <c r="BA581" s="7" t="s">
        <v>24</v>
      </c>
      <c r="BB581" s="7" t="s">
        <v>288</v>
      </c>
      <c r="BC581" s="7">
        <v>101</v>
      </c>
      <c r="BD581" s="7">
        <v>0</v>
      </c>
    </row>
    <row r="582" spans="16:56">
      <c r="P582" s="7" t="s">
        <v>129</v>
      </c>
      <c r="Q582" s="7" t="s">
        <v>130</v>
      </c>
      <c r="R582" s="7" t="s">
        <v>191</v>
      </c>
      <c r="S582" s="7">
        <v>1</v>
      </c>
      <c r="AZ582" s="7" t="s">
        <v>23</v>
      </c>
      <c r="BA582" s="7" t="s">
        <v>24</v>
      </c>
      <c r="BB582" s="7" t="s">
        <v>282</v>
      </c>
      <c r="BC582" s="7">
        <v>52</v>
      </c>
      <c r="BD582" s="7">
        <v>0</v>
      </c>
    </row>
    <row r="583" spans="16:56">
      <c r="P583" s="7" t="s">
        <v>123</v>
      </c>
      <c r="Q583" s="7" t="s">
        <v>124</v>
      </c>
      <c r="R583" s="7" t="s">
        <v>194</v>
      </c>
      <c r="S583" s="7">
        <v>1</v>
      </c>
      <c r="AZ583" s="7" t="s">
        <v>23</v>
      </c>
      <c r="BA583" s="7" t="s">
        <v>24</v>
      </c>
      <c r="BB583" s="7" t="s">
        <v>254</v>
      </c>
      <c r="BC583" s="7">
        <v>95</v>
      </c>
      <c r="BD583" s="7">
        <v>0</v>
      </c>
    </row>
    <row r="584" spans="16:56">
      <c r="P584" s="7" t="s">
        <v>123</v>
      </c>
      <c r="Q584" s="7" t="s">
        <v>124</v>
      </c>
      <c r="R584" s="7" t="s">
        <v>195</v>
      </c>
      <c r="S584" s="7">
        <v>1</v>
      </c>
      <c r="AZ584" s="7" t="s">
        <v>23</v>
      </c>
      <c r="BA584" s="7" t="s">
        <v>24</v>
      </c>
      <c r="BB584" s="7" t="s">
        <v>311</v>
      </c>
      <c r="BC584" s="7">
        <v>61</v>
      </c>
      <c r="BD584" s="7">
        <v>0</v>
      </c>
    </row>
    <row r="585" spans="16:56">
      <c r="P585" s="7" t="s">
        <v>109</v>
      </c>
      <c r="Q585" s="7" t="s">
        <v>110</v>
      </c>
      <c r="R585" s="7" t="s">
        <v>195</v>
      </c>
      <c r="S585" s="7">
        <v>1</v>
      </c>
      <c r="AZ585" s="7" t="s">
        <v>23</v>
      </c>
      <c r="BA585" s="7" t="s">
        <v>24</v>
      </c>
      <c r="BB585" s="7" t="s">
        <v>261</v>
      </c>
      <c r="BC585" s="7">
        <v>19</v>
      </c>
      <c r="BD585" s="7">
        <v>0</v>
      </c>
    </row>
    <row r="586" spans="16:56">
      <c r="P586" s="7" t="s">
        <v>109</v>
      </c>
      <c r="Q586" s="7" t="s">
        <v>110</v>
      </c>
      <c r="R586" s="7" t="s">
        <v>197</v>
      </c>
      <c r="S586" s="7">
        <v>1</v>
      </c>
      <c r="AZ586" s="7" t="s">
        <v>23</v>
      </c>
      <c r="BA586" s="7" t="s">
        <v>24</v>
      </c>
      <c r="BB586" s="7" t="s">
        <v>301</v>
      </c>
      <c r="BC586" s="7">
        <v>29</v>
      </c>
      <c r="BD586" s="7">
        <v>0</v>
      </c>
    </row>
    <row r="587" spans="16:56">
      <c r="P587" s="7" t="s">
        <v>109</v>
      </c>
      <c r="Q587" s="7" t="s">
        <v>110</v>
      </c>
      <c r="R587" s="7" t="s">
        <v>193</v>
      </c>
      <c r="S587" s="7">
        <v>1</v>
      </c>
      <c r="AZ587" s="7" t="s">
        <v>23</v>
      </c>
      <c r="BA587" s="7" t="s">
        <v>24</v>
      </c>
      <c r="BB587" s="7" t="s">
        <v>283</v>
      </c>
      <c r="BC587" s="7">
        <v>20</v>
      </c>
      <c r="BD587" s="7">
        <v>0</v>
      </c>
    </row>
    <row r="588" spans="16:56">
      <c r="P588" s="7" t="s">
        <v>149</v>
      </c>
      <c r="Q588" s="7" t="s">
        <v>150</v>
      </c>
      <c r="R588" s="7" t="s">
        <v>190</v>
      </c>
      <c r="S588" s="7">
        <v>1</v>
      </c>
      <c r="AZ588" s="7" t="s">
        <v>23</v>
      </c>
      <c r="BA588" s="7" t="s">
        <v>24</v>
      </c>
      <c r="BB588" s="7" t="s">
        <v>292</v>
      </c>
      <c r="BC588" s="7">
        <v>20</v>
      </c>
      <c r="BD588" s="7">
        <v>1</v>
      </c>
    </row>
    <row r="589" spans="16:56">
      <c r="P589" s="7" t="s">
        <v>149</v>
      </c>
      <c r="Q589" s="7" t="s">
        <v>150</v>
      </c>
      <c r="R589" s="7" t="s">
        <v>192</v>
      </c>
      <c r="S589" s="7">
        <v>1</v>
      </c>
      <c r="AZ589" s="7" t="s">
        <v>23</v>
      </c>
      <c r="BA589" s="7" t="s">
        <v>24</v>
      </c>
      <c r="BB589" s="7" t="s">
        <v>304</v>
      </c>
      <c r="BC589" s="7">
        <v>3</v>
      </c>
      <c r="BD589" s="7">
        <v>0</v>
      </c>
    </row>
    <row r="590" spans="16:56">
      <c r="P590" s="7" t="s">
        <v>83</v>
      </c>
      <c r="Q590" s="7" t="s">
        <v>84</v>
      </c>
      <c r="R590" s="7" t="s">
        <v>194</v>
      </c>
      <c r="S590" s="7">
        <v>1</v>
      </c>
      <c r="AZ590" s="7" t="s">
        <v>23</v>
      </c>
      <c r="BA590" s="7" t="s">
        <v>24</v>
      </c>
      <c r="BB590" s="7" t="s">
        <v>257</v>
      </c>
      <c r="BC590" s="7">
        <v>25</v>
      </c>
      <c r="BD590" s="7">
        <v>0</v>
      </c>
    </row>
    <row r="591" spans="16:56">
      <c r="P591" s="7" t="s">
        <v>153</v>
      </c>
      <c r="Q591" s="7" t="s">
        <v>154</v>
      </c>
      <c r="R591" s="7" t="s">
        <v>191</v>
      </c>
      <c r="S591" s="7">
        <v>1</v>
      </c>
      <c r="AZ591" s="7" t="s">
        <v>23</v>
      </c>
      <c r="BA591" s="7" t="s">
        <v>24</v>
      </c>
      <c r="BB591" s="7" t="s">
        <v>263</v>
      </c>
      <c r="BC591" s="7">
        <v>35</v>
      </c>
      <c r="BD591" s="7">
        <v>0</v>
      </c>
    </row>
    <row r="592" spans="16:56">
      <c r="P592" s="7" t="s">
        <v>153</v>
      </c>
      <c r="Q592" s="7" t="s">
        <v>154</v>
      </c>
      <c r="R592" s="7" t="s">
        <v>190</v>
      </c>
      <c r="S592" s="7">
        <v>1</v>
      </c>
      <c r="AZ592" s="7" t="s">
        <v>23</v>
      </c>
      <c r="BA592" s="7" t="s">
        <v>24</v>
      </c>
      <c r="BB592" s="7" t="s">
        <v>306</v>
      </c>
      <c r="BC592" s="7">
        <v>17</v>
      </c>
      <c r="BD592" s="7">
        <v>0</v>
      </c>
    </row>
    <row r="593" spans="16:56">
      <c r="P593" s="7" t="s">
        <v>153</v>
      </c>
      <c r="Q593" s="7" t="s">
        <v>154</v>
      </c>
      <c r="R593" s="7" t="s">
        <v>194</v>
      </c>
      <c r="S593" s="7">
        <v>1</v>
      </c>
      <c r="AZ593" s="7" t="s">
        <v>23</v>
      </c>
      <c r="BA593" s="7" t="s">
        <v>24</v>
      </c>
      <c r="BB593" s="7" t="s">
        <v>295</v>
      </c>
      <c r="BC593" s="7">
        <v>10</v>
      </c>
      <c r="BD593" s="7">
        <v>0</v>
      </c>
    </row>
    <row r="594" spans="16:56">
      <c r="P594" s="7" t="s">
        <v>167</v>
      </c>
      <c r="Q594" s="7" t="s">
        <v>168</v>
      </c>
      <c r="R594" s="7" t="s">
        <v>196</v>
      </c>
      <c r="S594" s="7">
        <v>1</v>
      </c>
      <c r="AZ594" s="7" t="s">
        <v>23</v>
      </c>
      <c r="BA594" s="7" t="s">
        <v>24</v>
      </c>
      <c r="BB594" s="7" t="s">
        <v>288</v>
      </c>
      <c r="BC594" s="7">
        <v>101</v>
      </c>
      <c r="BD594" s="7">
        <v>0</v>
      </c>
    </row>
    <row r="595" spans="16:56">
      <c r="P595" s="7" t="s">
        <v>167</v>
      </c>
      <c r="Q595" s="7" t="s">
        <v>168</v>
      </c>
      <c r="R595" s="7" t="s">
        <v>194</v>
      </c>
      <c r="S595" s="7">
        <v>1</v>
      </c>
      <c r="AZ595" s="7" t="s">
        <v>23</v>
      </c>
      <c r="BA595" s="7" t="s">
        <v>24</v>
      </c>
      <c r="BB595" s="7" t="s">
        <v>250</v>
      </c>
      <c r="BC595" s="7">
        <v>79</v>
      </c>
      <c r="BD595" s="7">
        <v>0</v>
      </c>
    </row>
    <row r="596" spans="16:56">
      <c r="P596" s="7" t="s">
        <v>167</v>
      </c>
      <c r="Q596" s="7" t="s">
        <v>168</v>
      </c>
      <c r="R596" s="7" t="s">
        <v>195</v>
      </c>
      <c r="S596" s="7">
        <v>1</v>
      </c>
      <c r="AZ596" s="7" t="s">
        <v>23</v>
      </c>
      <c r="BA596" s="7" t="s">
        <v>24</v>
      </c>
      <c r="BB596" s="7" t="s">
        <v>256</v>
      </c>
      <c r="BC596" s="7">
        <v>14</v>
      </c>
      <c r="BD596" s="7">
        <v>0</v>
      </c>
    </row>
    <row r="597" spans="16:56">
      <c r="P597" s="7" t="s">
        <v>167</v>
      </c>
      <c r="Q597" s="7" t="s">
        <v>168</v>
      </c>
      <c r="R597" s="7" t="s">
        <v>197</v>
      </c>
      <c r="S597" s="7">
        <v>1</v>
      </c>
      <c r="AZ597" s="7" t="s">
        <v>23</v>
      </c>
      <c r="BA597" s="7" t="s">
        <v>24</v>
      </c>
      <c r="BB597" s="7" t="s">
        <v>245</v>
      </c>
      <c r="BC597" s="7">
        <v>26</v>
      </c>
      <c r="BD597" s="7">
        <v>0</v>
      </c>
    </row>
    <row r="598" spans="16:56">
      <c r="P598" s="7" t="s">
        <v>127</v>
      </c>
      <c r="Q598" s="7" t="s">
        <v>128</v>
      </c>
      <c r="R598" s="7" t="s">
        <v>190</v>
      </c>
      <c r="S598" s="7">
        <v>1</v>
      </c>
      <c r="AZ598" s="7" t="s">
        <v>23</v>
      </c>
      <c r="BA598" s="7" t="s">
        <v>24</v>
      </c>
      <c r="BB598" s="7" t="s">
        <v>311</v>
      </c>
      <c r="BC598" s="7">
        <v>61</v>
      </c>
      <c r="BD598" s="7">
        <v>0</v>
      </c>
    </row>
    <row r="599" spans="16:56">
      <c r="P599" s="7" t="s">
        <v>127</v>
      </c>
      <c r="Q599" s="7" t="s">
        <v>128</v>
      </c>
      <c r="R599" s="7" t="s">
        <v>191</v>
      </c>
      <c r="S599" s="7">
        <v>1</v>
      </c>
      <c r="AZ599" s="7" t="s">
        <v>23</v>
      </c>
      <c r="BA599" s="7" t="s">
        <v>24</v>
      </c>
      <c r="BB599" s="7" t="s">
        <v>287</v>
      </c>
      <c r="BC599" s="7">
        <v>115</v>
      </c>
      <c r="BD599" s="7">
        <v>0</v>
      </c>
    </row>
    <row r="600" spans="16:56">
      <c r="P600" s="7" t="s">
        <v>61</v>
      </c>
      <c r="Q600" s="7" t="s">
        <v>62</v>
      </c>
      <c r="R600" s="7" t="s">
        <v>197</v>
      </c>
      <c r="S600" s="7">
        <v>1</v>
      </c>
      <c r="AZ600" s="7" t="s">
        <v>23</v>
      </c>
      <c r="BA600" s="7" t="s">
        <v>24</v>
      </c>
      <c r="BB600" s="7" t="s">
        <v>278</v>
      </c>
      <c r="BC600" s="7">
        <v>112</v>
      </c>
      <c r="BD600" s="7">
        <v>0</v>
      </c>
    </row>
    <row r="601" spans="16:56">
      <c r="P601" s="7" t="s">
        <v>121</v>
      </c>
      <c r="Q601" s="7" t="s">
        <v>122</v>
      </c>
      <c r="R601" s="7" t="s">
        <v>193</v>
      </c>
      <c r="S601" s="7">
        <v>1</v>
      </c>
      <c r="AZ601" s="7" t="s">
        <v>23</v>
      </c>
      <c r="BA601" s="7" t="s">
        <v>24</v>
      </c>
      <c r="BB601" s="7" t="s">
        <v>279</v>
      </c>
      <c r="BC601" s="7">
        <v>0</v>
      </c>
      <c r="BD601" s="7">
        <v>0</v>
      </c>
    </row>
    <row r="602" spans="16:56">
      <c r="P602" s="7" t="s">
        <v>163</v>
      </c>
      <c r="Q602" s="7" t="s">
        <v>164</v>
      </c>
      <c r="R602" s="7" t="s">
        <v>194</v>
      </c>
      <c r="S602" s="7">
        <v>1</v>
      </c>
      <c r="AZ602" s="7" t="s">
        <v>23</v>
      </c>
      <c r="BA602" s="7" t="s">
        <v>24</v>
      </c>
      <c r="BB602" s="7" t="s">
        <v>266</v>
      </c>
      <c r="BC602" s="7">
        <v>17</v>
      </c>
      <c r="BD602" s="7">
        <v>0</v>
      </c>
    </row>
    <row r="603" spans="16:56">
      <c r="P603" s="7" t="s">
        <v>163</v>
      </c>
      <c r="Q603" s="7" t="s">
        <v>164</v>
      </c>
      <c r="R603" s="7" t="s">
        <v>196</v>
      </c>
      <c r="S603" s="7">
        <v>1</v>
      </c>
      <c r="AZ603" s="7" t="s">
        <v>23</v>
      </c>
      <c r="BA603" s="7" t="s">
        <v>24</v>
      </c>
      <c r="BB603" s="7" t="s">
        <v>256</v>
      </c>
      <c r="BC603" s="7">
        <v>14</v>
      </c>
      <c r="BD603" s="7">
        <v>0</v>
      </c>
    </row>
    <row r="604" spans="16:56">
      <c r="P604" s="7" t="s">
        <v>163</v>
      </c>
      <c r="Q604" s="7" t="s">
        <v>164</v>
      </c>
      <c r="R604" s="7" t="s">
        <v>190</v>
      </c>
      <c r="S604" s="7">
        <v>1</v>
      </c>
      <c r="AZ604" s="7" t="s">
        <v>23</v>
      </c>
      <c r="BA604" s="7" t="s">
        <v>24</v>
      </c>
      <c r="BB604" s="7" t="s">
        <v>314</v>
      </c>
      <c r="BC604" s="7">
        <v>11</v>
      </c>
      <c r="BD604" s="7">
        <v>0</v>
      </c>
    </row>
    <row r="605" spans="16:56">
      <c r="P605" s="7" t="s">
        <v>163</v>
      </c>
      <c r="Q605" s="7" t="s">
        <v>164</v>
      </c>
      <c r="R605" s="7" t="s">
        <v>191</v>
      </c>
      <c r="S605" s="7">
        <v>1</v>
      </c>
      <c r="AZ605" s="7" t="s">
        <v>23</v>
      </c>
      <c r="BA605" s="7" t="s">
        <v>24</v>
      </c>
      <c r="BB605" s="7" t="s">
        <v>278</v>
      </c>
      <c r="BC605" s="7">
        <v>112</v>
      </c>
      <c r="BD605" s="7">
        <v>0</v>
      </c>
    </row>
    <row r="606" spans="16:56">
      <c r="P606" s="7" t="s">
        <v>57</v>
      </c>
      <c r="Q606" s="7" t="s">
        <v>58</v>
      </c>
      <c r="R606" s="7" t="s">
        <v>196</v>
      </c>
      <c r="S606" s="7">
        <v>1</v>
      </c>
      <c r="AZ606" s="7" t="s">
        <v>23</v>
      </c>
      <c r="BA606" s="7" t="s">
        <v>24</v>
      </c>
      <c r="BB606" s="7" t="s">
        <v>270</v>
      </c>
      <c r="BC606" s="7">
        <v>15</v>
      </c>
      <c r="BD606" s="7">
        <v>0</v>
      </c>
    </row>
    <row r="607" spans="16:56">
      <c r="P607" s="7" t="s">
        <v>73</v>
      </c>
      <c r="Q607" s="7" t="s">
        <v>74</v>
      </c>
      <c r="R607" s="7" t="s">
        <v>195</v>
      </c>
      <c r="S607" s="7">
        <v>1</v>
      </c>
      <c r="AZ607" s="7" t="s">
        <v>23</v>
      </c>
      <c r="BA607" s="7" t="s">
        <v>24</v>
      </c>
      <c r="BB607" s="7" t="s">
        <v>311</v>
      </c>
      <c r="BC607" s="7">
        <v>61</v>
      </c>
      <c r="BD607" s="7">
        <v>0</v>
      </c>
    </row>
    <row r="608" spans="16:56">
      <c r="P608" s="7" t="s">
        <v>75</v>
      </c>
      <c r="Q608" s="7" t="s">
        <v>76</v>
      </c>
      <c r="R608" s="7" t="s">
        <v>194</v>
      </c>
      <c r="S608" s="7">
        <v>1</v>
      </c>
      <c r="AZ608" s="7" t="s">
        <v>23</v>
      </c>
      <c r="BA608" s="7" t="s">
        <v>24</v>
      </c>
      <c r="BB608" s="7" t="s">
        <v>251</v>
      </c>
      <c r="BC608" s="7">
        <v>57</v>
      </c>
      <c r="BD608" s="7">
        <v>0</v>
      </c>
    </row>
    <row r="609" spans="16:56">
      <c r="P609" s="7" t="s">
        <v>75</v>
      </c>
      <c r="Q609" s="7" t="s">
        <v>76</v>
      </c>
      <c r="R609" s="7" t="s">
        <v>197</v>
      </c>
      <c r="S609" s="7">
        <v>1</v>
      </c>
      <c r="AZ609" s="7" t="s">
        <v>23</v>
      </c>
      <c r="BA609" s="7" t="s">
        <v>24</v>
      </c>
      <c r="BB609" s="7" t="s">
        <v>250</v>
      </c>
      <c r="BC609" s="7">
        <v>79</v>
      </c>
      <c r="BD609" s="7">
        <v>0</v>
      </c>
    </row>
    <row r="610" spans="16:56">
      <c r="P610" s="7" t="s">
        <v>75</v>
      </c>
      <c r="Q610" s="7" t="s">
        <v>76</v>
      </c>
      <c r="R610" s="7" t="s">
        <v>190</v>
      </c>
      <c r="S610" s="7">
        <v>1</v>
      </c>
      <c r="AZ610" s="7" t="s">
        <v>23</v>
      </c>
      <c r="BA610" s="7" t="s">
        <v>24</v>
      </c>
      <c r="BB610" s="7" t="s">
        <v>275</v>
      </c>
      <c r="BC610" s="7">
        <v>123</v>
      </c>
      <c r="BD610" s="7">
        <v>0</v>
      </c>
    </row>
    <row r="611" spans="16:56">
      <c r="P611" s="7" t="s">
        <v>87</v>
      </c>
      <c r="Q611" s="7" t="s">
        <v>88</v>
      </c>
      <c r="R611" s="7" t="s">
        <v>191</v>
      </c>
      <c r="S611" s="7">
        <v>1</v>
      </c>
      <c r="AZ611" s="7" t="s">
        <v>169</v>
      </c>
      <c r="BA611" s="7" t="s">
        <v>170</v>
      </c>
      <c r="BB611" s="7" t="s">
        <v>296</v>
      </c>
      <c r="BC611" s="7">
        <v>0</v>
      </c>
      <c r="BD611" s="7">
        <v>1</v>
      </c>
    </row>
    <row r="612" spans="16:56">
      <c r="P612" s="7" t="s">
        <v>87</v>
      </c>
      <c r="Q612" s="7" t="s">
        <v>88</v>
      </c>
      <c r="R612" s="7" t="s">
        <v>194</v>
      </c>
      <c r="S612" s="7">
        <v>1</v>
      </c>
      <c r="AZ612" s="7" t="s">
        <v>169</v>
      </c>
      <c r="BA612" s="7" t="s">
        <v>170</v>
      </c>
      <c r="BB612" s="7" t="s">
        <v>251</v>
      </c>
      <c r="BC612" s="7">
        <v>57</v>
      </c>
      <c r="BD612" s="7">
        <v>0</v>
      </c>
    </row>
    <row r="613" spans="16:56">
      <c r="P613" s="7" t="s">
        <v>33</v>
      </c>
      <c r="Q613" s="7" t="s">
        <v>34</v>
      </c>
      <c r="R613" s="7" t="s">
        <v>197</v>
      </c>
      <c r="S613" s="7">
        <v>1</v>
      </c>
      <c r="AZ613" s="7" t="s">
        <v>169</v>
      </c>
      <c r="BA613" s="7" t="s">
        <v>170</v>
      </c>
      <c r="BB613" s="7" t="s">
        <v>289</v>
      </c>
      <c r="BC613" s="7">
        <v>20</v>
      </c>
      <c r="BD613" s="7">
        <v>0</v>
      </c>
    </row>
    <row r="614" spans="16:56">
      <c r="P614" s="7" t="s">
        <v>111</v>
      </c>
      <c r="Q614" s="7" t="s">
        <v>112</v>
      </c>
      <c r="R614" s="7" t="s">
        <v>190</v>
      </c>
      <c r="S614" s="7">
        <v>1</v>
      </c>
      <c r="AZ614" s="7" t="s">
        <v>169</v>
      </c>
      <c r="BA614" s="7" t="s">
        <v>170</v>
      </c>
      <c r="BB614" s="7" t="s">
        <v>309</v>
      </c>
      <c r="BC614" s="7">
        <v>76</v>
      </c>
      <c r="BD614" s="7">
        <v>0</v>
      </c>
    </row>
    <row r="615" spans="16:56">
      <c r="P615" s="7" t="s">
        <v>111</v>
      </c>
      <c r="Q615" s="7" t="s">
        <v>112</v>
      </c>
      <c r="R615" s="7" t="s">
        <v>197</v>
      </c>
      <c r="S615" s="7">
        <v>1</v>
      </c>
      <c r="AZ615" s="7" t="s">
        <v>169</v>
      </c>
      <c r="BA615" s="7" t="s">
        <v>170</v>
      </c>
      <c r="BB615" s="7" t="s">
        <v>306</v>
      </c>
      <c r="BC615" s="7">
        <v>17</v>
      </c>
      <c r="BD615" s="7">
        <v>0</v>
      </c>
    </row>
    <row r="616" spans="16:56">
      <c r="P616" s="7" t="s">
        <v>111</v>
      </c>
      <c r="Q616" s="7" t="s">
        <v>112</v>
      </c>
      <c r="R616" s="7" t="s">
        <v>196</v>
      </c>
      <c r="S616" s="7">
        <v>1</v>
      </c>
      <c r="AZ616" s="7" t="s">
        <v>169</v>
      </c>
      <c r="BA616" s="7" t="s">
        <v>170</v>
      </c>
      <c r="BB616" s="7" t="s">
        <v>301</v>
      </c>
      <c r="BC616" s="7">
        <v>29</v>
      </c>
      <c r="BD616" s="7">
        <v>0</v>
      </c>
    </row>
    <row r="617" spans="16:56">
      <c r="P617" s="7" t="s">
        <v>111</v>
      </c>
      <c r="Q617" s="7" t="s">
        <v>112</v>
      </c>
      <c r="R617" s="7" t="s">
        <v>195</v>
      </c>
      <c r="S617" s="7">
        <v>1</v>
      </c>
      <c r="AZ617" s="7" t="s">
        <v>115</v>
      </c>
      <c r="BA617" s="7" t="s">
        <v>116</v>
      </c>
      <c r="BB617" s="7" t="s">
        <v>249</v>
      </c>
      <c r="BC617" s="7">
        <v>32</v>
      </c>
      <c r="BD617" s="7">
        <v>0</v>
      </c>
    </row>
    <row r="618" spans="16:56">
      <c r="P618" s="7" t="s">
        <v>105</v>
      </c>
      <c r="Q618" s="7" t="s">
        <v>106</v>
      </c>
      <c r="R618" s="7" t="s">
        <v>195</v>
      </c>
      <c r="S618" s="7">
        <v>1</v>
      </c>
      <c r="AZ618" s="7" t="s">
        <v>115</v>
      </c>
      <c r="BA618" s="7" t="s">
        <v>116</v>
      </c>
      <c r="BB618" s="7" t="s">
        <v>261</v>
      </c>
      <c r="BC618" s="7">
        <v>19</v>
      </c>
      <c r="BD618" s="7">
        <v>0</v>
      </c>
    </row>
    <row r="619" spans="16:56">
      <c r="P619" s="7" t="s">
        <v>105</v>
      </c>
      <c r="Q619" s="7" t="s">
        <v>106</v>
      </c>
      <c r="R619" s="7" t="s">
        <v>190</v>
      </c>
      <c r="S619" s="7">
        <v>1</v>
      </c>
      <c r="AZ619" s="7" t="s">
        <v>115</v>
      </c>
      <c r="BA619" s="7" t="s">
        <v>116</v>
      </c>
      <c r="BB619" s="7" t="s">
        <v>289</v>
      </c>
      <c r="BC619" s="7">
        <v>20</v>
      </c>
      <c r="BD619" s="7">
        <v>0</v>
      </c>
    </row>
    <row r="620" spans="16:56">
      <c r="P620" s="7" t="s">
        <v>181</v>
      </c>
      <c r="Q620" s="7" t="s">
        <v>182</v>
      </c>
      <c r="R620" s="7"/>
      <c r="S620" s="7">
        <v>0</v>
      </c>
      <c r="AZ620" s="7" t="s">
        <v>115</v>
      </c>
      <c r="BA620" s="7" t="s">
        <v>116</v>
      </c>
      <c r="BB620" s="7" t="s">
        <v>305</v>
      </c>
      <c r="BC620" s="7">
        <v>42</v>
      </c>
      <c r="BD620" s="7">
        <v>0</v>
      </c>
    </row>
    <row r="621" spans="16:56">
      <c r="P621" s="7" t="s">
        <v>183</v>
      </c>
      <c r="Q621" s="7" t="s">
        <v>184</v>
      </c>
      <c r="R621" s="7"/>
      <c r="S621" s="7">
        <v>0</v>
      </c>
      <c r="AZ621" s="7" t="s">
        <v>115</v>
      </c>
      <c r="BA621" s="7" t="s">
        <v>116</v>
      </c>
      <c r="BB621" s="7" t="s">
        <v>275</v>
      </c>
      <c r="BC621" s="7">
        <v>123</v>
      </c>
      <c r="BD621" s="7">
        <v>0</v>
      </c>
    </row>
    <row r="622" spans="16:56">
      <c r="AZ622" s="7" t="s">
        <v>115</v>
      </c>
      <c r="BA622" s="7" t="s">
        <v>116</v>
      </c>
      <c r="BB622" s="7" t="s">
        <v>315</v>
      </c>
      <c r="BC622" s="7">
        <v>4</v>
      </c>
      <c r="BD622" s="7">
        <v>0</v>
      </c>
    </row>
    <row r="623" spans="16:56">
      <c r="AZ623" s="7" t="s">
        <v>115</v>
      </c>
      <c r="BA623" s="7" t="s">
        <v>116</v>
      </c>
      <c r="BB623" s="7" t="s">
        <v>320</v>
      </c>
      <c r="BC623" s="7">
        <v>5</v>
      </c>
      <c r="BD623" s="7">
        <v>0</v>
      </c>
    </row>
    <row r="624" spans="16:56">
      <c r="AZ624" s="7" t="s">
        <v>115</v>
      </c>
      <c r="BA624" s="7" t="s">
        <v>116</v>
      </c>
      <c r="BB624" s="7" t="s">
        <v>290</v>
      </c>
      <c r="BC624" s="7">
        <v>36</v>
      </c>
      <c r="BD624" s="7">
        <v>0</v>
      </c>
    </row>
    <row r="625" spans="52:56">
      <c r="AZ625" s="7" t="s">
        <v>115</v>
      </c>
      <c r="BA625" s="7" t="s">
        <v>116</v>
      </c>
      <c r="BB625" s="7" t="s">
        <v>257</v>
      </c>
      <c r="BC625" s="7">
        <v>25</v>
      </c>
      <c r="BD625" s="7">
        <v>0</v>
      </c>
    </row>
    <row r="626" spans="52:56">
      <c r="AZ626" s="7" t="s">
        <v>115</v>
      </c>
      <c r="BA626" s="7" t="s">
        <v>116</v>
      </c>
      <c r="BB626" s="7" t="s">
        <v>270</v>
      </c>
      <c r="BC626" s="7">
        <v>15</v>
      </c>
      <c r="BD626" s="7">
        <v>0</v>
      </c>
    </row>
    <row r="627" spans="52:56">
      <c r="AZ627" s="7" t="s">
        <v>91</v>
      </c>
      <c r="BA627" s="7" t="s">
        <v>92</v>
      </c>
      <c r="BB627" s="7" t="s">
        <v>261</v>
      </c>
      <c r="BC627" s="7">
        <v>19</v>
      </c>
      <c r="BD627" s="7">
        <v>0</v>
      </c>
    </row>
    <row r="628" spans="52:56">
      <c r="AZ628" s="7" t="s">
        <v>91</v>
      </c>
      <c r="BA628" s="7" t="s">
        <v>92</v>
      </c>
      <c r="BB628" s="7" t="s">
        <v>309</v>
      </c>
      <c r="BC628" s="7">
        <v>76</v>
      </c>
      <c r="BD628" s="7">
        <v>0</v>
      </c>
    </row>
    <row r="629" spans="52:56">
      <c r="AZ629" s="7" t="s">
        <v>91</v>
      </c>
      <c r="BA629" s="7" t="s">
        <v>92</v>
      </c>
      <c r="BB629" s="7" t="s">
        <v>291</v>
      </c>
      <c r="BC629" s="7">
        <v>21</v>
      </c>
      <c r="BD629" s="7">
        <v>0</v>
      </c>
    </row>
    <row r="630" spans="52:56">
      <c r="AZ630" s="7" t="s">
        <v>91</v>
      </c>
      <c r="BA630" s="7" t="s">
        <v>92</v>
      </c>
      <c r="BB630" s="7" t="s">
        <v>293</v>
      </c>
      <c r="BC630" s="7">
        <v>31</v>
      </c>
      <c r="BD630" s="7">
        <v>0</v>
      </c>
    </row>
    <row r="631" spans="52:56">
      <c r="AZ631" s="7" t="s">
        <v>91</v>
      </c>
      <c r="BA631" s="7" t="s">
        <v>92</v>
      </c>
      <c r="BB631" s="7" t="s">
        <v>251</v>
      </c>
      <c r="BC631" s="7">
        <v>57</v>
      </c>
      <c r="BD631" s="7">
        <v>0</v>
      </c>
    </row>
    <row r="632" spans="52:56">
      <c r="AZ632" s="7" t="s">
        <v>91</v>
      </c>
      <c r="BA632" s="7" t="s">
        <v>92</v>
      </c>
      <c r="BB632" s="7" t="s">
        <v>276</v>
      </c>
      <c r="BC632" s="7">
        <v>15</v>
      </c>
      <c r="BD632" s="7">
        <v>0</v>
      </c>
    </row>
    <row r="633" spans="52:56">
      <c r="AZ633" s="7" t="s">
        <v>91</v>
      </c>
      <c r="BA633" s="7" t="s">
        <v>92</v>
      </c>
      <c r="BB633" s="7" t="s">
        <v>302</v>
      </c>
      <c r="BC633" s="7">
        <v>27</v>
      </c>
      <c r="BD633" s="7">
        <v>0</v>
      </c>
    </row>
    <row r="634" spans="52:56">
      <c r="AZ634" s="7" t="s">
        <v>91</v>
      </c>
      <c r="BA634" s="7" t="s">
        <v>92</v>
      </c>
      <c r="BB634" s="7" t="s">
        <v>283</v>
      </c>
      <c r="BC634" s="7">
        <v>20</v>
      </c>
      <c r="BD634" s="7">
        <v>0</v>
      </c>
    </row>
    <row r="635" spans="52:56">
      <c r="AZ635" s="7" t="s">
        <v>91</v>
      </c>
      <c r="BA635" s="7" t="s">
        <v>92</v>
      </c>
      <c r="BB635" s="7" t="s">
        <v>301</v>
      </c>
      <c r="BC635" s="7">
        <v>29</v>
      </c>
      <c r="BD635" s="7">
        <v>0</v>
      </c>
    </row>
    <row r="636" spans="52:56">
      <c r="AZ636" s="7" t="s">
        <v>91</v>
      </c>
      <c r="BA636" s="7" t="s">
        <v>92</v>
      </c>
      <c r="BB636" s="7" t="s">
        <v>249</v>
      </c>
      <c r="BC636" s="7">
        <v>32</v>
      </c>
      <c r="BD636" s="7">
        <v>0</v>
      </c>
    </row>
    <row r="637" spans="52:56">
      <c r="AZ637" s="7" t="s">
        <v>91</v>
      </c>
      <c r="BA637" s="7" t="s">
        <v>92</v>
      </c>
      <c r="BB637" s="7" t="s">
        <v>302</v>
      </c>
      <c r="BC637" s="7">
        <v>27</v>
      </c>
      <c r="BD637" s="7">
        <v>0</v>
      </c>
    </row>
    <row r="638" spans="52:56">
      <c r="AZ638" s="7" t="s">
        <v>91</v>
      </c>
      <c r="BA638" s="7" t="s">
        <v>92</v>
      </c>
      <c r="BB638" s="7" t="s">
        <v>261</v>
      </c>
      <c r="BC638" s="7">
        <v>19</v>
      </c>
      <c r="BD638" s="7">
        <v>0</v>
      </c>
    </row>
    <row r="639" spans="52:56">
      <c r="AZ639" s="7" t="s">
        <v>91</v>
      </c>
      <c r="BA639" s="7" t="s">
        <v>92</v>
      </c>
      <c r="BB639" s="7" t="s">
        <v>291</v>
      </c>
      <c r="BC639" s="7">
        <v>21</v>
      </c>
      <c r="BD639" s="7">
        <v>0</v>
      </c>
    </row>
    <row r="640" spans="52:56">
      <c r="AZ640" s="7" t="s">
        <v>91</v>
      </c>
      <c r="BA640" s="7" t="s">
        <v>92</v>
      </c>
      <c r="BB640" s="7" t="s">
        <v>277</v>
      </c>
      <c r="BC640" s="7">
        <v>17</v>
      </c>
      <c r="BD640" s="7">
        <v>0</v>
      </c>
    </row>
    <row r="641" spans="52:56">
      <c r="AZ641" s="7" t="s">
        <v>91</v>
      </c>
      <c r="BA641" s="7" t="s">
        <v>92</v>
      </c>
      <c r="BB641" s="7" t="s">
        <v>300</v>
      </c>
      <c r="BC641" s="7">
        <v>53</v>
      </c>
      <c r="BD641" s="7">
        <v>0</v>
      </c>
    </row>
    <row r="642" spans="52:56">
      <c r="AZ642" s="7" t="s">
        <v>91</v>
      </c>
      <c r="BA642" s="7" t="s">
        <v>92</v>
      </c>
      <c r="BB642" s="7" t="s">
        <v>299</v>
      </c>
      <c r="BC642" s="7">
        <v>21</v>
      </c>
      <c r="BD642" s="7">
        <v>0</v>
      </c>
    </row>
    <row r="643" spans="52:56">
      <c r="AZ643" s="7" t="s">
        <v>91</v>
      </c>
      <c r="BA643" s="7" t="s">
        <v>92</v>
      </c>
      <c r="BB643" s="7" t="s">
        <v>292</v>
      </c>
      <c r="BC643" s="7">
        <v>20</v>
      </c>
      <c r="BD643" s="7">
        <v>1</v>
      </c>
    </row>
    <row r="644" spans="52:56">
      <c r="AZ644" s="7" t="s">
        <v>91</v>
      </c>
      <c r="BA644" s="7" t="s">
        <v>92</v>
      </c>
      <c r="BB644" s="7" t="s">
        <v>313</v>
      </c>
      <c r="BC644" s="7">
        <v>6</v>
      </c>
      <c r="BD644" s="7">
        <v>0</v>
      </c>
    </row>
    <row r="645" spans="52:56">
      <c r="AZ645" s="7" t="s">
        <v>91</v>
      </c>
      <c r="BA645" s="7" t="s">
        <v>92</v>
      </c>
      <c r="BB645" s="7" t="s">
        <v>309</v>
      </c>
      <c r="BC645" s="7">
        <v>76</v>
      </c>
      <c r="BD645" s="7">
        <v>0</v>
      </c>
    </row>
    <row r="646" spans="52:56">
      <c r="AZ646" s="7" t="s">
        <v>91</v>
      </c>
      <c r="BA646" s="7" t="s">
        <v>92</v>
      </c>
      <c r="BB646" s="7" t="s">
        <v>250</v>
      </c>
      <c r="BC646" s="7">
        <v>79</v>
      </c>
      <c r="BD646" s="7">
        <v>0</v>
      </c>
    </row>
    <row r="647" spans="52:56">
      <c r="AZ647" s="7" t="s">
        <v>133</v>
      </c>
      <c r="BA647" s="7" t="s">
        <v>134</v>
      </c>
      <c r="BB647" s="7" t="s">
        <v>251</v>
      </c>
      <c r="BC647" s="7">
        <v>57</v>
      </c>
      <c r="BD647" s="7">
        <v>0</v>
      </c>
    </row>
    <row r="648" spans="52:56">
      <c r="AZ648" s="7" t="s">
        <v>133</v>
      </c>
      <c r="BA648" s="7" t="s">
        <v>134</v>
      </c>
      <c r="BB648" s="7" t="s">
        <v>290</v>
      </c>
      <c r="BC648" s="7">
        <v>36</v>
      </c>
      <c r="BD648" s="7">
        <v>0</v>
      </c>
    </row>
    <row r="649" spans="52:56">
      <c r="AZ649" s="7" t="s">
        <v>133</v>
      </c>
      <c r="BA649" s="7" t="s">
        <v>134</v>
      </c>
      <c r="BB649" s="7" t="s">
        <v>312</v>
      </c>
      <c r="BC649" s="7">
        <v>76</v>
      </c>
      <c r="BD649" s="7">
        <v>0</v>
      </c>
    </row>
    <row r="650" spans="52:56">
      <c r="AZ650" s="7" t="s">
        <v>133</v>
      </c>
      <c r="BA650" s="7" t="s">
        <v>134</v>
      </c>
      <c r="BB650" s="7" t="s">
        <v>293</v>
      </c>
      <c r="BC650" s="7">
        <v>31</v>
      </c>
      <c r="BD650" s="7">
        <v>0</v>
      </c>
    </row>
    <row r="651" spans="52:56">
      <c r="AZ651" s="7" t="s">
        <v>133</v>
      </c>
      <c r="BA651" s="7" t="s">
        <v>134</v>
      </c>
      <c r="BB651" s="7" t="s">
        <v>307</v>
      </c>
      <c r="BC651" s="7">
        <v>22</v>
      </c>
      <c r="BD651" s="7">
        <v>0</v>
      </c>
    </row>
    <row r="652" spans="52:56">
      <c r="AZ652" s="7" t="s">
        <v>133</v>
      </c>
      <c r="BA652" s="7" t="s">
        <v>134</v>
      </c>
      <c r="BB652" s="7" t="s">
        <v>291</v>
      </c>
      <c r="BC652" s="7">
        <v>21</v>
      </c>
      <c r="BD652" s="7">
        <v>0</v>
      </c>
    </row>
    <row r="653" spans="52:56">
      <c r="AZ653" s="7" t="s">
        <v>133</v>
      </c>
      <c r="BA653" s="7" t="s">
        <v>134</v>
      </c>
      <c r="BB653" s="7" t="s">
        <v>249</v>
      </c>
      <c r="BC653" s="7">
        <v>32</v>
      </c>
      <c r="BD653" s="7">
        <v>0</v>
      </c>
    </row>
    <row r="654" spans="52:56">
      <c r="AZ654" s="7" t="s">
        <v>133</v>
      </c>
      <c r="BA654" s="7" t="s">
        <v>134</v>
      </c>
      <c r="BB654" s="7" t="s">
        <v>309</v>
      </c>
      <c r="BC654" s="7">
        <v>76</v>
      </c>
      <c r="BD654" s="7">
        <v>0</v>
      </c>
    </row>
    <row r="655" spans="52:56">
      <c r="AZ655" s="7" t="s">
        <v>71</v>
      </c>
      <c r="BA655" s="7" t="s">
        <v>72</v>
      </c>
      <c r="BB655" s="7" t="s">
        <v>264</v>
      </c>
      <c r="BC655" s="7">
        <v>15</v>
      </c>
      <c r="BD655" s="7">
        <v>0</v>
      </c>
    </row>
    <row r="656" spans="52:56">
      <c r="AZ656" s="7" t="s">
        <v>71</v>
      </c>
      <c r="BA656" s="7" t="s">
        <v>72</v>
      </c>
      <c r="BB656" s="7" t="s">
        <v>261</v>
      </c>
      <c r="BC656" s="7">
        <v>19</v>
      </c>
      <c r="BD656" s="7">
        <v>0</v>
      </c>
    </row>
    <row r="657" spans="52:56">
      <c r="AZ657" s="7" t="s">
        <v>71</v>
      </c>
      <c r="BA657" s="7" t="s">
        <v>72</v>
      </c>
      <c r="BB657" s="7" t="s">
        <v>278</v>
      </c>
      <c r="BC657" s="7">
        <v>112</v>
      </c>
      <c r="BD657" s="7">
        <v>0</v>
      </c>
    </row>
    <row r="658" spans="52:56">
      <c r="AZ658" s="7" t="s">
        <v>71</v>
      </c>
      <c r="BA658" s="7" t="s">
        <v>72</v>
      </c>
      <c r="BB658" s="7" t="s">
        <v>292</v>
      </c>
      <c r="BC658" s="7">
        <v>20</v>
      </c>
      <c r="BD658" s="7">
        <v>1</v>
      </c>
    </row>
    <row r="659" spans="52:56">
      <c r="AZ659" s="7" t="s">
        <v>71</v>
      </c>
      <c r="BA659" s="7" t="s">
        <v>72</v>
      </c>
      <c r="BB659" s="7" t="s">
        <v>287</v>
      </c>
      <c r="BC659" s="7">
        <v>115</v>
      </c>
      <c r="BD659" s="7">
        <v>0</v>
      </c>
    </row>
    <row r="660" spans="52:56">
      <c r="AZ660" s="7" t="s">
        <v>71</v>
      </c>
      <c r="BA660" s="7" t="s">
        <v>72</v>
      </c>
      <c r="BB660" s="7" t="s">
        <v>289</v>
      </c>
      <c r="BC660" s="7">
        <v>20</v>
      </c>
      <c r="BD660" s="7">
        <v>0</v>
      </c>
    </row>
    <row r="661" spans="52:56">
      <c r="AZ661" s="7" t="s">
        <v>71</v>
      </c>
      <c r="BA661" s="7" t="s">
        <v>72</v>
      </c>
      <c r="BB661" s="7" t="s">
        <v>281</v>
      </c>
      <c r="BC661" s="7">
        <v>65</v>
      </c>
      <c r="BD661" s="7">
        <v>0</v>
      </c>
    </row>
    <row r="662" spans="52:56">
      <c r="AZ662" s="7" t="s">
        <v>71</v>
      </c>
      <c r="BA662" s="7" t="s">
        <v>72</v>
      </c>
      <c r="BB662" s="7" t="s">
        <v>282</v>
      </c>
      <c r="BC662" s="7">
        <v>52</v>
      </c>
      <c r="BD662" s="7">
        <v>0</v>
      </c>
    </row>
    <row r="663" spans="52:56">
      <c r="AZ663" s="7" t="s">
        <v>71</v>
      </c>
      <c r="BA663" s="7" t="s">
        <v>72</v>
      </c>
      <c r="BB663" s="7" t="s">
        <v>273</v>
      </c>
      <c r="BC663" s="7">
        <v>0</v>
      </c>
      <c r="BD663" s="7">
        <v>1</v>
      </c>
    </row>
    <row r="664" spans="52:56">
      <c r="AZ664" s="7" t="s">
        <v>71</v>
      </c>
      <c r="BA664" s="7" t="s">
        <v>72</v>
      </c>
      <c r="BB664" s="7" t="s">
        <v>297</v>
      </c>
      <c r="BC664" s="7">
        <v>39</v>
      </c>
      <c r="BD664" s="7">
        <v>0</v>
      </c>
    </row>
    <row r="665" spans="52:56">
      <c r="AZ665" s="7" t="s">
        <v>71</v>
      </c>
      <c r="BA665" s="7" t="s">
        <v>72</v>
      </c>
      <c r="BB665" s="7" t="s">
        <v>313</v>
      </c>
      <c r="BC665" s="7">
        <v>6</v>
      </c>
      <c r="BD665" s="7">
        <v>0</v>
      </c>
    </row>
    <row r="666" spans="52:56">
      <c r="AZ666" s="7" t="s">
        <v>71</v>
      </c>
      <c r="BA666" s="7" t="s">
        <v>72</v>
      </c>
      <c r="BB666" s="7" t="s">
        <v>266</v>
      </c>
      <c r="BC666" s="7">
        <v>17</v>
      </c>
      <c r="BD666" s="7">
        <v>0</v>
      </c>
    </row>
    <row r="667" spans="52:56">
      <c r="AZ667" s="7" t="s">
        <v>71</v>
      </c>
      <c r="BA667" s="7" t="s">
        <v>72</v>
      </c>
      <c r="BB667" s="7" t="s">
        <v>293</v>
      </c>
      <c r="BC667" s="7">
        <v>31</v>
      </c>
      <c r="BD667" s="7">
        <v>0</v>
      </c>
    </row>
    <row r="668" spans="52:56">
      <c r="AZ668" s="7" t="s">
        <v>71</v>
      </c>
      <c r="BA668" s="7" t="s">
        <v>72</v>
      </c>
      <c r="BB668" s="7" t="s">
        <v>309</v>
      </c>
      <c r="BC668" s="7">
        <v>76</v>
      </c>
      <c r="BD668" s="7">
        <v>0</v>
      </c>
    </row>
    <row r="669" spans="52:56">
      <c r="AZ669" s="7" t="s">
        <v>71</v>
      </c>
      <c r="BA669" s="7" t="s">
        <v>72</v>
      </c>
      <c r="BB669" s="7" t="s">
        <v>307</v>
      </c>
      <c r="BC669" s="7">
        <v>22</v>
      </c>
      <c r="BD669" s="7">
        <v>0</v>
      </c>
    </row>
    <row r="670" spans="52:56">
      <c r="AZ670" s="7" t="s">
        <v>71</v>
      </c>
      <c r="BA670" s="7" t="s">
        <v>72</v>
      </c>
      <c r="BB670" s="7" t="s">
        <v>306</v>
      </c>
      <c r="BC670" s="7">
        <v>17</v>
      </c>
      <c r="BD670" s="7">
        <v>0</v>
      </c>
    </row>
    <row r="671" spans="52:56">
      <c r="AZ671" s="7" t="s">
        <v>71</v>
      </c>
      <c r="BA671" s="7" t="s">
        <v>72</v>
      </c>
      <c r="BB671" s="7" t="s">
        <v>287</v>
      </c>
      <c r="BC671" s="7">
        <v>115</v>
      </c>
      <c r="BD671" s="7">
        <v>0</v>
      </c>
    </row>
    <row r="672" spans="52:56">
      <c r="AZ672" s="7" t="s">
        <v>71</v>
      </c>
      <c r="BA672" s="7" t="s">
        <v>72</v>
      </c>
      <c r="BB672" s="7" t="s">
        <v>307</v>
      </c>
      <c r="BC672" s="7">
        <v>22</v>
      </c>
      <c r="BD672" s="7">
        <v>0</v>
      </c>
    </row>
    <row r="673" spans="52:56">
      <c r="AZ673" s="7" t="s">
        <v>71</v>
      </c>
      <c r="BA673" s="7" t="s">
        <v>72</v>
      </c>
      <c r="BB673" s="7" t="s">
        <v>296</v>
      </c>
      <c r="BC673" s="7">
        <v>0</v>
      </c>
      <c r="BD673" s="7">
        <v>1</v>
      </c>
    </row>
    <row r="674" spans="52:56">
      <c r="AZ674" s="7" t="s">
        <v>71</v>
      </c>
      <c r="BA674" s="7" t="s">
        <v>72</v>
      </c>
      <c r="BB674" s="7" t="s">
        <v>303</v>
      </c>
      <c r="BC674" s="7">
        <v>113</v>
      </c>
      <c r="BD674" s="7">
        <v>0</v>
      </c>
    </row>
    <row r="675" spans="52:56">
      <c r="AZ675" s="7" t="s">
        <v>71</v>
      </c>
      <c r="BA675" s="7" t="s">
        <v>72</v>
      </c>
      <c r="BB675" s="7" t="s">
        <v>304</v>
      </c>
      <c r="BC675" s="7">
        <v>3</v>
      </c>
      <c r="BD675" s="7">
        <v>0</v>
      </c>
    </row>
    <row r="676" spans="52:56">
      <c r="AZ676" s="7" t="s">
        <v>71</v>
      </c>
      <c r="BA676" s="7" t="s">
        <v>72</v>
      </c>
      <c r="BB676" s="7" t="s">
        <v>257</v>
      </c>
      <c r="BC676" s="7">
        <v>25</v>
      </c>
      <c r="BD676" s="7">
        <v>0</v>
      </c>
    </row>
    <row r="677" spans="52:56">
      <c r="AZ677" s="7" t="s">
        <v>71</v>
      </c>
      <c r="BA677" s="7" t="s">
        <v>72</v>
      </c>
      <c r="BB677" s="7" t="s">
        <v>273</v>
      </c>
      <c r="BC677" s="7">
        <v>0</v>
      </c>
      <c r="BD677" s="7">
        <v>1</v>
      </c>
    </row>
    <row r="678" spans="52:56">
      <c r="AZ678" s="7" t="s">
        <v>71</v>
      </c>
      <c r="BA678" s="7" t="s">
        <v>72</v>
      </c>
      <c r="BB678" s="7" t="s">
        <v>313</v>
      </c>
      <c r="BC678" s="7">
        <v>6</v>
      </c>
      <c r="BD678" s="7">
        <v>0</v>
      </c>
    </row>
    <row r="679" spans="52:56">
      <c r="AZ679" s="7" t="s">
        <v>71</v>
      </c>
      <c r="BA679" s="7" t="s">
        <v>72</v>
      </c>
      <c r="BB679" s="7" t="s">
        <v>309</v>
      </c>
      <c r="BC679" s="7">
        <v>76</v>
      </c>
      <c r="BD679" s="7">
        <v>0</v>
      </c>
    </row>
    <row r="680" spans="52:56">
      <c r="AZ680" s="7" t="s">
        <v>71</v>
      </c>
      <c r="BA680" s="7" t="s">
        <v>72</v>
      </c>
      <c r="BB680" s="7" t="s">
        <v>275</v>
      </c>
      <c r="BC680" s="7">
        <v>123</v>
      </c>
      <c r="BD680" s="7">
        <v>0</v>
      </c>
    </row>
    <row r="681" spans="52:56">
      <c r="AZ681" s="7" t="s">
        <v>81</v>
      </c>
      <c r="BA681" s="7" t="s">
        <v>82</v>
      </c>
      <c r="BB681" s="7" t="s">
        <v>319</v>
      </c>
      <c r="BC681" s="7">
        <v>86</v>
      </c>
      <c r="BD681" s="7">
        <v>0</v>
      </c>
    </row>
    <row r="682" spans="52:56">
      <c r="AZ682" s="7" t="s">
        <v>81</v>
      </c>
      <c r="BA682" s="7" t="s">
        <v>82</v>
      </c>
      <c r="BB682" s="7" t="s">
        <v>266</v>
      </c>
      <c r="BC682" s="7">
        <v>17</v>
      </c>
      <c r="BD682" s="7">
        <v>0</v>
      </c>
    </row>
    <row r="683" spans="52:56">
      <c r="AZ683" s="7" t="s">
        <v>81</v>
      </c>
      <c r="BA683" s="7" t="s">
        <v>82</v>
      </c>
      <c r="BB683" s="7" t="s">
        <v>267</v>
      </c>
      <c r="BC683" s="7">
        <v>125</v>
      </c>
      <c r="BD683" s="7">
        <v>0</v>
      </c>
    </row>
    <row r="684" spans="52:56">
      <c r="AZ684" s="7" t="s">
        <v>81</v>
      </c>
      <c r="BA684" s="7" t="s">
        <v>82</v>
      </c>
      <c r="BB684" s="7" t="s">
        <v>291</v>
      </c>
      <c r="BC684" s="7">
        <v>21</v>
      </c>
      <c r="BD684" s="7">
        <v>0</v>
      </c>
    </row>
    <row r="685" spans="52:56">
      <c r="AZ685" s="7" t="s">
        <v>81</v>
      </c>
      <c r="BA685" s="7" t="s">
        <v>82</v>
      </c>
      <c r="BB685" s="7" t="s">
        <v>308</v>
      </c>
      <c r="BC685" s="7">
        <v>15</v>
      </c>
      <c r="BD685" s="7">
        <v>0</v>
      </c>
    </row>
    <row r="686" spans="52:56">
      <c r="AZ686" s="7" t="s">
        <v>81</v>
      </c>
      <c r="BA686" s="7" t="s">
        <v>82</v>
      </c>
      <c r="BB686" s="7" t="s">
        <v>262</v>
      </c>
      <c r="BC686" s="7">
        <v>26</v>
      </c>
      <c r="BD686" s="7">
        <v>1</v>
      </c>
    </row>
    <row r="687" spans="52:56">
      <c r="AZ687" s="7" t="s">
        <v>81</v>
      </c>
      <c r="BA687" s="7" t="s">
        <v>82</v>
      </c>
      <c r="BB687" s="7" t="s">
        <v>251</v>
      </c>
      <c r="BC687" s="7">
        <v>57</v>
      </c>
      <c r="BD687" s="7">
        <v>0</v>
      </c>
    </row>
    <row r="688" spans="52:56">
      <c r="AZ688" s="7" t="s">
        <v>81</v>
      </c>
      <c r="BA688" s="7" t="s">
        <v>82</v>
      </c>
      <c r="BB688" s="7" t="s">
        <v>295</v>
      </c>
      <c r="BC688" s="7">
        <v>10</v>
      </c>
      <c r="BD688" s="7">
        <v>0</v>
      </c>
    </row>
    <row r="689" spans="52:56">
      <c r="AZ689" s="7" t="s">
        <v>81</v>
      </c>
      <c r="BA689" s="7" t="s">
        <v>82</v>
      </c>
      <c r="BB689" s="7" t="s">
        <v>248</v>
      </c>
      <c r="BC689" s="7">
        <v>120</v>
      </c>
      <c r="BD689" s="7">
        <v>0</v>
      </c>
    </row>
    <row r="690" spans="52:56">
      <c r="AZ690" s="7" t="s">
        <v>81</v>
      </c>
      <c r="BA690" s="7" t="s">
        <v>82</v>
      </c>
      <c r="BB690" s="7" t="s">
        <v>261</v>
      </c>
      <c r="BC690" s="7">
        <v>19</v>
      </c>
      <c r="BD690" s="7">
        <v>0</v>
      </c>
    </row>
    <row r="691" spans="52:56">
      <c r="AZ691" s="7" t="s">
        <v>81</v>
      </c>
      <c r="BA691" s="7" t="s">
        <v>82</v>
      </c>
      <c r="BB691" s="7" t="s">
        <v>289</v>
      </c>
      <c r="BC691" s="7">
        <v>20</v>
      </c>
      <c r="BD691" s="7">
        <v>0</v>
      </c>
    </row>
    <row r="692" spans="52:56">
      <c r="AZ692" s="7" t="s">
        <v>81</v>
      </c>
      <c r="BA692" s="7" t="s">
        <v>82</v>
      </c>
      <c r="BB692" s="7" t="s">
        <v>310</v>
      </c>
      <c r="BC692" s="7">
        <v>6</v>
      </c>
      <c r="BD692" s="7">
        <v>0</v>
      </c>
    </row>
    <row r="693" spans="52:56">
      <c r="AZ693" s="7" t="s">
        <v>81</v>
      </c>
      <c r="BA693" s="7" t="s">
        <v>82</v>
      </c>
      <c r="BB693" s="7" t="s">
        <v>290</v>
      </c>
      <c r="BC693" s="7">
        <v>36</v>
      </c>
      <c r="BD693" s="7">
        <v>0</v>
      </c>
    </row>
    <row r="694" spans="52:56">
      <c r="AZ694" s="7" t="s">
        <v>81</v>
      </c>
      <c r="BA694" s="7" t="s">
        <v>82</v>
      </c>
      <c r="BB694" s="7" t="s">
        <v>285</v>
      </c>
      <c r="BC694" s="7">
        <v>85</v>
      </c>
      <c r="BD694" s="7">
        <v>0</v>
      </c>
    </row>
    <row r="695" spans="52:56">
      <c r="AZ695" s="7" t="s">
        <v>81</v>
      </c>
      <c r="BA695" s="7" t="s">
        <v>82</v>
      </c>
      <c r="BB695" s="7" t="s">
        <v>293</v>
      </c>
      <c r="BC695" s="7">
        <v>31</v>
      </c>
      <c r="BD695" s="7">
        <v>0</v>
      </c>
    </row>
    <row r="696" spans="52:56">
      <c r="AZ696" s="7" t="s">
        <v>81</v>
      </c>
      <c r="BA696" s="7" t="s">
        <v>82</v>
      </c>
      <c r="BB696" s="7" t="s">
        <v>262</v>
      </c>
      <c r="BC696" s="7">
        <v>26</v>
      </c>
      <c r="BD696" s="7">
        <v>1</v>
      </c>
    </row>
    <row r="697" spans="52:56">
      <c r="AZ697" s="7" t="s">
        <v>81</v>
      </c>
      <c r="BA697" s="7" t="s">
        <v>82</v>
      </c>
      <c r="BB697" s="7" t="s">
        <v>295</v>
      </c>
      <c r="BC697" s="7">
        <v>10</v>
      </c>
      <c r="BD697" s="7">
        <v>0</v>
      </c>
    </row>
    <row r="698" spans="52:56">
      <c r="AZ698" s="7" t="s">
        <v>81</v>
      </c>
      <c r="BA698" s="7" t="s">
        <v>82</v>
      </c>
      <c r="BB698" s="7" t="s">
        <v>250</v>
      </c>
      <c r="BC698" s="7">
        <v>79</v>
      </c>
      <c r="BD698" s="7">
        <v>0</v>
      </c>
    </row>
    <row r="699" spans="52:56">
      <c r="AZ699" s="7" t="s">
        <v>81</v>
      </c>
      <c r="BA699" s="7" t="s">
        <v>82</v>
      </c>
      <c r="BB699" s="7" t="s">
        <v>279</v>
      </c>
      <c r="BC699" s="7">
        <v>0</v>
      </c>
      <c r="BD699" s="7">
        <v>0</v>
      </c>
    </row>
    <row r="700" spans="52:56">
      <c r="AZ700" s="7" t="s">
        <v>51</v>
      </c>
      <c r="BA700" s="7" t="s">
        <v>52</v>
      </c>
      <c r="BB700" s="7" t="s">
        <v>261</v>
      </c>
      <c r="BC700" s="7">
        <v>19</v>
      </c>
      <c r="BD700" s="7">
        <v>0</v>
      </c>
    </row>
    <row r="701" spans="52:56">
      <c r="AZ701" s="7" t="s">
        <v>51</v>
      </c>
      <c r="BA701" s="7" t="s">
        <v>52</v>
      </c>
      <c r="BB701" s="7" t="s">
        <v>304</v>
      </c>
      <c r="BC701" s="7">
        <v>3</v>
      </c>
      <c r="BD701" s="7">
        <v>0</v>
      </c>
    </row>
    <row r="702" spans="52:56">
      <c r="AZ702" s="7" t="s">
        <v>51</v>
      </c>
      <c r="BA702" s="7" t="s">
        <v>52</v>
      </c>
      <c r="BB702" s="7" t="s">
        <v>296</v>
      </c>
      <c r="BC702" s="7">
        <v>0</v>
      </c>
      <c r="BD702" s="7">
        <v>1</v>
      </c>
    </row>
    <row r="703" spans="52:56">
      <c r="AZ703" s="7" t="s">
        <v>51</v>
      </c>
      <c r="BA703" s="7" t="s">
        <v>52</v>
      </c>
      <c r="BB703" s="7" t="s">
        <v>297</v>
      </c>
      <c r="BC703" s="7">
        <v>39</v>
      </c>
      <c r="BD703" s="7">
        <v>0</v>
      </c>
    </row>
    <row r="704" spans="52:56">
      <c r="AZ704" s="7" t="s">
        <v>51</v>
      </c>
      <c r="BA704" s="7" t="s">
        <v>52</v>
      </c>
      <c r="BB704" s="7" t="s">
        <v>278</v>
      </c>
      <c r="BC704" s="7">
        <v>112</v>
      </c>
      <c r="BD704" s="7">
        <v>0</v>
      </c>
    </row>
    <row r="705" spans="52:56">
      <c r="AZ705" s="7" t="s">
        <v>51</v>
      </c>
      <c r="BA705" s="7" t="s">
        <v>52</v>
      </c>
      <c r="BB705" s="7" t="s">
        <v>306</v>
      </c>
      <c r="BC705" s="7">
        <v>17</v>
      </c>
      <c r="BD705" s="7">
        <v>0</v>
      </c>
    </row>
    <row r="706" spans="52:56">
      <c r="AZ706" s="7" t="s">
        <v>51</v>
      </c>
      <c r="BA706" s="7" t="s">
        <v>52</v>
      </c>
      <c r="BB706" s="7" t="s">
        <v>298</v>
      </c>
      <c r="BC706" s="7">
        <v>17</v>
      </c>
      <c r="BD706" s="7">
        <v>0</v>
      </c>
    </row>
    <row r="707" spans="52:56">
      <c r="AZ707" s="7" t="s">
        <v>51</v>
      </c>
      <c r="BA707" s="7" t="s">
        <v>52</v>
      </c>
      <c r="BB707" s="7" t="s">
        <v>307</v>
      </c>
      <c r="BC707" s="7">
        <v>22</v>
      </c>
      <c r="BD707" s="7">
        <v>0</v>
      </c>
    </row>
    <row r="708" spans="52:56">
      <c r="AZ708" s="7" t="s">
        <v>51</v>
      </c>
      <c r="BA708" s="7" t="s">
        <v>52</v>
      </c>
      <c r="BB708" s="7" t="s">
        <v>304</v>
      </c>
      <c r="BC708" s="7">
        <v>3</v>
      </c>
      <c r="BD708" s="7">
        <v>0</v>
      </c>
    </row>
    <row r="709" spans="52:56">
      <c r="AZ709" s="7" t="s">
        <v>51</v>
      </c>
      <c r="BA709" s="7" t="s">
        <v>52</v>
      </c>
      <c r="BB709" s="7" t="s">
        <v>257</v>
      </c>
      <c r="BC709" s="7">
        <v>25</v>
      </c>
      <c r="BD709" s="7">
        <v>0</v>
      </c>
    </row>
    <row r="710" spans="52:56">
      <c r="AZ710" s="7" t="s">
        <v>51</v>
      </c>
      <c r="BA710" s="7" t="s">
        <v>52</v>
      </c>
      <c r="BB710" s="7" t="s">
        <v>290</v>
      </c>
      <c r="BC710" s="7">
        <v>36</v>
      </c>
      <c r="BD710" s="7">
        <v>0</v>
      </c>
    </row>
    <row r="711" spans="52:56">
      <c r="AZ711" s="7" t="s">
        <v>51</v>
      </c>
      <c r="BA711" s="7" t="s">
        <v>52</v>
      </c>
      <c r="BB711" s="7" t="s">
        <v>302</v>
      </c>
      <c r="BC711" s="7">
        <v>27</v>
      </c>
      <c r="BD711" s="7">
        <v>0</v>
      </c>
    </row>
    <row r="712" spans="52:56">
      <c r="AZ712" s="7" t="s">
        <v>51</v>
      </c>
      <c r="BA712" s="7" t="s">
        <v>52</v>
      </c>
      <c r="BB712" s="7" t="s">
        <v>263</v>
      </c>
      <c r="BC712" s="7">
        <v>35</v>
      </c>
      <c r="BD712" s="7">
        <v>0</v>
      </c>
    </row>
    <row r="713" spans="52:56">
      <c r="AZ713" s="7" t="s">
        <v>51</v>
      </c>
      <c r="BA713" s="7" t="s">
        <v>52</v>
      </c>
      <c r="BB713" s="7" t="s">
        <v>250</v>
      </c>
      <c r="BC713" s="7">
        <v>79</v>
      </c>
      <c r="BD713" s="7">
        <v>0</v>
      </c>
    </row>
    <row r="714" spans="52:56">
      <c r="AZ714" s="7" t="s">
        <v>51</v>
      </c>
      <c r="BA714" s="7" t="s">
        <v>52</v>
      </c>
      <c r="BB714" s="7" t="s">
        <v>245</v>
      </c>
      <c r="BC714" s="7">
        <v>26</v>
      </c>
      <c r="BD714" s="7">
        <v>0</v>
      </c>
    </row>
    <row r="715" spans="52:56">
      <c r="AZ715" s="7" t="s">
        <v>51</v>
      </c>
      <c r="BA715" s="7" t="s">
        <v>52</v>
      </c>
      <c r="BB715" s="7" t="s">
        <v>264</v>
      </c>
      <c r="BC715" s="7">
        <v>15</v>
      </c>
      <c r="BD715" s="7">
        <v>0</v>
      </c>
    </row>
    <row r="716" spans="52:56">
      <c r="AZ716" s="7" t="s">
        <v>51</v>
      </c>
      <c r="BA716" s="7" t="s">
        <v>52</v>
      </c>
      <c r="BB716" s="7" t="s">
        <v>291</v>
      </c>
      <c r="BC716" s="7">
        <v>21</v>
      </c>
      <c r="BD716" s="7">
        <v>0</v>
      </c>
    </row>
    <row r="717" spans="52:56">
      <c r="AZ717" s="7" t="s">
        <v>51</v>
      </c>
      <c r="BA717" s="7" t="s">
        <v>52</v>
      </c>
      <c r="BB717" s="7" t="s">
        <v>298</v>
      </c>
      <c r="BC717" s="7">
        <v>17</v>
      </c>
      <c r="BD717" s="7">
        <v>0</v>
      </c>
    </row>
    <row r="718" spans="52:56">
      <c r="AZ718" s="7" t="s">
        <v>51</v>
      </c>
      <c r="BA718" s="7" t="s">
        <v>52</v>
      </c>
      <c r="BB718" s="7" t="s">
        <v>283</v>
      </c>
      <c r="BC718" s="7">
        <v>20</v>
      </c>
      <c r="BD718" s="7">
        <v>0</v>
      </c>
    </row>
    <row r="719" spans="52:56">
      <c r="AZ719" s="7" t="s">
        <v>51</v>
      </c>
      <c r="BA719" s="7" t="s">
        <v>52</v>
      </c>
      <c r="BB719" s="7" t="s">
        <v>256</v>
      </c>
      <c r="BC719" s="7">
        <v>14</v>
      </c>
      <c r="BD719" s="7">
        <v>0</v>
      </c>
    </row>
    <row r="720" spans="52:56">
      <c r="AZ720" s="7" t="s">
        <v>51</v>
      </c>
      <c r="BA720" s="7" t="s">
        <v>52</v>
      </c>
      <c r="BB720" s="7" t="s">
        <v>269</v>
      </c>
      <c r="BC720" s="7">
        <v>112</v>
      </c>
      <c r="BD720" s="7">
        <v>0</v>
      </c>
    </row>
    <row r="721" spans="52:56">
      <c r="AZ721" s="7" t="s">
        <v>51</v>
      </c>
      <c r="BA721" s="7" t="s">
        <v>52</v>
      </c>
      <c r="BB721" s="7" t="s">
        <v>259</v>
      </c>
      <c r="BC721" s="7">
        <v>22</v>
      </c>
      <c r="BD721" s="7">
        <v>0</v>
      </c>
    </row>
    <row r="722" spans="52:56">
      <c r="AZ722" s="7" t="s">
        <v>177</v>
      </c>
      <c r="BA722" s="7" t="s">
        <v>178</v>
      </c>
      <c r="BB722" s="7" t="s">
        <v>267</v>
      </c>
      <c r="BC722" s="7">
        <v>125</v>
      </c>
      <c r="BD722" s="7">
        <v>0</v>
      </c>
    </row>
    <row r="723" spans="52:56">
      <c r="AZ723" s="7" t="s">
        <v>177</v>
      </c>
      <c r="BA723" s="7" t="s">
        <v>178</v>
      </c>
      <c r="BB723" s="7" t="s">
        <v>293</v>
      </c>
      <c r="BC723" s="7">
        <v>31</v>
      </c>
      <c r="BD723" s="7">
        <v>0</v>
      </c>
    </row>
    <row r="724" spans="52:56">
      <c r="AZ724" s="7" t="s">
        <v>177</v>
      </c>
      <c r="BA724" s="7" t="s">
        <v>178</v>
      </c>
      <c r="BB724" s="7" t="s">
        <v>256</v>
      </c>
      <c r="BC724" s="7">
        <v>14</v>
      </c>
      <c r="BD724" s="7">
        <v>0</v>
      </c>
    </row>
    <row r="725" spans="52:56">
      <c r="AZ725" s="7" t="s">
        <v>177</v>
      </c>
      <c r="BA725" s="7" t="s">
        <v>178</v>
      </c>
      <c r="BB725" s="7" t="s">
        <v>296</v>
      </c>
      <c r="BC725" s="7">
        <v>0</v>
      </c>
      <c r="BD725" s="7">
        <v>1</v>
      </c>
    </row>
    <row r="726" spans="52:56">
      <c r="AZ726" s="7" t="s">
        <v>27</v>
      </c>
      <c r="BA726" s="7" t="s">
        <v>28</v>
      </c>
      <c r="BB726" s="7" t="s">
        <v>303</v>
      </c>
      <c r="BC726" s="7">
        <v>113</v>
      </c>
      <c r="BD726" s="7">
        <v>0</v>
      </c>
    </row>
    <row r="727" spans="52:56">
      <c r="AZ727" s="7" t="s">
        <v>27</v>
      </c>
      <c r="BA727" s="7" t="s">
        <v>28</v>
      </c>
      <c r="BB727" s="7" t="s">
        <v>277</v>
      </c>
      <c r="BC727" s="7">
        <v>17</v>
      </c>
      <c r="BD727" s="7">
        <v>0</v>
      </c>
    </row>
    <row r="728" spans="52:56">
      <c r="AZ728" s="7" t="s">
        <v>27</v>
      </c>
      <c r="BA728" s="7" t="s">
        <v>28</v>
      </c>
      <c r="BB728" s="7" t="s">
        <v>265</v>
      </c>
      <c r="BC728" s="7">
        <v>26</v>
      </c>
      <c r="BD728" s="7">
        <v>0</v>
      </c>
    </row>
    <row r="729" spans="52:56">
      <c r="AZ729" s="7" t="s">
        <v>27</v>
      </c>
      <c r="BA729" s="7" t="s">
        <v>28</v>
      </c>
      <c r="BB729" s="7" t="s">
        <v>257</v>
      </c>
      <c r="BC729" s="7">
        <v>25</v>
      </c>
      <c r="BD729" s="7">
        <v>0</v>
      </c>
    </row>
    <row r="730" spans="52:56">
      <c r="AZ730" s="7" t="s">
        <v>27</v>
      </c>
      <c r="BA730" s="7" t="s">
        <v>28</v>
      </c>
      <c r="BB730" s="7" t="s">
        <v>298</v>
      </c>
      <c r="BC730" s="7">
        <v>17</v>
      </c>
      <c r="BD730" s="7">
        <v>0</v>
      </c>
    </row>
    <row r="731" spans="52:56">
      <c r="AZ731" s="7" t="s">
        <v>27</v>
      </c>
      <c r="BA731" s="7" t="s">
        <v>28</v>
      </c>
      <c r="BB731" s="7" t="s">
        <v>284</v>
      </c>
      <c r="BC731" s="7">
        <v>38</v>
      </c>
      <c r="BD731" s="7">
        <v>0</v>
      </c>
    </row>
    <row r="732" spans="52:56">
      <c r="AZ732" s="7" t="s">
        <v>27</v>
      </c>
      <c r="BA732" s="7" t="s">
        <v>28</v>
      </c>
      <c r="BB732" s="7" t="s">
        <v>278</v>
      </c>
      <c r="BC732" s="7">
        <v>112</v>
      </c>
      <c r="BD732" s="7">
        <v>0</v>
      </c>
    </row>
    <row r="733" spans="52:56">
      <c r="AZ733" s="7" t="s">
        <v>27</v>
      </c>
      <c r="BA733" s="7" t="s">
        <v>28</v>
      </c>
      <c r="BB733" s="7" t="s">
        <v>292</v>
      </c>
      <c r="BC733" s="7">
        <v>20</v>
      </c>
      <c r="BD733" s="7">
        <v>1</v>
      </c>
    </row>
    <row r="734" spans="52:56">
      <c r="AZ734" s="7" t="s">
        <v>27</v>
      </c>
      <c r="BA734" s="7" t="s">
        <v>28</v>
      </c>
      <c r="BB734" s="7" t="s">
        <v>273</v>
      </c>
      <c r="BC734" s="7">
        <v>0</v>
      </c>
      <c r="BD734" s="7">
        <v>1</v>
      </c>
    </row>
    <row r="735" spans="52:56">
      <c r="AZ735" s="7" t="s">
        <v>27</v>
      </c>
      <c r="BA735" s="7" t="s">
        <v>28</v>
      </c>
      <c r="BB735" s="7" t="s">
        <v>313</v>
      </c>
      <c r="BC735" s="7">
        <v>6</v>
      </c>
      <c r="BD735" s="7">
        <v>0</v>
      </c>
    </row>
    <row r="736" spans="52:56">
      <c r="AZ736" s="7" t="s">
        <v>27</v>
      </c>
      <c r="BA736" s="7" t="s">
        <v>28</v>
      </c>
      <c r="BB736" s="7" t="s">
        <v>309</v>
      </c>
      <c r="BC736" s="7">
        <v>76</v>
      </c>
      <c r="BD736" s="7">
        <v>0</v>
      </c>
    </row>
    <row r="737" spans="52:56">
      <c r="AZ737" s="7" t="s">
        <v>27</v>
      </c>
      <c r="BA737" s="7" t="s">
        <v>28</v>
      </c>
      <c r="BB737" s="7" t="s">
        <v>258</v>
      </c>
      <c r="BC737" s="7">
        <v>24</v>
      </c>
      <c r="BD737" s="7">
        <v>0</v>
      </c>
    </row>
    <row r="738" spans="52:56">
      <c r="AZ738" s="7" t="s">
        <v>27</v>
      </c>
      <c r="BA738" s="7" t="s">
        <v>28</v>
      </c>
      <c r="BB738" s="7" t="s">
        <v>249</v>
      </c>
      <c r="BC738" s="7">
        <v>32</v>
      </c>
      <c r="BD738" s="7">
        <v>0</v>
      </c>
    </row>
    <row r="739" spans="52:56">
      <c r="AZ739" s="7" t="s">
        <v>27</v>
      </c>
      <c r="BA739" s="7" t="s">
        <v>28</v>
      </c>
      <c r="BB739" s="7" t="s">
        <v>279</v>
      </c>
      <c r="BC739" s="7">
        <v>0</v>
      </c>
      <c r="BD739" s="7">
        <v>0</v>
      </c>
    </row>
    <row r="740" spans="52:56">
      <c r="AZ740" s="7" t="s">
        <v>27</v>
      </c>
      <c r="BA740" s="7" t="s">
        <v>28</v>
      </c>
      <c r="BB740" s="7" t="s">
        <v>293</v>
      </c>
      <c r="BC740" s="7">
        <v>31</v>
      </c>
      <c r="BD740" s="7">
        <v>0</v>
      </c>
    </row>
    <row r="741" spans="52:56">
      <c r="AZ741" s="7" t="s">
        <v>27</v>
      </c>
      <c r="BA741" s="7" t="s">
        <v>28</v>
      </c>
      <c r="BB741" s="7" t="s">
        <v>298</v>
      </c>
      <c r="BC741" s="7">
        <v>17</v>
      </c>
      <c r="BD741" s="7">
        <v>0</v>
      </c>
    </row>
    <row r="742" spans="52:56">
      <c r="AZ742" s="7" t="s">
        <v>27</v>
      </c>
      <c r="BA742" s="7" t="s">
        <v>28</v>
      </c>
      <c r="BB742" s="7" t="s">
        <v>279</v>
      </c>
      <c r="BC742" s="7">
        <v>0</v>
      </c>
      <c r="BD742" s="7">
        <v>0</v>
      </c>
    </row>
    <row r="743" spans="52:56">
      <c r="AZ743" s="7" t="s">
        <v>27</v>
      </c>
      <c r="BA743" s="7" t="s">
        <v>28</v>
      </c>
      <c r="BB743" s="7" t="s">
        <v>259</v>
      </c>
      <c r="BC743" s="7">
        <v>22</v>
      </c>
      <c r="BD743" s="7">
        <v>0</v>
      </c>
    </row>
    <row r="744" spans="52:56">
      <c r="AZ744" s="7" t="s">
        <v>27</v>
      </c>
      <c r="BA744" s="7" t="s">
        <v>28</v>
      </c>
      <c r="BB744" s="7" t="s">
        <v>249</v>
      </c>
      <c r="BC744" s="7">
        <v>32</v>
      </c>
      <c r="BD744" s="7">
        <v>0</v>
      </c>
    </row>
    <row r="745" spans="52:56">
      <c r="AZ745" s="7" t="s">
        <v>27</v>
      </c>
      <c r="BA745" s="7" t="s">
        <v>28</v>
      </c>
      <c r="BB745" s="7" t="s">
        <v>291</v>
      </c>
      <c r="BC745" s="7">
        <v>21</v>
      </c>
      <c r="BD745" s="7">
        <v>0</v>
      </c>
    </row>
    <row r="746" spans="52:56">
      <c r="AZ746" s="7" t="s">
        <v>27</v>
      </c>
      <c r="BA746" s="7" t="s">
        <v>28</v>
      </c>
      <c r="BB746" s="7" t="s">
        <v>278</v>
      </c>
      <c r="BC746" s="7">
        <v>112</v>
      </c>
      <c r="BD746" s="7">
        <v>0</v>
      </c>
    </row>
    <row r="747" spans="52:56">
      <c r="AZ747" s="7" t="s">
        <v>27</v>
      </c>
      <c r="BA747" s="7" t="s">
        <v>28</v>
      </c>
      <c r="BB747" s="7" t="s">
        <v>305</v>
      </c>
      <c r="BC747" s="7">
        <v>42</v>
      </c>
      <c r="BD747" s="7">
        <v>0</v>
      </c>
    </row>
    <row r="748" spans="52:56">
      <c r="AZ748" s="7" t="s">
        <v>27</v>
      </c>
      <c r="BA748" s="7" t="s">
        <v>28</v>
      </c>
      <c r="BB748" s="7" t="s">
        <v>245</v>
      </c>
      <c r="BC748" s="7">
        <v>26</v>
      </c>
      <c r="BD748" s="7">
        <v>0</v>
      </c>
    </row>
    <row r="749" spans="52:56">
      <c r="AZ749" s="7" t="s">
        <v>27</v>
      </c>
      <c r="BA749" s="7" t="s">
        <v>28</v>
      </c>
      <c r="BB749" s="7" t="s">
        <v>309</v>
      </c>
      <c r="BC749" s="7">
        <v>76</v>
      </c>
      <c r="BD749" s="7">
        <v>0</v>
      </c>
    </row>
    <row r="750" spans="52:56">
      <c r="AZ750" s="7" t="s">
        <v>27</v>
      </c>
      <c r="BA750" s="7" t="s">
        <v>28</v>
      </c>
      <c r="BB750" s="7" t="s">
        <v>298</v>
      </c>
      <c r="BC750" s="7">
        <v>17</v>
      </c>
      <c r="BD750" s="7">
        <v>0</v>
      </c>
    </row>
    <row r="751" spans="52:56">
      <c r="AZ751" s="7" t="s">
        <v>27</v>
      </c>
      <c r="BA751" s="7" t="s">
        <v>28</v>
      </c>
      <c r="BB751" s="7" t="s">
        <v>292</v>
      </c>
      <c r="BC751" s="7">
        <v>20</v>
      </c>
      <c r="BD751" s="7">
        <v>1</v>
      </c>
    </row>
    <row r="752" spans="52:56">
      <c r="AZ752" s="7" t="s">
        <v>27</v>
      </c>
      <c r="BA752" s="7" t="s">
        <v>28</v>
      </c>
      <c r="BB752" s="7" t="s">
        <v>294</v>
      </c>
      <c r="BC752" s="7">
        <v>10</v>
      </c>
      <c r="BD752" s="7">
        <v>0</v>
      </c>
    </row>
    <row r="753" spans="52:56">
      <c r="AZ753" s="7" t="s">
        <v>27</v>
      </c>
      <c r="BA753" s="7" t="s">
        <v>28</v>
      </c>
      <c r="BB753" s="7" t="s">
        <v>255</v>
      </c>
      <c r="BC753" s="7">
        <v>69</v>
      </c>
      <c r="BD753" s="7">
        <v>0</v>
      </c>
    </row>
    <row r="754" spans="52:56">
      <c r="AZ754" s="7" t="s">
        <v>27</v>
      </c>
      <c r="BA754" s="7" t="s">
        <v>28</v>
      </c>
      <c r="BB754" s="7" t="s">
        <v>279</v>
      </c>
      <c r="BC754" s="7">
        <v>0</v>
      </c>
      <c r="BD754" s="7">
        <v>0</v>
      </c>
    </row>
    <row r="755" spans="52:56">
      <c r="AZ755" s="7" t="s">
        <v>27</v>
      </c>
      <c r="BA755" s="7" t="s">
        <v>28</v>
      </c>
      <c r="BB755" s="7" t="s">
        <v>309</v>
      </c>
      <c r="BC755" s="7">
        <v>76</v>
      </c>
      <c r="BD755" s="7">
        <v>0</v>
      </c>
    </row>
    <row r="756" spans="52:56">
      <c r="AZ756" s="7" t="s">
        <v>27</v>
      </c>
      <c r="BA756" s="7" t="s">
        <v>28</v>
      </c>
      <c r="BB756" s="7" t="s">
        <v>289</v>
      </c>
      <c r="BC756" s="7">
        <v>20</v>
      </c>
      <c r="BD756" s="7">
        <v>0</v>
      </c>
    </row>
    <row r="757" spans="52:56">
      <c r="AZ757" s="7" t="s">
        <v>27</v>
      </c>
      <c r="BA757" s="7" t="s">
        <v>28</v>
      </c>
      <c r="BB757" s="7" t="s">
        <v>285</v>
      </c>
      <c r="BC757" s="7">
        <v>85</v>
      </c>
      <c r="BD757" s="7">
        <v>0</v>
      </c>
    </row>
    <row r="758" spans="52:56">
      <c r="AZ758" s="7" t="s">
        <v>13</v>
      </c>
      <c r="BA758" s="7" t="s">
        <v>14</v>
      </c>
      <c r="BB758" s="7" t="s">
        <v>274</v>
      </c>
      <c r="BC758" s="7">
        <v>36</v>
      </c>
      <c r="BD758" s="7">
        <v>0</v>
      </c>
    </row>
    <row r="759" spans="52:56">
      <c r="AZ759" s="7" t="s">
        <v>13</v>
      </c>
      <c r="BA759" s="7" t="s">
        <v>14</v>
      </c>
      <c r="BB759" s="7" t="s">
        <v>289</v>
      </c>
      <c r="BC759" s="7">
        <v>20</v>
      </c>
      <c r="BD759" s="7">
        <v>0</v>
      </c>
    </row>
    <row r="760" spans="52:56">
      <c r="AZ760" s="7" t="s">
        <v>13</v>
      </c>
      <c r="BA760" s="7" t="s">
        <v>14</v>
      </c>
      <c r="BB760" s="7" t="s">
        <v>312</v>
      </c>
      <c r="BC760" s="7">
        <v>76</v>
      </c>
      <c r="BD760" s="7">
        <v>0</v>
      </c>
    </row>
    <row r="761" spans="52:56">
      <c r="AZ761" s="7" t="s">
        <v>13</v>
      </c>
      <c r="BA761" s="7" t="s">
        <v>14</v>
      </c>
      <c r="BB761" s="7" t="s">
        <v>292</v>
      </c>
      <c r="BC761" s="7">
        <v>20</v>
      </c>
      <c r="BD761" s="7">
        <v>1</v>
      </c>
    </row>
    <row r="762" spans="52:56">
      <c r="AZ762" s="7" t="s">
        <v>13</v>
      </c>
      <c r="BA762" s="7" t="s">
        <v>14</v>
      </c>
      <c r="BB762" s="7" t="s">
        <v>247</v>
      </c>
      <c r="BC762" s="7">
        <v>26</v>
      </c>
      <c r="BD762" s="7">
        <v>1</v>
      </c>
    </row>
    <row r="763" spans="52:56">
      <c r="AZ763" s="7" t="s">
        <v>13</v>
      </c>
      <c r="BA763" s="7" t="s">
        <v>14</v>
      </c>
      <c r="BB763" s="7" t="s">
        <v>285</v>
      </c>
      <c r="BC763" s="7">
        <v>85</v>
      </c>
      <c r="BD763" s="7">
        <v>0</v>
      </c>
    </row>
    <row r="764" spans="52:56">
      <c r="AZ764" s="7" t="s">
        <v>13</v>
      </c>
      <c r="BA764" s="7" t="s">
        <v>14</v>
      </c>
      <c r="BB764" s="7" t="s">
        <v>292</v>
      </c>
      <c r="BC764" s="7">
        <v>20</v>
      </c>
      <c r="BD764" s="7">
        <v>1</v>
      </c>
    </row>
    <row r="765" spans="52:56">
      <c r="AZ765" s="7" t="s">
        <v>13</v>
      </c>
      <c r="BA765" s="7" t="s">
        <v>14</v>
      </c>
      <c r="BB765" s="7" t="s">
        <v>307</v>
      </c>
      <c r="BC765" s="7">
        <v>22</v>
      </c>
      <c r="BD765" s="7">
        <v>0</v>
      </c>
    </row>
    <row r="766" spans="52:56">
      <c r="AZ766" s="7" t="s">
        <v>13</v>
      </c>
      <c r="BA766" s="7" t="s">
        <v>14</v>
      </c>
      <c r="BB766" s="7" t="s">
        <v>283</v>
      </c>
      <c r="BC766" s="7">
        <v>20</v>
      </c>
      <c r="BD766" s="7">
        <v>0</v>
      </c>
    </row>
    <row r="767" spans="52:56">
      <c r="AZ767" s="7" t="s">
        <v>13</v>
      </c>
      <c r="BA767" s="7" t="s">
        <v>14</v>
      </c>
      <c r="BB767" s="7" t="s">
        <v>295</v>
      </c>
      <c r="BC767" s="7">
        <v>10</v>
      </c>
      <c r="BD767" s="7">
        <v>0</v>
      </c>
    </row>
    <row r="768" spans="52:56">
      <c r="AZ768" s="7" t="s">
        <v>13</v>
      </c>
      <c r="BA768" s="7" t="s">
        <v>14</v>
      </c>
      <c r="BB768" s="7" t="s">
        <v>245</v>
      </c>
      <c r="BC768" s="7">
        <v>26</v>
      </c>
      <c r="BD768" s="7">
        <v>0</v>
      </c>
    </row>
    <row r="769" spans="52:56">
      <c r="AZ769" s="7" t="s">
        <v>13</v>
      </c>
      <c r="BA769" s="7" t="s">
        <v>14</v>
      </c>
      <c r="BB769" s="7" t="s">
        <v>285</v>
      </c>
      <c r="BC769" s="7">
        <v>85</v>
      </c>
      <c r="BD769" s="7">
        <v>0</v>
      </c>
    </row>
    <row r="770" spans="52:56">
      <c r="AZ770" s="7" t="s">
        <v>13</v>
      </c>
      <c r="BA770" s="7" t="s">
        <v>14</v>
      </c>
      <c r="BB770" s="7" t="s">
        <v>246</v>
      </c>
      <c r="BC770" s="7">
        <v>62</v>
      </c>
      <c r="BD770" s="7">
        <v>0</v>
      </c>
    </row>
    <row r="771" spans="52:56">
      <c r="AZ771" s="7" t="s">
        <v>13</v>
      </c>
      <c r="BA771" s="7" t="s">
        <v>14</v>
      </c>
      <c r="BB771" s="7" t="s">
        <v>297</v>
      </c>
      <c r="BC771" s="7">
        <v>39</v>
      </c>
      <c r="BD771" s="7">
        <v>0</v>
      </c>
    </row>
    <row r="772" spans="52:56">
      <c r="AZ772" s="7" t="s">
        <v>13</v>
      </c>
      <c r="BA772" s="7" t="s">
        <v>14</v>
      </c>
      <c r="BB772" s="7" t="s">
        <v>265</v>
      </c>
      <c r="BC772" s="7">
        <v>26</v>
      </c>
      <c r="BD772" s="7">
        <v>0</v>
      </c>
    </row>
    <row r="773" spans="52:56">
      <c r="AZ773" s="7" t="s">
        <v>13</v>
      </c>
      <c r="BA773" s="7" t="s">
        <v>14</v>
      </c>
      <c r="BB773" s="7" t="s">
        <v>307</v>
      </c>
      <c r="BC773" s="7">
        <v>22</v>
      </c>
      <c r="BD773" s="7">
        <v>0</v>
      </c>
    </row>
    <row r="774" spans="52:56">
      <c r="AZ774" s="7" t="s">
        <v>13</v>
      </c>
      <c r="BA774" s="7" t="s">
        <v>14</v>
      </c>
      <c r="BB774" s="7" t="s">
        <v>302</v>
      </c>
      <c r="BC774" s="7">
        <v>27</v>
      </c>
      <c r="BD774" s="7">
        <v>0</v>
      </c>
    </row>
    <row r="775" spans="52:56">
      <c r="AZ775" s="7" t="s">
        <v>13</v>
      </c>
      <c r="BA775" s="7" t="s">
        <v>14</v>
      </c>
      <c r="BB775" s="7" t="s">
        <v>270</v>
      </c>
      <c r="BC775" s="7">
        <v>15</v>
      </c>
      <c r="BD775" s="7">
        <v>0</v>
      </c>
    </row>
    <row r="776" spans="52:56">
      <c r="AZ776" s="7" t="s">
        <v>13</v>
      </c>
      <c r="BA776" s="7" t="s">
        <v>14</v>
      </c>
      <c r="BB776" s="7" t="s">
        <v>260</v>
      </c>
      <c r="BC776" s="7">
        <v>9</v>
      </c>
      <c r="BD776" s="7">
        <v>0</v>
      </c>
    </row>
    <row r="777" spans="52:56">
      <c r="AZ777" s="7" t="s">
        <v>13</v>
      </c>
      <c r="BA777" s="7" t="s">
        <v>14</v>
      </c>
      <c r="BB777" s="7" t="s">
        <v>279</v>
      </c>
      <c r="BC777" s="7">
        <v>0</v>
      </c>
      <c r="BD777" s="7">
        <v>0</v>
      </c>
    </row>
    <row r="778" spans="52:56">
      <c r="AZ778" s="7" t="s">
        <v>13</v>
      </c>
      <c r="BA778" s="7" t="s">
        <v>14</v>
      </c>
      <c r="BB778" s="7" t="s">
        <v>275</v>
      </c>
      <c r="BC778" s="7">
        <v>123</v>
      </c>
      <c r="BD778" s="7">
        <v>0</v>
      </c>
    </row>
    <row r="779" spans="52:56">
      <c r="AZ779" s="7" t="s">
        <v>13</v>
      </c>
      <c r="BA779" s="7" t="s">
        <v>14</v>
      </c>
      <c r="BB779" s="7" t="s">
        <v>266</v>
      </c>
      <c r="BC779" s="7">
        <v>17</v>
      </c>
      <c r="BD779" s="7">
        <v>0</v>
      </c>
    </row>
    <row r="780" spans="52:56">
      <c r="AZ780" s="7" t="s">
        <v>13</v>
      </c>
      <c r="BA780" s="7" t="s">
        <v>14</v>
      </c>
      <c r="BB780" s="7" t="s">
        <v>267</v>
      </c>
      <c r="BC780" s="7">
        <v>125</v>
      </c>
      <c r="BD780" s="7">
        <v>0</v>
      </c>
    </row>
    <row r="781" spans="52:56">
      <c r="AZ781" s="7" t="s">
        <v>13</v>
      </c>
      <c r="BA781" s="7" t="s">
        <v>14</v>
      </c>
      <c r="BB781" s="7" t="s">
        <v>258</v>
      </c>
      <c r="BC781" s="7">
        <v>24</v>
      </c>
      <c r="BD781" s="7">
        <v>0</v>
      </c>
    </row>
    <row r="782" spans="52:56">
      <c r="AZ782" s="7" t="s">
        <v>13</v>
      </c>
      <c r="BA782" s="7" t="s">
        <v>14</v>
      </c>
      <c r="BB782" s="7" t="s">
        <v>250</v>
      </c>
      <c r="BC782" s="7">
        <v>79</v>
      </c>
      <c r="BD782" s="7">
        <v>0</v>
      </c>
    </row>
    <row r="783" spans="52:56">
      <c r="AZ783" s="7" t="s">
        <v>13</v>
      </c>
      <c r="BA783" s="7" t="s">
        <v>14</v>
      </c>
      <c r="BB783" s="7" t="s">
        <v>258</v>
      </c>
      <c r="BC783" s="7">
        <v>24</v>
      </c>
      <c r="BD783" s="7">
        <v>0</v>
      </c>
    </row>
    <row r="784" spans="52:56">
      <c r="AZ784" s="7" t="s">
        <v>13</v>
      </c>
      <c r="BA784" s="7" t="s">
        <v>14</v>
      </c>
      <c r="BB784" s="7" t="s">
        <v>267</v>
      </c>
      <c r="BC784" s="7">
        <v>125</v>
      </c>
      <c r="BD784" s="7">
        <v>0</v>
      </c>
    </row>
    <row r="785" spans="52:56">
      <c r="AZ785" s="7" t="s">
        <v>13</v>
      </c>
      <c r="BA785" s="7" t="s">
        <v>14</v>
      </c>
      <c r="BB785" s="7" t="s">
        <v>265</v>
      </c>
      <c r="BC785" s="7">
        <v>26</v>
      </c>
      <c r="BD785" s="7">
        <v>0</v>
      </c>
    </row>
    <row r="786" spans="52:56">
      <c r="AZ786" s="7" t="s">
        <v>13</v>
      </c>
      <c r="BA786" s="7" t="s">
        <v>14</v>
      </c>
      <c r="BB786" s="7" t="s">
        <v>262</v>
      </c>
      <c r="BC786" s="7">
        <v>26</v>
      </c>
      <c r="BD786" s="7">
        <v>1</v>
      </c>
    </row>
    <row r="787" spans="52:56">
      <c r="AZ787" s="7" t="s">
        <v>13</v>
      </c>
      <c r="BA787" s="7" t="s">
        <v>14</v>
      </c>
      <c r="BB787" s="7" t="s">
        <v>275</v>
      </c>
      <c r="BC787" s="7">
        <v>123</v>
      </c>
      <c r="BD787" s="7">
        <v>0</v>
      </c>
    </row>
    <row r="788" spans="52:56">
      <c r="AZ788" s="7" t="s">
        <v>13</v>
      </c>
      <c r="BA788" s="7" t="s">
        <v>14</v>
      </c>
      <c r="BB788" s="7" t="s">
        <v>292</v>
      </c>
      <c r="BC788" s="7">
        <v>20</v>
      </c>
      <c r="BD788" s="7">
        <v>1</v>
      </c>
    </row>
    <row r="789" spans="52:56">
      <c r="AZ789" s="7" t="s">
        <v>13</v>
      </c>
      <c r="BA789" s="7" t="s">
        <v>14</v>
      </c>
      <c r="BB789" s="7" t="s">
        <v>267</v>
      </c>
      <c r="BC789" s="7">
        <v>125</v>
      </c>
      <c r="BD789" s="7">
        <v>0</v>
      </c>
    </row>
    <row r="790" spans="52:56">
      <c r="AZ790" s="7" t="s">
        <v>13</v>
      </c>
      <c r="BA790" s="7" t="s">
        <v>14</v>
      </c>
      <c r="BB790" s="7" t="s">
        <v>313</v>
      </c>
      <c r="BC790" s="7">
        <v>6</v>
      </c>
      <c r="BD790" s="7">
        <v>0</v>
      </c>
    </row>
    <row r="791" spans="52:56">
      <c r="AZ791" s="7" t="s">
        <v>13</v>
      </c>
      <c r="BA791" s="7" t="s">
        <v>14</v>
      </c>
      <c r="BB791" s="7" t="s">
        <v>250</v>
      </c>
      <c r="BC791" s="7">
        <v>79</v>
      </c>
      <c r="BD791" s="7">
        <v>0</v>
      </c>
    </row>
    <row r="792" spans="52:56">
      <c r="AZ792" s="7" t="s">
        <v>13</v>
      </c>
      <c r="BA792" s="7" t="s">
        <v>14</v>
      </c>
      <c r="BB792" s="7" t="s">
        <v>315</v>
      </c>
      <c r="BC792" s="7">
        <v>4</v>
      </c>
      <c r="BD792" s="7">
        <v>0</v>
      </c>
    </row>
    <row r="793" spans="52:56">
      <c r="AZ793" s="7" t="s">
        <v>13</v>
      </c>
      <c r="BA793" s="7" t="s">
        <v>14</v>
      </c>
      <c r="BB793" s="7" t="s">
        <v>289</v>
      </c>
      <c r="BC793" s="7">
        <v>20</v>
      </c>
      <c r="BD793" s="7">
        <v>0</v>
      </c>
    </row>
    <row r="794" spans="52:56">
      <c r="AZ794" s="7" t="s">
        <v>13</v>
      </c>
      <c r="BA794" s="7" t="s">
        <v>14</v>
      </c>
      <c r="BB794" s="7" t="s">
        <v>259</v>
      </c>
      <c r="BC794" s="7">
        <v>22</v>
      </c>
      <c r="BD794" s="7">
        <v>0</v>
      </c>
    </row>
    <row r="795" spans="52:56">
      <c r="AZ795" s="7" t="s">
        <v>13</v>
      </c>
      <c r="BA795" s="7" t="s">
        <v>14</v>
      </c>
      <c r="BB795" s="7" t="s">
        <v>264</v>
      </c>
      <c r="BC795" s="7">
        <v>15</v>
      </c>
      <c r="BD795" s="7">
        <v>0</v>
      </c>
    </row>
    <row r="796" spans="52:56">
      <c r="AZ796" s="7" t="s">
        <v>13</v>
      </c>
      <c r="BA796" s="7" t="s">
        <v>14</v>
      </c>
      <c r="BB796" s="7" t="s">
        <v>287</v>
      </c>
      <c r="BC796" s="7">
        <v>115</v>
      </c>
      <c r="BD796" s="7">
        <v>0</v>
      </c>
    </row>
    <row r="797" spans="52:56">
      <c r="AZ797" s="7" t="s">
        <v>13</v>
      </c>
      <c r="BA797" s="7" t="s">
        <v>14</v>
      </c>
      <c r="BB797" s="7" t="s">
        <v>265</v>
      </c>
      <c r="BC797" s="7">
        <v>26</v>
      </c>
      <c r="BD797" s="7">
        <v>0</v>
      </c>
    </row>
    <row r="798" spans="52:56">
      <c r="AZ798" s="7" t="s">
        <v>13</v>
      </c>
      <c r="BA798" s="7" t="s">
        <v>14</v>
      </c>
      <c r="BB798" s="7" t="s">
        <v>271</v>
      </c>
      <c r="BC798" s="7">
        <v>0</v>
      </c>
      <c r="BD798" s="7">
        <v>1</v>
      </c>
    </row>
    <row r="799" spans="52:56">
      <c r="AZ799" s="7" t="s">
        <v>13</v>
      </c>
      <c r="BA799" s="7" t="s">
        <v>14</v>
      </c>
      <c r="BB799" s="7" t="s">
        <v>254</v>
      </c>
      <c r="BC799" s="7">
        <v>95</v>
      </c>
      <c r="BD799" s="7">
        <v>0</v>
      </c>
    </row>
    <row r="800" spans="52:56">
      <c r="AZ800" s="7" t="s">
        <v>13</v>
      </c>
      <c r="BA800" s="7" t="s">
        <v>14</v>
      </c>
      <c r="BB800" s="7" t="s">
        <v>249</v>
      </c>
      <c r="BC800" s="7">
        <v>32</v>
      </c>
      <c r="BD800" s="7">
        <v>0</v>
      </c>
    </row>
    <row r="801" spans="52:56">
      <c r="AZ801" s="7" t="s">
        <v>13</v>
      </c>
      <c r="BA801" s="7" t="s">
        <v>14</v>
      </c>
      <c r="BB801" s="7" t="s">
        <v>255</v>
      </c>
      <c r="BC801" s="7">
        <v>69</v>
      </c>
      <c r="BD801" s="7">
        <v>0</v>
      </c>
    </row>
    <row r="802" spans="52:56">
      <c r="AZ802" s="7" t="s">
        <v>13</v>
      </c>
      <c r="BA802" s="7" t="s">
        <v>14</v>
      </c>
      <c r="BB802" s="7" t="s">
        <v>318</v>
      </c>
      <c r="BC802" s="7">
        <v>49</v>
      </c>
      <c r="BD802" s="7">
        <v>0</v>
      </c>
    </row>
    <row r="803" spans="52:56">
      <c r="AZ803" s="7" t="s">
        <v>147</v>
      </c>
      <c r="BA803" s="7" t="s">
        <v>148</v>
      </c>
      <c r="BB803" s="7" t="s">
        <v>280</v>
      </c>
      <c r="BC803" s="7">
        <v>40</v>
      </c>
      <c r="BD803" s="7">
        <v>0</v>
      </c>
    </row>
    <row r="804" spans="52:56">
      <c r="AZ804" s="7" t="s">
        <v>147</v>
      </c>
      <c r="BA804" s="7" t="s">
        <v>148</v>
      </c>
      <c r="BB804" s="7" t="s">
        <v>288</v>
      </c>
      <c r="BC804" s="7">
        <v>101</v>
      </c>
      <c r="BD804" s="7">
        <v>0</v>
      </c>
    </row>
    <row r="805" spans="52:56">
      <c r="AZ805" s="7" t="s">
        <v>147</v>
      </c>
      <c r="BA805" s="7" t="s">
        <v>148</v>
      </c>
      <c r="BB805" s="7" t="s">
        <v>299</v>
      </c>
      <c r="BC805" s="7">
        <v>21</v>
      </c>
      <c r="BD805" s="7">
        <v>0</v>
      </c>
    </row>
    <row r="806" spans="52:56">
      <c r="AZ806" s="7" t="s">
        <v>147</v>
      </c>
      <c r="BA806" s="7" t="s">
        <v>148</v>
      </c>
      <c r="BB806" s="7" t="s">
        <v>269</v>
      </c>
      <c r="BC806" s="7">
        <v>112</v>
      </c>
      <c r="BD806" s="7">
        <v>0</v>
      </c>
    </row>
    <row r="807" spans="52:56">
      <c r="AZ807" s="7" t="s">
        <v>147</v>
      </c>
      <c r="BA807" s="7" t="s">
        <v>148</v>
      </c>
      <c r="BB807" s="7" t="s">
        <v>273</v>
      </c>
      <c r="BC807" s="7">
        <v>0</v>
      </c>
      <c r="BD807" s="7">
        <v>1</v>
      </c>
    </row>
    <row r="808" spans="52:56">
      <c r="AZ808" s="7" t="s">
        <v>147</v>
      </c>
      <c r="BA808" s="7" t="s">
        <v>148</v>
      </c>
      <c r="BB808" s="7" t="s">
        <v>306</v>
      </c>
      <c r="BC808" s="7">
        <v>17</v>
      </c>
      <c r="BD808" s="7">
        <v>0</v>
      </c>
    </row>
    <row r="809" spans="52:56">
      <c r="AZ809" s="7" t="s">
        <v>147</v>
      </c>
      <c r="BA809" s="7" t="s">
        <v>148</v>
      </c>
      <c r="BB809" s="7" t="s">
        <v>258</v>
      </c>
      <c r="BC809" s="7">
        <v>24</v>
      </c>
      <c r="BD809" s="7">
        <v>0</v>
      </c>
    </row>
    <row r="810" spans="52:56">
      <c r="AZ810" s="7" t="s">
        <v>147</v>
      </c>
      <c r="BA810" s="7" t="s">
        <v>148</v>
      </c>
      <c r="BB810" s="7" t="s">
        <v>299</v>
      </c>
      <c r="BC810" s="7">
        <v>21</v>
      </c>
      <c r="BD810" s="7">
        <v>0</v>
      </c>
    </row>
    <row r="811" spans="52:56">
      <c r="AZ811" s="7" t="s">
        <v>147</v>
      </c>
      <c r="BA811" s="7" t="s">
        <v>148</v>
      </c>
      <c r="BB811" s="7" t="s">
        <v>263</v>
      </c>
      <c r="BC811" s="7">
        <v>35</v>
      </c>
      <c r="BD811" s="7">
        <v>0</v>
      </c>
    </row>
    <row r="812" spans="52:56">
      <c r="AZ812" s="7" t="s">
        <v>11</v>
      </c>
      <c r="BA812" s="7" t="s">
        <v>12</v>
      </c>
      <c r="BB812" s="7" t="s">
        <v>285</v>
      </c>
      <c r="BC812" s="7">
        <v>85</v>
      </c>
      <c r="BD812" s="7">
        <v>0</v>
      </c>
    </row>
    <row r="813" spans="52:56">
      <c r="AZ813" s="7" t="s">
        <v>11</v>
      </c>
      <c r="BA813" s="7" t="s">
        <v>12</v>
      </c>
      <c r="BB813" s="7" t="s">
        <v>275</v>
      </c>
      <c r="BC813" s="7">
        <v>123</v>
      </c>
      <c r="BD813" s="7">
        <v>0</v>
      </c>
    </row>
    <row r="814" spans="52:56">
      <c r="AZ814" s="7" t="s">
        <v>11</v>
      </c>
      <c r="BA814" s="7" t="s">
        <v>12</v>
      </c>
      <c r="BB814" s="7" t="s">
        <v>272</v>
      </c>
      <c r="BC814" s="7">
        <v>111</v>
      </c>
      <c r="BD814" s="7">
        <v>0</v>
      </c>
    </row>
    <row r="815" spans="52:56">
      <c r="AZ815" s="7" t="s">
        <v>11</v>
      </c>
      <c r="BA815" s="7" t="s">
        <v>12</v>
      </c>
      <c r="BB815" s="7" t="s">
        <v>260</v>
      </c>
      <c r="BC815" s="7">
        <v>9</v>
      </c>
      <c r="BD815" s="7">
        <v>0</v>
      </c>
    </row>
    <row r="816" spans="52:56">
      <c r="AZ816" s="7" t="s">
        <v>11</v>
      </c>
      <c r="BA816" s="7" t="s">
        <v>12</v>
      </c>
      <c r="BB816" s="7" t="s">
        <v>305</v>
      </c>
      <c r="BC816" s="7">
        <v>42</v>
      </c>
      <c r="BD816" s="7">
        <v>0</v>
      </c>
    </row>
    <row r="817" spans="52:56">
      <c r="AZ817" s="7" t="s">
        <v>11</v>
      </c>
      <c r="BA817" s="7" t="s">
        <v>12</v>
      </c>
      <c r="BB817" s="7" t="s">
        <v>301</v>
      </c>
      <c r="BC817" s="7">
        <v>29</v>
      </c>
      <c r="BD817" s="7">
        <v>0</v>
      </c>
    </row>
    <row r="818" spans="52:56">
      <c r="AZ818" s="7" t="s">
        <v>11</v>
      </c>
      <c r="BA818" s="7" t="s">
        <v>12</v>
      </c>
      <c r="BB818" s="7" t="s">
        <v>296</v>
      </c>
      <c r="BC818" s="7">
        <v>0</v>
      </c>
      <c r="BD818" s="7">
        <v>1</v>
      </c>
    </row>
    <row r="819" spans="52:56">
      <c r="AZ819" s="7" t="s">
        <v>11</v>
      </c>
      <c r="BA819" s="7" t="s">
        <v>12</v>
      </c>
      <c r="BB819" s="7" t="s">
        <v>259</v>
      </c>
      <c r="BC819" s="7">
        <v>22</v>
      </c>
      <c r="BD819" s="7">
        <v>0</v>
      </c>
    </row>
    <row r="820" spans="52:56">
      <c r="AZ820" s="7" t="s">
        <v>11</v>
      </c>
      <c r="BA820" s="7" t="s">
        <v>12</v>
      </c>
      <c r="BB820" s="7" t="s">
        <v>295</v>
      </c>
      <c r="BC820" s="7">
        <v>10</v>
      </c>
      <c r="BD820" s="7">
        <v>0</v>
      </c>
    </row>
    <row r="821" spans="52:56">
      <c r="AZ821" s="7" t="s">
        <v>11</v>
      </c>
      <c r="BA821" s="7" t="s">
        <v>12</v>
      </c>
      <c r="BB821" s="7" t="s">
        <v>296</v>
      </c>
      <c r="BC821" s="7">
        <v>0</v>
      </c>
      <c r="BD821" s="7">
        <v>1</v>
      </c>
    </row>
    <row r="822" spans="52:56">
      <c r="AZ822" s="7" t="s">
        <v>11</v>
      </c>
      <c r="BA822" s="7" t="s">
        <v>12</v>
      </c>
      <c r="BB822" s="7" t="s">
        <v>267</v>
      </c>
      <c r="BC822" s="7">
        <v>125</v>
      </c>
      <c r="BD822" s="7">
        <v>0</v>
      </c>
    </row>
    <row r="823" spans="52:56">
      <c r="AZ823" s="7" t="s">
        <v>11</v>
      </c>
      <c r="BA823" s="7" t="s">
        <v>12</v>
      </c>
      <c r="BB823" s="7" t="s">
        <v>309</v>
      </c>
      <c r="BC823" s="7">
        <v>76</v>
      </c>
      <c r="BD823" s="7">
        <v>0</v>
      </c>
    </row>
    <row r="824" spans="52:56">
      <c r="AZ824" s="7" t="s">
        <v>11</v>
      </c>
      <c r="BA824" s="7" t="s">
        <v>12</v>
      </c>
      <c r="BB824" s="7" t="s">
        <v>291</v>
      </c>
      <c r="BC824" s="7">
        <v>21</v>
      </c>
      <c r="BD824" s="7">
        <v>0</v>
      </c>
    </row>
    <row r="825" spans="52:56">
      <c r="AZ825" s="7" t="s">
        <v>11</v>
      </c>
      <c r="BA825" s="7" t="s">
        <v>12</v>
      </c>
      <c r="BB825" s="7" t="s">
        <v>271</v>
      </c>
      <c r="BC825" s="7">
        <v>0</v>
      </c>
      <c r="BD825" s="7">
        <v>1</v>
      </c>
    </row>
    <row r="826" spans="52:56">
      <c r="AZ826" s="7" t="s">
        <v>11</v>
      </c>
      <c r="BA826" s="7" t="s">
        <v>12</v>
      </c>
      <c r="BB826" s="7" t="s">
        <v>251</v>
      </c>
      <c r="BC826" s="7">
        <v>57</v>
      </c>
      <c r="BD826" s="7">
        <v>0</v>
      </c>
    </row>
    <row r="827" spans="52:56">
      <c r="AZ827" s="7" t="s">
        <v>11</v>
      </c>
      <c r="BA827" s="7" t="s">
        <v>12</v>
      </c>
      <c r="BB827" s="7" t="s">
        <v>245</v>
      </c>
      <c r="BC827" s="7">
        <v>26</v>
      </c>
      <c r="BD827" s="7">
        <v>0</v>
      </c>
    </row>
    <row r="828" spans="52:56">
      <c r="AZ828" s="7" t="s">
        <v>11</v>
      </c>
      <c r="BA828" s="7" t="s">
        <v>12</v>
      </c>
      <c r="BB828" s="7" t="s">
        <v>250</v>
      </c>
      <c r="BC828" s="7">
        <v>79</v>
      </c>
      <c r="BD828" s="7">
        <v>0</v>
      </c>
    </row>
    <row r="829" spans="52:56">
      <c r="AZ829" s="7" t="s">
        <v>11</v>
      </c>
      <c r="BA829" s="7" t="s">
        <v>12</v>
      </c>
      <c r="BB829" s="7" t="s">
        <v>278</v>
      </c>
      <c r="BC829" s="7">
        <v>112</v>
      </c>
      <c r="BD829" s="7">
        <v>0</v>
      </c>
    </row>
    <row r="830" spans="52:56">
      <c r="AZ830" s="7" t="s">
        <v>11</v>
      </c>
      <c r="BA830" s="7" t="s">
        <v>12</v>
      </c>
      <c r="BB830" s="7" t="s">
        <v>296</v>
      </c>
      <c r="BC830" s="7">
        <v>0</v>
      </c>
      <c r="BD830" s="7">
        <v>1</v>
      </c>
    </row>
    <row r="831" spans="52:56">
      <c r="AZ831" s="7" t="s">
        <v>11</v>
      </c>
      <c r="BA831" s="7" t="s">
        <v>12</v>
      </c>
      <c r="BB831" s="7" t="s">
        <v>317</v>
      </c>
      <c r="BC831" s="7">
        <v>29</v>
      </c>
      <c r="BD831" s="7">
        <v>1</v>
      </c>
    </row>
    <row r="832" spans="52:56">
      <c r="AZ832" s="7" t="s">
        <v>11</v>
      </c>
      <c r="BA832" s="7" t="s">
        <v>12</v>
      </c>
      <c r="BB832" s="7" t="s">
        <v>246</v>
      </c>
      <c r="BC832" s="7">
        <v>62</v>
      </c>
      <c r="BD832" s="7">
        <v>0</v>
      </c>
    </row>
    <row r="833" spans="52:56">
      <c r="AZ833" s="7" t="s">
        <v>11</v>
      </c>
      <c r="BA833" s="7" t="s">
        <v>12</v>
      </c>
      <c r="BB833" s="7" t="s">
        <v>255</v>
      </c>
      <c r="BC833" s="7">
        <v>69</v>
      </c>
      <c r="BD833" s="7">
        <v>0</v>
      </c>
    </row>
    <row r="834" spans="52:56">
      <c r="AZ834" s="7" t="s">
        <v>11</v>
      </c>
      <c r="BA834" s="7" t="s">
        <v>12</v>
      </c>
      <c r="BB834" s="7" t="s">
        <v>249</v>
      </c>
      <c r="BC834" s="7">
        <v>32</v>
      </c>
      <c r="BD834" s="7">
        <v>0</v>
      </c>
    </row>
    <row r="835" spans="52:56">
      <c r="AZ835" s="7" t="s">
        <v>11</v>
      </c>
      <c r="BA835" s="7" t="s">
        <v>12</v>
      </c>
      <c r="BB835" s="7" t="s">
        <v>245</v>
      </c>
      <c r="BC835" s="7">
        <v>26</v>
      </c>
      <c r="BD835" s="7">
        <v>0</v>
      </c>
    </row>
    <row r="836" spans="52:56">
      <c r="AZ836" s="7" t="s">
        <v>11</v>
      </c>
      <c r="BA836" s="7" t="s">
        <v>12</v>
      </c>
      <c r="BB836" s="7" t="s">
        <v>293</v>
      </c>
      <c r="BC836" s="7">
        <v>31</v>
      </c>
      <c r="BD836" s="7">
        <v>0</v>
      </c>
    </row>
    <row r="837" spans="52:56">
      <c r="AZ837" s="7" t="s">
        <v>11</v>
      </c>
      <c r="BA837" s="7" t="s">
        <v>12</v>
      </c>
      <c r="BB837" s="7" t="s">
        <v>297</v>
      </c>
      <c r="BC837" s="7">
        <v>39</v>
      </c>
      <c r="BD837" s="7">
        <v>0</v>
      </c>
    </row>
    <row r="838" spans="52:56">
      <c r="AZ838" s="7" t="s">
        <v>11</v>
      </c>
      <c r="BA838" s="7" t="s">
        <v>12</v>
      </c>
      <c r="BB838" s="7" t="s">
        <v>250</v>
      </c>
      <c r="BC838" s="7">
        <v>79</v>
      </c>
      <c r="BD838" s="7">
        <v>0</v>
      </c>
    </row>
    <row r="839" spans="52:56">
      <c r="AZ839" s="7" t="s">
        <v>11</v>
      </c>
      <c r="BA839" s="7" t="s">
        <v>12</v>
      </c>
      <c r="BB839" s="7" t="s">
        <v>289</v>
      </c>
      <c r="BC839" s="7">
        <v>20</v>
      </c>
      <c r="BD839" s="7">
        <v>0</v>
      </c>
    </row>
    <row r="840" spans="52:56">
      <c r="AZ840" s="7" t="s">
        <v>11</v>
      </c>
      <c r="BA840" s="7" t="s">
        <v>12</v>
      </c>
      <c r="BB840" s="7" t="s">
        <v>279</v>
      </c>
      <c r="BC840" s="7">
        <v>0</v>
      </c>
      <c r="BD840" s="7">
        <v>0</v>
      </c>
    </row>
    <row r="841" spans="52:56">
      <c r="AZ841" s="7" t="s">
        <v>11</v>
      </c>
      <c r="BA841" s="7" t="s">
        <v>12</v>
      </c>
      <c r="BB841" s="7" t="s">
        <v>262</v>
      </c>
      <c r="BC841" s="7">
        <v>26</v>
      </c>
      <c r="BD841" s="7">
        <v>1</v>
      </c>
    </row>
    <row r="842" spans="52:56">
      <c r="AZ842" s="7" t="s">
        <v>11</v>
      </c>
      <c r="BA842" s="7" t="s">
        <v>12</v>
      </c>
      <c r="BB842" s="7" t="s">
        <v>285</v>
      </c>
      <c r="BC842" s="7">
        <v>85</v>
      </c>
      <c r="BD842" s="7">
        <v>0</v>
      </c>
    </row>
    <row r="843" spans="52:56">
      <c r="AZ843" s="7" t="s">
        <v>11</v>
      </c>
      <c r="BA843" s="7" t="s">
        <v>12</v>
      </c>
      <c r="BB843" s="7" t="s">
        <v>305</v>
      </c>
      <c r="BC843" s="7">
        <v>42</v>
      </c>
      <c r="BD843" s="7">
        <v>0</v>
      </c>
    </row>
    <row r="844" spans="52:56">
      <c r="AZ844" s="7" t="s">
        <v>11</v>
      </c>
      <c r="BA844" s="7" t="s">
        <v>12</v>
      </c>
      <c r="BB844" s="7" t="s">
        <v>309</v>
      </c>
      <c r="BC844" s="7">
        <v>76</v>
      </c>
      <c r="BD844" s="7">
        <v>0</v>
      </c>
    </row>
    <row r="845" spans="52:56">
      <c r="AZ845" s="7" t="s">
        <v>11</v>
      </c>
      <c r="BA845" s="7" t="s">
        <v>12</v>
      </c>
      <c r="BB845" s="7" t="s">
        <v>263</v>
      </c>
      <c r="BC845" s="7">
        <v>35</v>
      </c>
      <c r="BD845" s="7">
        <v>0</v>
      </c>
    </row>
    <row r="846" spans="52:56">
      <c r="AZ846" s="7" t="s">
        <v>11</v>
      </c>
      <c r="BA846" s="7" t="s">
        <v>12</v>
      </c>
      <c r="BB846" s="7" t="s">
        <v>253</v>
      </c>
      <c r="BC846" s="7">
        <v>24</v>
      </c>
      <c r="BD846" s="7">
        <v>0</v>
      </c>
    </row>
    <row r="847" spans="52:56">
      <c r="AZ847" s="7" t="s">
        <v>11</v>
      </c>
      <c r="BA847" s="7" t="s">
        <v>12</v>
      </c>
      <c r="BB847" s="7" t="s">
        <v>281</v>
      </c>
      <c r="BC847" s="7">
        <v>65</v>
      </c>
      <c r="BD847" s="7">
        <v>0</v>
      </c>
    </row>
    <row r="848" spans="52:56">
      <c r="AZ848" s="7" t="s">
        <v>11</v>
      </c>
      <c r="BA848" s="7" t="s">
        <v>12</v>
      </c>
      <c r="BB848" s="7" t="s">
        <v>264</v>
      </c>
      <c r="BC848" s="7">
        <v>15</v>
      </c>
      <c r="BD848" s="7">
        <v>0</v>
      </c>
    </row>
    <row r="849" spans="52:56">
      <c r="AZ849" s="7" t="s">
        <v>11</v>
      </c>
      <c r="BA849" s="7" t="s">
        <v>12</v>
      </c>
      <c r="BB849" s="7" t="s">
        <v>261</v>
      </c>
      <c r="BC849" s="7">
        <v>19</v>
      </c>
      <c r="BD849" s="7">
        <v>0</v>
      </c>
    </row>
    <row r="850" spans="52:56">
      <c r="AZ850" s="7" t="s">
        <v>11</v>
      </c>
      <c r="BA850" s="7" t="s">
        <v>12</v>
      </c>
      <c r="BB850" s="7" t="s">
        <v>271</v>
      </c>
      <c r="BC850" s="7">
        <v>0</v>
      </c>
      <c r="BD850" s="7">
        <v>1</v>
      </c>
    </row>
    <row r="851" spans="52:56">
      <c r="AZ851" s="7" t="s">
        <v>11</v>
      </c>
      <c r="BA851" s="7" t="s">
        <v>12</v>
      </c>
      <c r="BB851" s="7" t="s">
        <v>295</v>
      </c>
      <c r="BC851" s="7">
        <v>10</v>
      </c>
      <c r="BD851" s="7">
        <v>0</v>
      </c>
    </row>
    <row r="852" spans="52:56">
      <c r="AZ852" s="7" t="s">
        <v>11</v>
      </c>
      <c r="BA852" s="7" t="s">
        <v>12</v>
      </c>
      <c r="BB852" s="7" t="s">
        <v>245</v>
      </c>
      <c r="BC852" s="7">
        <v>26</v>
      </c>
      <c r="BD852" s="7">
        <v>0</v>
      </c>
    </row>
    <row r="853" spans="52:56">
      <c r="AZ853" s="7" t="s">
        <v>11</v>
      </c>
      <c r="BA853" s="7" t="s">
        <v>12</v>
      </c>
      <c r="BB853" s="7" t="s">
        <v>246</v>
      </c>
      <c r="BC853" s="7">
        <v>62</v>
      </c>
      <c r="BD853" s="7">
        <v>0</v>
      </c>
    </row>
    <row r="854" spans="52:56">
      <c r="AZ854" s="7" t="s">
        <v>11</v>
      </c>
      <c r="BA854" s="7" t="s">
        <v>12</v>
      </c>
      <c r="BB854" s="7" t="s">
        <v>289</v>
      </c>
      <c r="BC854" s="7">
        <v>20</v>
      </c>
      <c r="BD854" s="7">
        <v>0</v>
      </c>
    </row>
    <row r="855" spans="52:56">
      <c r="AZ855" s="7" t="s">
        <v>11</v>
      </c>
      <c r="BA855" s="7" t="s">
        <v>12</v>
      </c>
      <c r="BB855" s="7" t="s">
        <v>260</v>
      </c>
      <c r="BC855" s="7">
        <v>9</v>
      </c>
      <c r="BD855" s="7">
        <v>0</v>
      </c>
    </row>
    <row r="856" spans="52:56">
      <c r="AZ856" s="7" t="s">
        <v>11</v>
      </c>
      <c r="BA856" s="7" t="s">
        <v>12</v>
      </c>
      <c r="BB856" s="7" t="s">
        <v>279</v>
      </c>
      <c r="BC856" s="7">
        <v>0</v>
      </c>
      <c r="BD856" s="7">
        <v>0</v>
      </c>
    </row>
    <row r="857" spans="52:56">
      <c r="AZ857" s="7" t="s">
        <v>11</v>
      </c>
      <c r="BA857" s="7" t="s">
        <v>12</v>
      </c>
      <c r="BB857" s="7" t="s">
        <v>266</v>
      </c>
      <c r="BC857" s="7">
        <v>17</v>
      </c>
      <c r="BD857" s="7">
        <v>0</v>
      </c>
    </row>
    <row r="858" spans="52:56">
      <c r="AZ858" s="7" t="s">
        <v>11</v>
      </c>
      <c r="BA858" s="7" t="s">
        <v>12</v>
      </c>
      <c r="BB858" s="7" t="s">
        <v>245</v>
      </c>
      <c r="BC858" s="7">
        <v>26</v>
      </c>
      <c r="BD858" s="7">
        <v>0</v>
      </c>
    </row>
    <row r="859" spans="52:56">
      <c r="AZ859" s="7" t="s">
        <v>11</v>
      </c>
      <c r="BA859" s="7" t="s">
        <v>12</v>
      </c>
      <c r="BB859" s="7" t="s">
        <v>277</v>
      </c>
      <c r="BC859" s="7">
        <v>17</v>
      </c>
      <c r="BD859" s="7">
        <v>0</v>
      </c>
    </row>
    <row r="860" spans="52:56">
      <c r="AZ860" s="7" t="s">
        <v>11</v>
      </c>
      <c r="BA860" s="7" t="s">
        <v>12</v>
      </c>
      <c r="BB860" s="7" t="s">
        <v>262</v>
      </c>
      <c r="BC860" s="7">
        <v>26</v>
      </c>
      <c r="BD860" s="7">
        <v>1</v>
      </c>
    </row>
    <row r="861" spans="52:56">
      <c r="AZ861" s="7" t="s">
        <v>11</v>
      </c>
      <c r="BA861" s="7" t="s">
        <v>12</v>
      </c>
      <c r="BB861" s="7" t="s">
        <v>248</v>
      </c>
      <c r="BC861" s="7">
        <v>120</v>
      </c>
      <c r="BD861" s="7">
        <v>0</v>
      </c>
    </row>
    <row r="862" spans="52:56">
      <c r="AZ862" s="7" t="s">
        <v>11</v>
      </c>
      <c r="BA862" s="7" t="s">
        <v>12</v>
      </c>
      <c r="BB862" s="7" t="s">
        <v>300</v>
      </c>
      <c r="BC862" s="7">
        <v>53</v>
      </c>
      <c r="BD862" s="7">
        <v>0</v>
      </c>
    </row>
    <row r="863" spans="52:56">
      <c r="AZ863" s="7" t="s">
        <v>11</v>
      </c>
      <c r="BA863" s="7" t="s">
        <v>12</v>
      </c>
      <c r="BB863" s="7" t="s">
        <v>306</v>
      </c>
      <c r="BC863" s="7">
        <v>17</v>
      </c>
      <c r="BD863" s="7">
        <v>0</v>
      </c>
    </row>
    <row r="864" spans="52:56">
      <c r="AZ864" s="7" t="s">
        <v>11</v>
      </c>
      <c r="BA864" s="7" t="s">
        <v>12</v>
      </c>
      <c r="BB864" s="7" t="s">
        <v>250</v>
      </c>
      <c r="BC864" s="7">
        <v>79</v>
      </c>
      <c r="BD864" s="7">
        <v>0</v>
      </c>
    </row>
    <row r="865" spans="52:56">
      <c r="AZ865" s="7" t="s">
        <v>11</v>
      </c>
      <c r="BA865" s="7" t="s">
        <v>12</v>
      </c>
      <c r="BB865" s="7" t="s">
        <v>278</v>
      </c>
      <c r="BC865" s="7">
        <v>112</v>
      </c>
      <c r="BD865" s="7">
        <v>0</v>
      </c>
    </row>
    <row r="866" spans="52:56">
      <c r="AZ866" s="7" t="s">
        <v>11</v>
      </c>
      <c r="BA866" s="7" t="s">
        <v>12</v>
      </c>
      <c r="BB866" s="7" t="s">
        <v>266</v>
      </c>
      <c r="BC866" s="7">
        <v>17</v>
      </c>
      <c r="BD866" s="7">
        <v>0</v>
      </c>
    </row>
    <row r="867" spans="52:56">
      <c r="AZ867" s="7" t="s">
        <v>63</v>
      </c>
      <c r="BA867" s="7" t="s">
        <v>64</v>
      </c>
      <c r="BB867" s="7" t="s">
        <v>303</v>
      </c>
      <c r="BC867" s="7">
        <v>113</v>
      </c>
      <c r="BD867" s="7">
        <v>0</v>
      </c>
    </row>
    <row r="868" spans="52:56">
      <c r="AZ868" s="7" t="s">
        <v>63</v>
      </c>
      <c r="BA868" s="7" t="s">
        <v>64</v>
      </c>
      <c r="BB868" s="7" t="s">
        <v>271</v>
      </c>
      <c r="BC868" s="7">
        <v>0</v>
      </c>
      <c r="BD868" s="7">
        <v>1</v>
      </c>
    </row>
    <row r="869" spans="52:56">
      <c r="AZ869" s="7" t="s">
        <v>63</v>
      </c>
      <c r="BA869" s="7" t="s">
        <v>64</v>
      </c>
      <c r="BB869" s="7" t="s">
        <v>261</v>
      </c>
      <c r="BC869" s="7">
        <v>19</v>
      </c>
      <c r="BD869" s="7">
        <v>0</v>
      </c>
    </row>
    <row r="870" spans="52:56">
      <c r="AZ870" s="7" t="s">
        <v>63</v>
      </c>
      <c r="BA870" s="7" t="s">
        <v>64</v>
      </c>
      <c r="BB870" s="7" t="s">
        <v>258</v>
      </c>
      <c r="BC870" s="7">
        <v>24</v>
      </c>
      <c r="BD870" s="7">
        <v>0</v>
      </c>
    </row>
    <row r="871" spans="52:56">
      <c r="AZ871" s="7" t="s">
        <v>63</v>
      </c>
      <c r="BA871" s="7" t="s">
        <v>64</v>
      </c>
      <c r="BB871" s="7" t="s">
        <v>310</v>
      </c>
      <c r="BC871" s="7">
        <v>6</v>
      </c>
      <c r="BD871" s="7">
        <v>0</v>
      </c>
    </row>
    <row r="872" spans="52:56">
      <c r="AZ872" s="7" t="s">
        <v>63</v>
      </c>
      <c r="BA872" s="7" t="s">
        <v>64</v>
      </c>
      <c r="BB872" s="7" t="s">
        <v>266</v>
      </c>
      <c r="BC872" s="7">
        <v>17</v>
      </c>
      <c r="BD872" s="7">
        <v>0</v>
      </c>
    </row>
    <row r="873" spans="52:56">
      <c r="AZ873" s="7" t="s">
        <v>63</v>
      </c>
      <c r="BA873" s="7" t="s">
        <v>64</v>
      </c>
      <c r="BB873" s="7" t="s">
        <v>256</v>
      </c>
      <c r="BC873" s="7">
        <v>14</v>
      </c>
      <c r="BD873" s="7">
        <v>0</v>
      </c>
    </row>
    <row r="874" spans="52:56">
      <c r="AZ874" s="7" t="s">
        <v>63</v>
      </c>
      <c r="BA874" s="7" t="s">
        <v>64</v>
      </c>
      <c r="BB874" s="7" t="s">
        <v>306</v>
      </c>
      <c r="BC874" s="7">
        <v>17</v>
      </c>
      <c r="BD874" s="7">
        <v>0</v>
      </c>
    </row>
    <row r="875" spans="52:56">
      <c r="AZ875" s="7" t="s">
        <v>63</v>
      </c>
      <c r="BA875" s="7" t="s">
        <v>64</v>
      </c>
      <c r="BB875" s="7" t="s">
        <v>251</v>
      </c>
      <c r="BC875" s="7">
        <v>57</v>
      </c>
      <c r="BD875" s="7">
        <v>0</v>
      </c>
    </row>
    <row r="876" spans="52:56">
      <c r="AZ876" s="7" t="s">
        <v>63</v>
      </c>
      <c r="BA876" s="7" t="s">
        <v>64</v>
      </c>
      <c r="BB876" s="7" t="s">
        <v>250</v>
      </c>
      <c r="BC876" s="7">
        <v>79</v>
      </c>
      <c r="BD876" s="7">
        <v>0</v>
      </c>
    </row>
    <row r="877" spans="52:56">
      <c r="AZ877" s="7" t="s">
        <v>63</v>
      </c>
      <c r="BA877" s="7" t="s">
        <v>64</v>
      </c>
      <c r="BB877" s="7" t="s">
        <v>291</v>
      </c>
      <c r="BC877" s="7">
        <v>21</v>
      </c>
      <c r="BD877" s="7">
        <v>0</v>
      </c>
    </row>
    <row r="878" spans="52:56">
      <c r="AZ878" s="7" t="s">
        <v>63</v>
      </c>
      <c r="BA878" s="7" t="s">
        <v>64</v>
      </c>
      <c r="BB878" s="7" t="s">
        <v>311</v>
      </c>
      <c r="BC878" s="7">
        <v>61</v>
      </c>
      <c r="BD878" s="7">
        <v>0</v>
      </c>
    </row>
    <row r="879" spans="52:56">
      <c r="AZ879" s="7" t="s">
        <v>63</v>
      </c>
      <c r="BA879" s="7" t="s">
        <v>64</v>
      </c>
      <c r="BB879" s="7" t="s">
        <v>245</v>
      </c>
      <c r="BC879" s="7">
        <v>26</v>
      </c>
      <c r="BD879" s="7">
        <v>0</v>
      </c>
    </row>
    <row r="880" spans="52:56">
      <c r="AZ880" s="7" t="s">
        <v>63</v>
      </c>
      <c r="BA880" s="7" t="s">
        <v>64</v>
      </c>
      <c r="BB880" s="7" t="s">
        <v>264</v>
      </c>
      <c r="BC880" s="7">
        <v>15</v>
      </c>
      <c r="BD880" s="7">
        <v>0</v>
      </c>
    </row>
    <row r="881" spans="52:56">
      <c r="AZ881" s="7" t="s">
        <v>63</v>
      </c>
      <c r="BA881" s="7" t="s">
        <v>64</v>
      </c>
      <c r="BB881" s="7" t="s">
        <v>311</v>
      </c>
      <c r="BC881" s="7">
        <v>61</v>
      </c>
      <c r="BD881" s="7">
        <v>0</v>
      </c>
    </row>
    <row r="882" spans="52:56">
      <c r="AZ882" s="7" t="s">
        <v>63</v>
      </c>
      <c r="BA882" s="7" t="s">
        <v>64</v>
      </c>
      <c r="BB882" s="7" t="s">
        <v>257</v>
      </c>
      <c r="BC882" s="7">
        <v>25</v>
      </c>
      <c r="BD882" s="7">
        <v>0</v>
      </c>
    </row>
    <row r="883" spans="52:56">
      <c r="AZ883" s="7" t="s">
        <v>63</v>
      </c>
      <c r="BA883" s="7" t="s">
        <v>64</v>
      </c>
      <c r="BB883" s="7" t="s">
        <v>245</v>
      </c>
      <c r="BC883" s="7">
        <v>26</v>
      </c>
      <c r="BD883" s="7">
        <v>0</v>
      </c>
    </row>
    <row r="884" spans="52:56">
      <c r="AZ884" s="7" t="s">
        <v>63</v>
      </c>
      <c r="BA884" s="7" t="s">
        <v>64</v>
      </c>
      <c r="BB884" s="7" t="s">
        <v>269</v>
      </c>
      <c r="BC884" s="7">
        <v>112</v>
      </c>
      <c r="BD884" s="7">
        <v>0</v>
      </c>
    </row>
    <row r="885" spans="52:56">
      <c r="AZ885" s="7" t="s">
        <v>63</v>
      </c>
      <c r="BA885" s="7" t="s">
        <v>64</v>
      </c>
      <c r="BB885" s="7" t="s">
        <v>283</v>
      </c>
      <c r="BC885" s="7">
        <v>20</v>
      </c>
      <c r="BD885" s="7">
        <v>0</v>
      </c>
    </row>
    <row r="886" spans="52:56">
      <c r="AZ886" s="7" t="s">
        <v>63</v>
      </c>
      <c r="BA886" s="7" t="s">
        <v>64</v>
      </c>
      <c r="BB886" s="7" t="s">
        <v>251</v>
      </c>
      <c r="BC886" s="7">
        <v>57</v>
      </c>
      <c r="BD886" s="7">
        <v>0</v>
      </c>
    </row>
    <row r="887" spans="52:56">
      <c r="AZ887" s="7" t="s">
        <v>63</v>
      </c>
      <c r="BA887" s="7" t="s">
        <v>64</v>
      </c>
      <c r="BB887" s="7" t="s">
        <v>285</v>
      </c>
      <c r="BC887" s="7">
        <v>85</v>
      </c>
      <c r="BD887" s="7">
        <v>0</v>
      </c>
    </row>
    <row r="888" spans="52:56">
      <c r="AZ888" s="7" t="s">
        <v>63</v>
      </c>
      <c r="BA888" s="7" t="s">
        <v>64</v>
      </c>
      <c r="BB888" s="7" t="s">
        <v>264</v>
      </c>
      <c r="BC888" s="7">
        <v>15</v>
      </c>
      <c r="BD888" s="7">
        <v>0</v>
      </c>
    </row>
    <row r="889" spans="52:56">
      <c r="AZ889" s="7" t="s">
        <v>63</v>
      </c>
      <c r="BA889" s="7" t="s">
        <v>64</v>
      </c>
      <c r="BB889" s="7" t="s">
        <v>272</v>
      </c>
      <c r="BC889" s="7">
        <v>111</v>
      </c>
      <c r="BD889" s="7">
        <v>0</v>
      </c>
    </row>
    <row r="890" spans="52:56">
      <c r="AZ890" s="7" t="s">
        <v>35</v>
      </c>
      <c r="BA890" s="7" t="s">
        <v>36</v>
      </c>
      <c r="BB890" s="7" t="s">
        <v>250</v>
      </c>
      <c r="BC890" s="7">
        <v>79</v>
      </c>
      <c r="BD890" s="7">
        <v>0</v>
      </c>
    </row>
    <row r="891" spans="52:56">
      <c r="AZ891" s="7" t="s">
        <v>35</v>
      </c>
      <c r="BA891" s="7" t="s">
        <v>36</v>
      </c>
      <c r="BB891" s="7" t="s">
        <v>287</v>
      </c>
      <c r="BC891" s="7">
        <v>115</v>
      </c>
      <c r="BD891" s="7">
        <v>0</v>
      </c>
    </row>
    <row r="892" spans="52:56">
      <c r="AZ892" s="7" t="s">
        <v>35</v>
      </c>
      <c r="BA892" s="7" t="s">
        <v>36</v>
      </c>
      <c r="BB892" s="7" t="s">
        <v>278</v>
      </c>
      <c r="BC892" s="7">
        <v>112</v>
      </c>
      <c r="BD892" s="7">
        <v>0</v>
      </c>
    </row>
    <row r="893" spans="52:56">
      <c r="AZ893" s="7" t="s">
        <v>35</v>
      </c>
      <c r="BA893" s="7" t="s">
        <v>36</v>
      </c>
      <c r="BB893" s="7" t="s">
        <v>295</v>
      </c>
      <c r="BC893" s="7">
        <v>10</v>
      </c>
      <c r="BD893" s="7">
        <v>0</v>
      </c>
    </row>
    <row r="894" spans="52:56">
      <c r="AZ894" s="7" t="s">
        <v>35</v>
      </c>
      <c r="BA894" s="7" t="s">
        <v>36</v>
      </c>
      <c r="BB894" s="7" t="s">
        <v>296</v>
      </c>
      <c r="BC894" s="7">
        <v>0</v>
      </c>
      <c r="BD894" s="7">
        <v>1</v>
      </c>
    </row>
    <row r="895" spans="52:56">
      <c r="AZ895" s="7" t="s">
        <v>35</v>
      </c>
      <c r="BA895" s="7" t="s">
        <v>36</v>
      </c>
      <c r="BB895" s="7" t="s">
        <v>292</v>
      </c>
      <c r="BC895" s="7">
        <v>20</v>
      </c>
      <c r="BD895" s="7">
        <v>1</v>
      </c>
    </row>
    <row r="896" spans="52:56">
      <c r="AZ896" s="7" t="s">
        <v>35</v>
      </c>
      <c r="BA896" s="7" t="s">
        <v>36</v>
      </c>
      <c r="BB896" s="7" t="s">
        <v>310</v>
      </c>
      <c r="BC896" s="7">
        <v>6</v>
      </c>
      <c r="BD896" s="7">
        <v>0</v>
      </c>
    </row>
    <row r="897" spans="52:56">
      <c r="AZ897" s="7" t="s">
        <v>35</v>
      </c>
      <c r="BA897" s="7" t="s">
        <v>36</v>
      </c>
      <c r="BB897" s="7" t="s">
        <v>270</v>
      </c>
      <c r="BC897" s="7">
        <v>15</v>
      </c>
      <c r="BD897" s="7">
        <v>0</v>
      </c>
    </row>
    <row r="898" spans="52:56">
      <c r="AZ898" s="7" t="s">
        <v>35</v>
      </c>
      <c r="BA898" s="7" t="s">
        <v>36</v>
      </c>
      <c r="BB898" s="7" t="s">
        <v>252</v>
      </c>
      <c r="BC898" s="7">
        <v>13</v>
      </c>
      <c r="BD898" s="7">
        <v>0</v>
      </c>
    </row>
    <row r="899" spans="52:56">
      <c r="AZ899" s="7" t="s">
        <v>35</v>
      </c>
      <c r="BA899" s="7" t="s">
        <v>36</v>
      </c>
      <c r="BB899" s="7" t="s">
        <v>306</v>
      </c>
      <c r="BC899" s="7">
        <v>17</v>
      </c>
      <c r="BD899" s="7">
        <v>0</v>
      </c>
    </row>
    <row r="900" spans="52:56">
      <c r="AZ900" s="7" t="s">
        <v>35</v>
      </c>
      <c r="BA900" s="7" t="s">
        <v>36</v>
      </c>
      <c r="BB900" s="7" t="s">
        <v>275</v>
      </c>
      <c r="BC900" s="7">
        <v>123</v>
      </c>
      <c r="BD900" s="7">
        <v>0</v>
      </c>
    </row>
    <row r="901" spans="52:56">
      <c r="AZ901" s="7" t="s">
        <v>35</v>
      </c>
      <c r="BA901" s="7" t="s">
        <v>36</v>
      </c>
      <c r="BB901" s="7" t="s">
        <v>298</v>
      </c>
      <c r="BC901" s="7">
        <v>17</v>
      </c>
      <c r="BD901" s="7">
        <v>0</v>
      </c>
    </row>
    <row r="902" spans="52:56">
      <c r="AZ902" s="7" t="s">
        <v>35</v>
      </c>
      <c r="BA902" s="7" t="s">
        <v>36</v>
      </c>
      <c r="BB902" s="7" t="s">
        <v>270</v>
      </c>
      <c r="BC902" s="7">
        <v>15</v>
      </c>
      <c r="BD902" s="7">
        <v>0</v>
      </c>
    </row>
    <row r="903" spans="52:56">
      <c r="AZ903" s="7" t="s">
        <v>35</v>
      </c>
      <c r="BA903" s="7" t="s">
        <v>36</v>
      </c>
      <c r="BB903" s="7" t="s">
        <v>250</v>
      </c>
      <c r="BC903" s="7">
        <v>79</v>
      </c>
      <c r="BD903" s="7">
        <v>0</v>
      </c>
    </row>
    <row r="904" spans="52:56">
      <c r="AZ904" s="7" t="s">
        <v>35</v>
      </c>
      <c r="BA904" s="7" t="s">
        <v>36</v>
      </c>
      <c r="BB904" s="7" t="s">
        <v>292</v>
      </c>
      <c r="BC904" s="7">
        <v>20</v>
      </c>
      <c r="BD904" s="7">
        <v>1</v>
      </c>
    </row>
    <row r="905" spans="52:56">
      <c r="AZ905" s="7" t="s">
        <v>35</v>
      </c>
      <c r="BA905" s="7" t="s">
        <v>36</v>
      </c>
      <c r="BB905" s="7" t="s">
        <v>258</v>
      </c>
      <c r="BC905" s="7">
        <v>24</v>
      </c>
      <c r="BD905" s="7">
        <v>0</v>
      </c>
    </row>
    <row r="906" spans="52:56">
      <c r="AZ906" s="7" t="s">
        <v>35</v>
      </c>
      <c r="BA906" s="7" t="s">
        <v>36</v>
      </c>
      <c r="BB906" s="7" t="s">
        <v>306</v>
      </c>
      <c r="BC906" s="7">
        <v>17</v>
      </c>
      <c r="BD906" s="7">
        <v>0</v>
      </c>
    </row>
    <row r="907" spans="52:56">
      <c r="AZ907" s="7" t="s">
        <v>35</v>
      </c>
      <c r="BA907" s="7" t="s">
        <v>36</v>
      </c>
      <c r="BB907" s="7" t="s">
        <v>278</v>
      </c>
      <c r="BC907" s="7">
        <v>112</v>
      </c>
      <c r="BD907" s="7">
        <v>0</v>
      </c>
    </row>
    <row r="908" spans="52:56">
      <c r="AZ908" s="7" t="s">
        <v>35</v>
      </c>
      <c r="BA908" s="7" t="s">
        <v>36</v>
      </c>
      <c r="BB908" s="7" t="s">
        <v>301</v>
      </c>
      <c r="BC908" s="7">
        <v>29</v>
      </c>
      <c r="BD908" s="7">
        <v>0</v>
      </c>
    </row>
    <row r="909" spans="52:56">
      <c r="AZ909" s="7" t="s">
        <v>35</v>
      </c>
      <c r="BA909" s="7" t="s">
        <v>36</v>
      </c>
      <c r="BB909" s="7" t="s">
        <v>319</v>
      </c>
      <c r="BC909" s="7">
        <v>86</v>
      </c>
      <c r="BD909" s="7">
        <v>0</v>
      </c>
    </row>
    <row r="910" spans="52:56">
      <c r="AZ910" s="7" t="s">
        <v>35</v>
      </c>
      <c r="BA910" s="7" t="s">
        <v>36</v>
      </c>
      <c r="BB910" s="7" t="s">
        <v>251</v>
      </c>
      <c r="BC910" s="7">
        <v>57</v>
      </c>
      <c r="BD910" s="7">
        <v>0</v>
      </c>
    </row>
    <row r="911" spans="52:56">
      <c r="AZ911" s="7" t="s">
        <v>35</v>
      </c>
      <c r="BA911" s="7" t="s">
        <v>36</v>
      </c>
      <c r="BB911" s="7" t="s">
        <v>287</v>
      </c>
      <c r="BC911" s="7">
        <v>115</v>
      </c>
      <c r="BD911" s="7">
        <v>0</v>
      </c>
    </row>
    <row r="912" spans="52:56">
      <c r="AZ912" s="7" t="s">
        <v>35</v>
      </c>
      <c r="BA912" s="7" t="s">
        <v>36</v>
      </c>
      <c r="BB912" s="7" t="s">
        <v>299</v>
      </c>
      <c r="BC912" s="7">
        <v>21</v>
      </c>
      <c r="BD912" s="7">
        <v>0</v>
      </c>
    </row>
    <row r="913" spans="52:56">
      <c r="AZ913" s="7" t="s">
        <v>35</v>
      </c>
      <c r="BA913" s="7" t="s">
        <v>36</v>
      </c>
      <c r="BB913" s="7" t="s">
        <v>259</v>
      </c>
      <c r="BC913" s="7">
        <v>22</v>
      </c>
      <c r="BD913" s="7">
        <v>0</v>
      </c>
    </row>
    <row r="914" spans="52:56">
      <c r="AZ914" s="7" t="s">
        <v>35</v>
      </c>
      <c r="BA914" s="7" t="s">
        <v>36</v>
      </c>
      <c r="BB914" s="7" t="s">
        <v>264</v>
      </c>
      <c r="BC914" s="7">
        <v>15</v>
      </c>
      <c r="BD914" s="7">
        <v>0</v>
      </c>
    </row>
    <row r="915" spans="52:56">
      <c r="AZ915" s="7" t="s">
        <v>35</v>
      </c>
      <c r="BA915" s="7" t="s">
        <v>36</v>
      </c>
      <c r="BB915" s="7" t="s">
        <v>312</v>
      </c>
      <c r="BC915" s="7">
        <v>76</v>
      </c>
      <c r="BD915" s="7">
        <v>0</v>
      </c>
    </row>
    <row r="916" spans="52:56">
      <c r="AZ916" s="7" t="s">
        <v>35</v>
      </c>
      <c r="BA916" s="7" t="s">
        <v>36</v>
      </c>
      <c r="BB916" s="7" t="s">
        <v>277</v>
      </c>
      <c r="BC916" s="7">
        <v>17</v>
      </c>
      <c r="BD916" s="7">
        <v>0</v>
      </c>
    </row>
    <row r="917" spans="52:56">
      <c r="AZ917" s="7" t="s">
        <v>35</v>
      </c>
      <c r="BA917" s="7" t="s">
        <v>36</v>
      </c>
      <c r="BB917" s="7" t="s">
        <v>295</v>
      </c>
      <c r="BC917" s="7">
        <v>10</v>
      </c>
      <c r="BD917" s="7">
        <v>0</v>
      </c>
    </row>
    <row r="918" spans="52:56">
      <c r="AZ918" s="7" t="s">
        <v>35</v>
      </c>
      <c r="BA918" s="7" t="s">
        <v>36</v>
      </c>
      <c r="BB918" s="7" t="s">
        <v>250</v>
      </c>
      <c r="BC918" s="7">
        <v>79</v>
      </c>
      <c r="BD918" s="7">
        <v>0</v>
      </c>
    </row>
    <row r="919" spans="52:56">
      <c r="AZ919" s="7" t="s">
        <v>35</v>
      </c>
      <c r="BA919" s="7" t="s">
        <v>36</v>
      </c>
      <c r="BB919" s="7" t="s">
        <v>294</v>
      </c>
      <c r="BC919" s="7">
        <v>10</v>
      </c>
      <c r="BD919" s="7">
        <v>0</v>
      </c>
    </row>
    <row r="920" spans="52:56">
      <c r="AZ920" s="7" t="s">
        <v>35</v>
      </c>
      <c r="BA920" s="7" t="s">
        <v>36</v>
      </c>
      <c r="BB920" s="7" t="s">
        <v>304</v>
      </c>
      <c r="BC920" s="7">
        <v>3</v>
      </c>
      <c r="BD920" s="7">
        <v>0</v>
      </c>
    </row>
    <row r="921" spans="52:56">
      <c r="AZ921" s="7" t="s">
        <v>35</v>
      </c>
      <c r="BA921" s="7" t="s">
        <v>36</v>
      </c>
      <c r="BB921" s="7" t="s">
        <v>256</v>
      </c>
      <c r="BC921" s="7">
        <v>14</v>
      </c>
      <c r="BD921" s="7">
        <v>0</v>
      </c>
    </row>
    <row r="922" spans="52:56">
      <c r="AZ922" s="7" t="s">
        <v>35</v>
      </c>
      <c r="BA922" s="7" t="s">
        <v>36</v>
      </c>
      <c r="BB922" s="7" t="s">
        <v>279</v>
      </c>
      <c r="BC922" s="7">
        <v>0</v>
      </c>
      <c r="BD922" s="7">
        <v>0</v>
      </c>
    </row>
    <row r="923" spans="52:56">
      <c r="AZ923" s="7" t="s">
        <v>35</v>
      </c>
      <c r="BA923" s="7" t="s">
        <v>36</v>
      </c>
      <c r="BB923" s="7" t="s">
        <v>263</v>
      </c>
      <c r="BC923" s="7">
        <v>35</v>
      </c>
      <c r="BD923" s="7">
        <v>0</v>
      </c>
    </row>
    <row r="924" spans="52:56">
      <c r="AZ924" s="7" t="s">
        <v>35</v>
      </c>
      <c r="BA924" s="7" t="s">
        <v>36</v>
      </c>
      <c r="BB924" s="7" t="s">
        <v>258</v>
      </c>
      <c r="BC924" s="7">
        <v>24</v>
      </c>
      <c r="BD924" s="7">
        <v>0</v>
      </c>
    </row>
    <row r="925" spans="52:56">
      <c r="AZ925" s="7" t="s">
        <v>35</v>
      </c>
      <c r="BA925" s="7" t="s">
        <v>36</v>
      </c>
      <c r="BB925" s="7" t="s">
        <v>248</v>
      </c>
      <c r="BC925" s="7">
        <v>120</v>
      </c>
      <c r="BD925" s="7">
        <v>0</v>
      </c>
    </row>
    <row r="926" spans="52:56">
      <c r="AZ926" s="7" t="s">
        <v>35</v>
      </c>
      <c r="BA926" s="7" t="s">
        <v>36</v>
      </c>
      <c r="BB926" s="7" t="s">
        <v>255</v>
      </c>
      <c r="BC926" s="7">
        <v>69</v>
      </c>
      <c r="BD926" s="7">
        <v>0</v>
      </c>
    </row>
    <row r="927" spans="52:56">
      <c r="AZ927" s="7" t="s">
        <v>35</v>
      </c>
      <c r="BA927" s="7" t="s">
        <v>36</v>
      </c>
      <c r="BB927" s="7" t="s">
        <v>312</v>
      </c>
      <c r="BC927" s="7">
        <v>76</v>
      </c>
      <c r="BD927" s="7">
        <v>0</v>
      </c>
    </row>
    <row r="928" spans="52:56">
      <c r="AZ928" s="7" t="s">
        <v>35</v>
      </c>
      <c r="BA928" s="7" t="s">
        <v>36</v>
      </c>
      <c r="BB928" s="7" t="s">
        <v>321</v>
      </c>
      <c r="BC928" s="7">
        <v>39</v>
      </c>
      <c r="BD928" s="7">
        <v>0</v>
      </c>
    </row>
    <row r="929" spans="52:56">
      <c r="AZ929" s="7" t="s">
        <v>157</v>
      </c>
      <c r="BA929" s="7" t="s">
        <v>158</v>
      </c>
      <c r="BB929" s="7" t="s">
        <v>267</v>
      </c>
      <c r="BC929" s="7">
        <v>125</v>
      </c>
      <c r="BD929" s="7">
        <v>0</v>
      </c>
    </row>
    <row r="930" spans="52:56">
      <c r="AZ930" s="7" t="s">
        <v>157</v>
      </c>
      <c r="BA930" s="7" t="s">
        <v>158</v>
      </c>
      <c r="BB930" s="7" t="s">
        <v>285</v>
      </c>
      <c r="BC930" s="7">
        <v>85</v>
      </c>
      <c r="BD930" s="7">
        <v>0</v>
      </c>
    </row>
    <row r="931" spans="52:56">
      <c r="AZ931" s="7" t="s">
        <v>157</v>
      </c>
      <c r="BA931" s="7" t="s">
        <v>158</v>
      </c>
      <c r="BB931" s="7" t="s">
        <v>270</v>
      </c>
      <c r="BC931" s="7">
        <v>15</v>
      </c>
      <c r="BD931" s="7">
        <v>0</v>
      </c>
    </row>
    <row r="932" spans="52:56">
      <c r="AZ932" s="7" t="s">
        <v>157</v>
      </c>
      <c r="BA932" s="7" t="s">
        <v>158</v>
      </c>
      <c r="BB932" s="7" t="s">
        <v>269</v>
      </c>
      <c r="BC932" s="7">
        <v>112</v>
      </c>
      <c r="BD932" s="7">
        <v>0</v>
      </c>
    </row>
    <row r="933" spans="52:56">
      <c r="AZ933" s="7" t="s">
        <v>157</v>
      </c>
      <c r="BA933" s="7" t="s">
        <v>158</v>
      </c>
      <c r="BB933" s="7" t="s">
        <v>273</v>
      </c>
      <c r="BC933" s="7">
        <v>0</v>
      </c>
      <c r="BD933" s="7">
        <v>1</v>
      </c>
    </row>
    <row r="934" spans="52:56">
      <c r="AZ934" s="7" t="s">
        <v>157</v>
      </c>
      <c r="BA934" s="7" t="s">
        <v>158</v>
      </c>
      <c r="BB934" s="7" t="s">
        <v>251</v>
      </c>
      <c r="BC934" s="7">
        <v>57</v>
      </c>
      <c r="BD934" s="7">
        <v>0</v>
      </c>
    </row>
    <row r="935" spans="52:56">
      <c r="AZ935" s="7" t="s">
        <v>157</v>
      </c>
      <c r="BA935" s="7" t="s">
        <v>158</v>
      </c>
      <c r="BB935" s="7" t="s">
        <v>284</v>
      </c>
      <c r="BC935" s="7">
        <v>38</v>
      </c>
      <c r="BD935" s="7">
        <v>0</v>
      </c>
    </row>
    <row r="936" spans="52:56">
      <c r="AZ936" s="7" t="s">
        <v>157</v>
      </c>
      <c r="BA936" s="7" t="s">
        <v>158</v>
      </c>
      <c r="BB936" s="7" t="s">
        <v>280</v>
      </c>
      <c r="BC936" s="7">
        <v>40</v>
      </c>
      <c r="BD936" s="7">
        <v>0</v>
      </c>
    </row>
    <row r="937" spans="52:56">
      <c r="AZ937" s="7" t="s">
        <v>157</v>
      </c>
      <c r="BA937" s="7" t="s">
        <v>158</v>
      </c>
      <c r="BB937" s="7" t="s">
        <v>264</v>
      </c>
      <c r="BC937" s="7">
        <v>15</v>
      </c>
      <c r="BD937" s="7">
        <v>0</v>
      </c>
    </row>
    <row r="938" spans="52:56">
      <c r="AZ938" s="7" t="s">
        <v>157</v>
      </c>
      <c r="BA938" s="7" t="s">
        <v>158</v>
      </c>
      <c r="BB938" s="7" t="s">
        <v>318</v>
      </c>
      <c r="BC938" s="7">
        <v>49</v>
      </c>
      <c r="BD938" s="7">
        <v>0</v>
      </c>
    </row>
    <row r="939" spans="52:56">
      <c r="AZ939" s="7" t="s">
        <v>157</v>
      </c>
      <c r="BA939" s="7" t="s">
        <v>158</v>
      </c>
      <c r="BB939" s="7" t="s">
        <v>308</v>
      </c>
      <c r="BC939" s="7">
        <v>15</v>
      </c>
      <c r="BD939" s="7">
        <v>0</v>
      </c>
    </row>
    <row r="940" spans="52:56">
      <c r="AZ940" s="7" t="s">
        <v>37</v>
      </c>
      <c r="BA940" s="7" t="s">
        <v>38</v>
      </c>
      <c r="BB940" s="7" t="s">
        <v>292</v>
      </c>
      <c r="BC940" s="7">
        <v>20</v>
      </c>
      <c r="BD940" s="7">
        <v>1</v>
      </c>
    </row>
    <row r="941" spans="52:56">
      <c r="AZ941" s="7" t="s">
        <v>37</v>
      </c>
      <c r="BA941" s="7" t="s">
        <v>38</v>
      </c>
      <c r="BB941" s="7" t="s">
        <v>282</v>
      </c>
      <c r="BC941" s="7">
        <v>52</v>
      </c>
      <c r="BD941" s="7">
        <v>0</v>
      </c>
    </row>
    <row r="942" spans="52:56">
      <c r="AZ942" s="7" t="s">
        <v>37</v>
      </c>
      <c r="BA942" s="7" t="s">
        <v>38</v>
      </c>
      <c r="BB942" s="7" t="s">
        <v>277</v>
      </c>
      <c r="BC942" s="7">
        <v>17</v>
      </c>
      <c r="BD942" s="7">
        <v>0</v>
      </c>
    </row>
    <row r="943" spans="52:56">
      <c r="AZ943" s="7" t="s">
        <v>37</v>
      </c>
      <c r="BA943" s="7" t="s">
        <v>38</v>
      </c>
      <c r="BB943" s="7" t="s">
        <v>262</v>
      </c>
      <c r="BC943" s="7">
        <v>26</v>
      </c>
      <c r="BD943" s="7">
        <v>1</v>
      </c>
    </row>
    <row r="944" spans="52:56">
      <c r="AZ944" s="7" t="s">
        <v>37</v>
      </c>
      <c r="BA944" s="7" t="s">
        <v>38</v>
      </c>
      <c r="BB944" s="7" t="s">
        <v>307</v>
      </c>
      <c r="BC944" s="7">
        <v>22</v>
      </c>
      <c r="BD944" s="7">
        <v>0</v>
      </c>
    </row>
    <row r="945" spans="52:56">
      <c r="AZ945" s="7" t="s">
        <v>37</v>
      </c>
      <c r="BA945" s="7" t="s">
        <v>38</v>
      </c>
      <c r="BB945" s="7" t="s">
        <v>302</v>
      </c>
      <c r="BC945" s="7">
        <v>27</v>
      </c>
      <c r="BD945" s="7">
        <v>0</v>
      </c>
    </row>
    <row r="946" spans="52:56">
      <c r="AZ946" s="7" t="s">
        <v>37</v>
      </c>
      <c r="BA946" s="7" t="s">
        <v>38</v>
      </c>
      <c r="BB946" s="7" t="s">
        <v>312</v>
      </c>
      <c r="BC946" s="7">
        <v>76</v>
      </c>
      <c r="BD946" s="7">
        <v>0</v>
      </c>
    </row>
    <row r="947" spans="52:56">
      <c r="AZ947" s="7" t="s">
        <v>37</v>
      </c>
      <c r="BA947" s="7" t="s">
        <v>38</v>
      </c>
      <c r="BB947" s="7" t="s">
        <v>258</v>
      </c>
      <c r="BC947" s="7">
        <v>24</v>
      </c>
      <c r="BD947" s="7">
        <v>0</v>
      </c>
    </row>
    <row r="948" spans="52:56">
      <c r="AZ948" s="7" t="s">
        <v>37</v>
      </c>
      <c r="BA948" s="7" t="s">
        <v>38</v>
      </c>
      <c r="BB948" s="7" t="s">
        <v>296</v>
      </c>
      <c r="BC948" s="7">
        <v>0</v>
      </c>
      <c r="BD948" s="7">
        <v>1</v>
      </c>
    </row>
    <row r="949" spans="52:56">
      <c r="AZ949" s="7" t="s">
        <v>37</v>
      </c>
      <c r="BA949" s="7" t="s">
        <v>38</v>
      </c>
      <c r="BB949" s="7" t="s">
        <v>266</v>
      </c>
      <c r="BC949" s="7">
        <v>17</v>
      </c>
      <c r="BD949" s="7">
        <v>0</v>
      </c>
    </row>
    <row r="950" spans="52:56">
      <c r="AZ950" s="7" t="s">
        <v>37</v>
      </c>
      <c r="BA950" s="7" t="s">
        <v>38</v>
      </c>
      <c r="BB950" s="7" t="s">
        <v>267</v>
      </c>
      <c r="BC950" s="7">
        <v>125</v>
      </c>
      <c r="BD950" s="7">
        <v>0</v>
      </c>
    </row>
    <row r="951" spans="52:56">
      <c r="AZ951" s="7" t="s">
        <v>37</v>
      </c>
      <c r="BA951" s="7" t="s">
        <v>38</v>
      </c>
      <c r="BB951" s="7" t="s">
        <v>278</v>
      </c>
      <c r="BC951" s="7">
        <v>112</v>
      </c>
      <c r="BD951" s="7">
        <v>0</v>
      </c>
    </row>
    <row r="952" spans="52:56">
      <c r="AZ952" s="7" t="s">
        <v>37</v>
      </c>
      <c r="BA952" s="7" t="s">
        <v>38</v>
      </c>
      <c r="BB952" s="7" t="s">
        <v>247</v>
      </c>
      <c r="BC952" s="7">
        <v>26</v>
      </c>
      <c r="BD952" s="7">
        <v>1</v>
      </c>
    </row>
    <row r="953" spans="52:56">
      <c r="AZ953" s="7" t="s">
        <v>37</v>
      </c>
      <c r="BA953" s="7" t="s">
        <v>38</v>
      </c>
      <c r="BB953" s="7" t="s">
        <v>321</v>
      </c>
      <c r="BC953" s="7">
        <v>39</v>
      </c>
      <c r="BD953" s="7">
        <v>0</v>
      </c>
    </row>
    <row r="954" spans="52:56">
      <c r="AZ954" s="7" t="s">
        <v>37</v>
      </c>
      <c r="BA954" s="7" t="s">
        <v>38</v>
      </c>
      <c r="BB954" s="7" t="s">
        <v>265</v>
      </c>
      <c r="BC954" s="7">
        <v>26</v>
      </c>
      <c r="BD954" s="7">
        <v>0</v>
      </c>
    </row>
    <row r="955" spans="52:56">
      <c r="AZ955" s="7" t="s">
        <v>37</v>
      </c>
      <c r="BA955" s="7" t="s">
        <v>38</v>
      </c>
      <c r="BB955" s="7" t="s">
        <v>268</v>
      </c>
      <c r="BC955" s="7">
        <v>4</v>
      </c>
      <c r="BD955" s="7">
        <v>0</v>
      </c>
    </row>
    <row r="956" spans="52:56">
      <c r="AZ956" s="7" t="s">
        <v>37</v>
      </c>
      <c r="BA956" s="7" t="s">
        <v>38</v>
      </c>
      <c r="BB956" s="7" t="s">
        <v>309</v>
      </c>
      <c r="BC956" s="7">
        <v>76</v>
      </c>
      <c r="BD956" s="7">
        <v>0</v>
      </c>
    </row>
    <row r="957" spans="52:56">
      <c r="AZ957" s="7" t="s">
        <v>37</v>
      </c>
      <c r="BA957" s="7" t="s">
        <v>38</v>
      </c>
      <c r="BB957" s="7" t="s">
        <v>254</v>
      </c>
      <c r="BC957" s="7">
        <v>95</v>
      </c>
      <c r="BD957" s="7">
        <v>0</v>
      </c>
    </row>
    <row r="958" spans="52:56">
      <c r="AZ958" s="7" t="s">
        <v>37</v>
      </c>
      <c r="BA958" s="7" t="s">
        <v>38</v>
      </c>
      <c r="BB958" s="7" t="s">
        <v>269</v>
      </c>
      <c r="BC958" s="7">
        <v>112</v>
      </c>
      <c r="BD958" s="7">
        <v>0</v>
      </c>
    </row>
    <row r="959" spans="52:56">
      <c r="AZ959" s="7" t="s">
        <v>37</v>
      </c>
      <c r="BA959" s="7" t="s">
        <v>38</v>
      </c>
      <c r="BB959" s="7" t="s">
        <v>301</v>
      </c>
      <c r="BC959" s="7">
        <v>29</v>
      </c>
      <c r="BD959" s="7">
        <v>0</v>
      </c>
    </row>
    <row r="960" spans="52:56">
      <c r="AZ960" s="7" t="s">
        <v>37</v>
      </c>
      <c r="BA960" s="7" t="s">
        <v>38</v>
      </c>
      <c r="BB960" s="7" t="s">
        <v>251</v>
      </c>
      <c r="BC960" s="7">
        <v>57</v>
      </c>
      <c r="BD960" s="7">
        <v>0</v>
      </c>
    </row>
    <row r="961" spans="52:56">
      <c r="AZ961" s="7" t="s">
        <v>37</v>
      </c>
      <c r="BA961" s="7" t="s">
        <v>38</v>
      </c>
      <c r="BB961" s="7" t="s">
        <v>287</v>
      </c>
      <c r="BC961" s="7">
        <v>115</v>
      </c>
      <c r="BD961" s="7">
        <v>0</v>
      </c>
    </row>
    <row r="962" spans="52:56">
      <c r="AZ962" s="7" t="s">
        <v>37</v>
      </c>
      <c r="BA962" s="7" t="s">
        <v>38</v>
      </c>
      <c r="BB962" s="7" t="s">
        <v>251</v>
      </c>
      <c r="BC962" s="7">
        <v>57</v>
      </c>
      <c r="BD962" s="7">
        <v>0</v>
      </c>
    </row>
    <row r="963" spans="52:56">
      <c r="AZ963" s="7" t="s">
        <v>37</v>
      </c>
      <c r="BA963" s="7" t="s">
        <v>38</v>
      </c>
      <c r="BB963" s="7" t="s">
        <v>306</v>
      </c>
      <c r="BC963" s="7">
        <v>17</v>
      </c>
      <c r="BD963" s="7">
        <v>0</v>
      </c>
    </row>
    <row r="964" spans="52:56">
      <c r="AZ964" s="7" t="s">
        <v>37</v>
      </c>
      <c r="BA964" s="7" t="s">
        <v>38</v>
      </c>
      <c r="BB964" s="7" t="s">
        <v>297</v>
      </c>
      <c r="BC964" s="7">
        <v>39</v>
      </c>
      <c r="BD964" s="7">
        <v>0</v>
      </c>
    </row>
    <row r="965" spans="52:56">
      <c r="AZ965" s="7" t="s">
        <v>37</v>
      </c>
      <c r="BA965" s="7" t="s">
        <v>38</v>
      </c>
      <c r="BB965" s="7" t="s">
        <v>278</v>
      </c>
      <c r="BC965" s="7">
        <v>112</v>
      </c>
      <c r="BD965" s="7">
        <v>0</v>
      </c>
    </row>
    <row r="966" spans="52:56">
      <c r="AZ966" s="7" t="s">
        <v>37</v>
      </c>
      <c r="BA966" s="7" t="s">
        <v>38</v>
      </c>
      <c r="BB966" s="7" t="s">
        <v>278</v>
      </c>
      <c r="BC966" s="7">
        <v>112</v>
      </c>
      <c r="BD966" s="7">
        <v>0</v>
      </c>
    </row>
    <row r="967" spans="52:56">
      <c r="AZ967" s="7" t="s">
        <v>37</v>
      </c>
      <c r="BA967" s="7" t="s">
        <v>38</v>
      </c>
      <c r="BB967" s="7" t="s">
        <v>272</v>
      </c>
      <c r="BC967" s="7">
        <v>111</v>
      </c>
      <c r="BD967" s="7">
        <v>0</v>
      </c>
    </row>
    <row r="968" spans="52:56">
      <c r="AZ968" s="7" t="s">
        <v>37</v>
      </c>
      <c r="BA968" s="7" t="s">
        <v>38</v>
      </c>
      <c r="BB968" s="7" t="s">
        <v>292</v>
      </c>
      <c r="BC968" s="7">
        <v>20</v>
      </c>
      <c r="BD968" s="7">
        <v>1</v>
      </c>
    </row>
    <row r="969" spans="52:56">
      <c r="AZ969" s="7" t="s">
        <v>37</v>
      </c>
      <c r="BA969" s="7" t="s">
        <v>38</v>
      </c>
      <c r="BB969" s="7" t="s">
        <v>265</v>
      </c>
      <c r="BC969" s="7">
        <v>26</v>
      </c>
      <c r="BD969" s="7">
        <v>0</v>
      </c>
    </row>
    <row r="970" spans="52:56">
      <c r="AZ970" s="7" t="s">
        <v>37</v>
      </c>
      <c r="BA970" s="7" t="s">
        <v>38</v>
      </c>
      <c r="BB970" s="7" t="s">
        <v>281</v>
      </c>
      <c r="BC970" s="7">
        <v>65</v>
      </c>
      <c r="BD970" s="7">
        <v>0</v>
      </c>
    </row>
    <row r="971" spans="52:56">
      <c r="AZ971" s="7" t="s">
        <v>165</v>
      </c>
      <c r="BA971" s="7" t="s">
        <v>166</v>
      </c>
      <c r="BB971" s="7" t="s">
        <v>264</v>
      </c>
      <c r="BC971" s="7">
        <v>15</v>
      </c>
      <c r="BD971" s="7">
        <v>0</v>
      </c>
    </row>
    <row r="972" spans="52:56">
      <c r="AZ972" s="7" t="s">
        <v>165</v>
      </c>
      <c r="BA972" s="7" t="s">
        <v>166</v>
      </c>
      <c r="BB972" s="7" t="s">
        <v>312</v>
      </c>
      <c r="BC972" s="7">
        <v>76</v>
      </c>
      <c r="BD972" s="7">
        <v>0</v>
      </c>
    </row>
    <row r="973" spans="52:56">
      <c r="AZ973" s="7" t="s">
        <v>165</v>
      </c>
      <c r="BA973" s="7" t="s">
        <v>166</v>
      </c>
      <c r="BB973" s="7" t="s">
        <v>258</v>
      </c>
      <c r="BC973" s="7">
        <v>24</v>
      </c>
      <c r="BD973" s="7">
        <v>0</v>
      </c>
    </row>
    <row r="974" spans="52:56">
      <c r="AZ974" s="7" t="s">
        <v>165</v>
      </c>
      <c r="BA974" s="7" t="s">
        <v>166</v>
      </c>
      <c r="BB974" s="7" t="s">
        <v>284</v>
      </c>
      <c r="BC974" s="7">
        <v>38</v>
      </c>
      <c r="BD974" s="7">
        <v>0</v>
      </c>
    </row>
    <row r="975" spans="52:56">
      <c r="AZ975" s="7" t="s">
        <v>165</v>
      </c>
      <c r="BA975" s="7" t="s">
        <v>166</v>
      </c>
      <c r="BB975" s="7" t="s">
        <v>292</v>
      </c>
      <c r="BC975" s="7">
        <v>20</v>
      </c>
      <c r="BD975" s="7">
        <v>1</v>
      </c>
    </row>
    <row r="976" spans="52:56">
      <c r="AZ976" s="7" t="s">
        <v>165</v>
      </c>
      <c r="BA976" s="7" t="s">
        <v>166</v>
      </c>
      <c r="BB976" s="7" t="s">
        <v>249</v>
      </c>
      <c r="BC976" s="7">
        <v>32</v>
      </c>
      <c r="BD976" s="7">
        <v>0</v>
      </c>
    </row>
    <row r="977" spans="52:56">
      <c r="AZ977" s="7" t="s">
        <v>165</v>
      </c>
      <c r="BA977" s="7" t="s">
        <v>166</v>
      </c>
      <c r="BB977" s="7" t="s">
        <v>285</v>
      </c>
      <c r="BC977" s="7">
        <v>85</v>
      </c>
      <c r="BD977" s="7">
        <v>0</v>
      </c>
    </row>
    <row r="978" spans="52:56">
      <c r="AZ978" s="7" t="s">
        <v>165</v>
      </c>
      <c r="BA978" s="7" t="s">
        <v>166</v>
      </c>
      <c r="BB978" s="7" t="s">
        <v>311</v>
      </c>
      <c r="BC978" s="7">
        <v>61</v>
      </c>
      <c r="BD978" s="7">
        <v>0</v>
      </c>
    </row>
    <row r="979" spans="52:56">
      <c r="AZ979" s="7" t="s">
        <v>175</v>
      </c>
      <c r="BA979" s="7" t="s">
        <v>176</v>
      </c>
      <c r="BB979" s="7" t="s">
        <v>259</v>
      </c>
      <c r="BC979" s="7">
        <v>22</v>
      </c>
      <c r="BD979" s="7">
        <v>0</v>
      </c>
    </row>
    <row r="980" spans="52:56">
      <c r="AZ980" s="7" t="s">
        <v>175</v>
      </c>
      <c r="BA980" s="7" t="s">
        <v>176</v>
      </c>
      <c r="BB980" s="7" t="s">
        <v>275</v>
      </c>
      <c r="BC980" s="7">
        <v>123</v>
      </c>
      <c r="BD980" s="7">
        <v>0</v>
      </c>
    </row>
    <row r="981" spans="52:56">
      <c r="AZ981" s="7" t="s">
        <v>21</v>
      </c>
      <c r="BA981" s="7" t="s">
        <v>22</v>
      </c>
      <c r="BB981" s="7" t="s">
        <v>279</v>
      </c>
      <c r="BC981" s="7">
        <v>0</v>
      </c>
      <c r="BD981" s="7">
        <v>0</v>
      </c>
    </row>
    <row r="982" spans="52:56">
      <c r="AZ982" s="7" t="s">
        <v>21</v>
      </c>
      <c r="BA982" s="7" t="s">
        <v>22</v>
      </c>
      <c r="BB982" s="7" t="s">
        <v>301</v>
      </c>
      <c r="BC982" s="7">
        <v>29</v>
      </c>
      <c r="BD982" s="7">
        <v>0</v>
      </c>
    </row>
    <row r="983" spans="52:56">
      <c r="AZ983" s="7" t="s">
        <v>21</v>
      </c>
      <c r="BA983" s="7" t="s">
        <v>22</v>
      </c>
      <c r="BB983" s="7" t="s">
        <v>266</v>
      </c>
      <c r="BC983" s="7">
        <v>17</v>
      </c>
      <c r="BD983" s="7">
        <v>0</v>
      </c>
    </row>
    <row r="984" spans="52:56">
      <c r="AZ984" s="7" t="s">
        <v>21</v>
      </c>
      <c r="BA984" s="7" t="s">
        <v>22</v>
      </c>
      <c r="BB984" s="7" t="s">
        <v>297</v>
      </c>
      <c r="BC984" s="7">
        <v>39</v>
      </c>
      <c r="BD984" s="7">
        <v>0</v>
      </c>
    </row>
    <row r="985" spans="52:56">
      <c r="AZ985" s="7" t="s">
        <v>21</v>
      </c>
      <c r="BA985" s="7" t="s">
        <v>22</v>
      </c>
      <c r="BB985" s="7" t="s">
        <v>248</v>
      </c>
      <c r="BC985" s="7">
        <v>120</v>
      </c>
      <c r="BD985" s="7">
        <v>0</v>
      </c>
    </row>
    <row r="986" spans="52:56">
      <c r="AZ986" s="7" t="s">
        <v>21</v>
      </c>
      <c r="BA986" s="7" t="s">
        <v>22</v>
      </c>
      <c r="BB986" s="7" t="s">
        <v>295</v>
      </c>
      <c r="BC986" s="7">
        <v>10</v>
      </c>
      <c r="BD986" s="7">
        <v>0</v>
      </c>
    </row>
    <row r="987" spans="52:56">
      <c r="AZ987" s="7" t="s">
        <v>21</v>
      </c>
      <c r="BA987" s="7" t="s">
        <v>22</v>
      </c>
      <c r="BB987" s="7" t="s">
        <v>284</v>
      </c>
      <c r="BC987" s="7">
        <v>38</v>
      </c>
      <c r="BD987" s="7">
        <v>0</v>
      </c>
    </row>
    <row r="988" spans="52:56">
      <c r="AZ988" s="7" t="s">
        <v>21</v>
      </c>
      <c r="BA988" s="7" t="s">
        <v>22</v>
      </c>
      <c r="BB988" s="7" t="s">
        <v>259</v>
      </c>
      <c r="BC988" s="7">
        <v>22</v>
      </c>
      <c r="BD988" s="7">
        <v>0</v>
      </c>
    </row>
    <row r="989" spans="52:56">
      <c r="AZ989" s="7" t="s">
        <v>21</v>
      </c>
      <c r="BA989" s="7" t="s">
        <v>22</v>
      </c>
      <c r="BB989" s="7" t="s">
        <v>250</v>
      </c>
      <c r="BC989" s="7">
        <v>79</v>
      </c>
      <c r="BD989" s="7">
        <v>0</v>
      </c>
    </row>
    <row r="990" spans="52:56">
      <c r="AZ990" s="7" t="s">
        <v>21</v>
      </c>
      <c r="BA990" s="7" t="s">
        <v>22</v>
      </c>
      <c r="BB990" s="7" t="s">
        <v>296</v>
      </c>
      <c r="BC990" s="7">
        <v>0</v>
      </c>
      <c r="BD990" s="7">
        <v>1</v>
      </c>
    </row>
    <row r="991" spans="52:56">
      <c r="AZ991" s="7" t="s">
        <v>21</v>
      </c>
      <c r="BA991" s="7" t="s">
        <v>22</v>
      </c>
      <c r="BB991" s="7" t="s">
        <v>251</v>
      </c>
      <c r="BC991" s="7">
        <v>57</v>
      </c>
      <c r="BD991" s="7">
        <v>0</v>
      </c>
    </row>
    <row r="992" spans="52:56">
      <c r="AZ992" s="7" t="s">
        <v>21</v>
      </c>
      <c r="BA992" s="7" t="s">
        <v>22</v>
      </c>
      <c r="BB992" s="7" t="s">
        <v>265</v>
      </c>
      <c r="BC992" s="7">
        <v>26</v>
      </c>
      <c r="BD992" s="7">
        <v>0</v>
      </c>
    </row>
    <row r="993" spans="52:56">
      <c r="AZ993" s="7" t="s">
        <v>21</v>
      </c>
      <c r="BA993" s="7" t="s">
        <v>22</v>
      </c>
      <c r="BB993" s="7" t="s">
        <v>280</v>
      </c>
      <c r="BC993" s="7">
        <v>40</v>
      </c>
      <c r="BD993" s="7">
        <v>0</v>
      </c>
    </row>
    <row r="994" spans="52:56">
      <c r="AZ994" s="7" t="s">
        <v>21</v>
      </c>
      <c r="BA994" s="7" t="s">
        <v>22</v>
      </c>
      <c r="BB994" s="7" t="s">
        <v>270</v>
      </c>
      <c r="BC994" s="7">
        <v>15</v>
      </c>
      <c r="BD994" s="7">
        <v>0</v>
      </c>
    </row>
    <row r="995" spans="52:56">
      <c r="AZ995" s="7" t="s">
        <v>21</v>
      </c>
      <c r="BA995" s="7" t="s">
        <v>22</v>
      </c>
      <c r="BB995" s="7" t="s">
        <v>321</v>
      </c>
      <c r="BC995" s="7">
        <v>39</v>
      </c>
      <c r="BD995" s="7">
        <v>0</v>
      </c>
    </row>
    <row r="996" spans="52:56">
      <c r="AZ996" s="7" t="s">
        <v>21</v>
      </c>
      <c r="BA996" s="7" t="s">
        <v>22</v>
      </c>
      <c r="BB996" s="7" t="s">
        <v>267</v>
      </c>
      <c r="BC996" s="7">
        <v>125</v>
      </c>
      <c r="BD996" s="7">
        <v>0</v>
      </c>
    </row>
    <row r="997" spans="52:56">
      <c r="AZ997" s="7" t="s">
        <v>21</v>
      </c>
      <c r="BA997" s="7" t="s">
        <v>22</v>
      </c>
      <c r="BB997" s="7" t="s">
        <v>307</v>
      </c>
      <c r="BC997" s="7">
        <v>22</v>
      </c>
      <c r="BD997" s="7">
        <v>0</v>
      </c>
    </row>
    <row r="998" spans="52:56">
      <c r="AZ998" s="7" t="s">
        <v>21</v>
      </c>
      <c r="BA998" s="7" t="s">
        <v>22</v>
      </c>
      <c r="BB998" s="7" t="s">
        <v>261</v>
      </c>
      <c r="BC998" s="7">
        <v>19</v>
      </c>
      <c r="BD998" s="7">
        <v>0</v>
      </c>
    </row>
    <row r="999" spans="52:56">
      <c r="AZ999" s="7" t="s">
        <v>21</v>
      </c>
      <c r="BA999" s="7" t="s">
        <v>22</v>
      </c>
      <c r="BB999" s="7" t="s">
        <v>269</v>
      </c>
      <c r="BC999" s="7">
        <v>112</v>
      </c>
      <c r="BD999" s="7">
        <v>0</v>
      </c>
    </row>
    <row r="1000" spans="52:56">
      <c r="AZ1000" s="7" t="s">
        <v>21</v>
      </c>
      <c r="BA1000" s="7" t="s">
        <v>22</v>
      </c>
      <c r="BB1000" s="7" t="s">
        <v>279</v>
      </c>
      <c r="BC1000" s="7">
        <v>0</v>
      </c>
      <c r="BD1000" s="7">
        <v>0</v>
      </c>
    </row>
    <row r="1001" spans="52:56">
      <c r="AZ1001" s="7" t="s">
        <v>21</v>
      </c>
      <c r="BA1001" s="7" t="s">
        <v>22</v>
      </c>
      <c r="BB1001" s="7" t="s">
        <v>319</v>
      </c>
      <c r="BC1001" s="7">
        <v>86</v>
      </c>
      <c r="BD1001" s="7">
        <v>0</v>
      </c>
    </row>
    <row r="1002" spans="52:56">
      <c r="AZ1002" s="7" t="s">
        <v>21</v>
      </c>
      <c r="BA1002" s="7" t="s">
        <v>22</v>
      </c>
      <c r="BB1002" s="7" t="s">
        <v>299</v>
      </c>
      <c r="BC1002" s="7">
        <v>21</v>
      </c>
      <c r="BD1002" s="7">
        <v>0</v>
      </c>
    </row>
    <row r="1003" spans="52:56">
      <c r="AZ1003" s="7" t="s">
        <v>21</v>
      </c>
      <c r="BA1003" s="7" t="s">
        <v>22</v>
      </c>
      <c r="BB1003" s="7" t="s">
        <v>275</v>
      </c>
      <c r="BC1003" s="7">
        <v>123</v>
      </c>
      <c r="BD1003" s="7">
        <v>0</v>
      </c>
    </row>
    <row r="1004" spans="52:56">
      <c r="AZ1004" s="7" t="s">
        <v>21</v>
      </c>
      <c r="BA1004" s="7" t="s">
        <v>22</v>
      </c>
      <c r="BB1004" s="7" t="s">
        <v>295</v>
      </c>
      <c r="BC1004" s="7">
        <v>10</v>
      </c>
      <c r="BD1004" s="7">
        <v>0</v>
      </c>
    </row>
    <row r="1005" spans="52:56">
      <c r="AZ1005" s="7" t="s">
        <v>21</v>
      </c>
      <c r="BA1005" s="7" t="s">
        <v>22</v>
      </c>
      <c r="BB1005" s="7" t="s">
        <v>275</v>
      </c>
      <c r="BC1005" s="7">
        <v>123</v>
      </c>
      <c r="BD1005" s="7">
        <v>0</v>
      </c>
    </row>
    <row r="1006" spans="52:56">
      <c r="AZ1006" s="7" t="s">
        <v>21</v>
      </c>
      <c r="BA1006" s="7" t="s">
        <v>22</v>
      </c>
      <c r="BB1006" s="7" t="s">
        <v>295</v>
      </c>
      <c r="BC1006" s="7">
        <v>10</v>
      </c>
      <c r="BD1006" s="7">
        <v>0</v>
      </c>
    </row>
    <row r="1007" spans="52:56">
      <c r="AZ1007" s="7" t="s">
        <v>21</v>
      </c>
      <c r="BA1007" s="7" t="s">
        <v>22</v>
      </c>
      <c r="BB1007" s="7" t="s">
        <v>310</v>
      </c>
      <c r="BC1007" s="7">
        <v>6</v>
      </c>
      <c r="BD1007" s="7">
        <v>0</v>
      </c>
    </row>
    <row r="1008" spans="52:56">
      <c r="AZ1008" s="7" t="s">
        <v>21</v>
      </c>
      <c r="BA1008" s="7" t="s">
        <v>22</v>
      </c>
      <c r="BB1008" s="7" t="s">
        <v>297</v>
      </c>
      <c r="BC1008" s="7">
        <v>39</v>
      </c>
      <c r="BD1008" s="7">
        <v>0</v>
      </c>
    </row>
    <row r="1009" spans="52:56">
      <c r="AZ1009" s="7" t="s">
        <v>21</v>
      </c>
      <c r="BA1009" s="7" t="s">
        <v>22</v>
      </c>
      <c r="BB1009" s="7" t="s">
        <v>249</v>
      </c>
      <c r="BC1009" s="7">
        <v>32</v>
      </c>
      <c r="BD1009" s="7">
        <v>0</v>
      </c>
    </row>
    <row r="1010" spans="52:56">
      <c r="AZ1010" s="7" t="s">
        <v>21</v>
      </c>
      <c r="BA1010" s="7" t="s">
        <v>22</v>
      </c>
      <c r="BB1010" s="7" t="s">
        <v>256</v>
      </c>
      <c r="BC1010" s="7">
        <v>14</v>
      </c>
      <c r="BD1010" s="7">
        <v>0</v>
      </c>
    </row>
    <row r="1011" spans="52:56">
      <c r="AZ1011" s="7" t="s">
        <v>21</v>
      </c>
      <c r="BA1011" s="7" t="s">
        <v>22</v>
      </c>
      <c r="BB1011" s="7" t="s">
        <v>291</v>
      </c>
      <c r="BC1011" s="7">
        <v>21</v>
      </c>
      <c r="BD1011" s="7">
        <v>0</v>
      </c>
    </row>
    <row r="1012" spans="52:56">
      <c r="AZ1012" s="7" t="s">
        <v>21</v>
      </c>
      <c r="BA1012" s="7" t="s">
        <v>22</v>
      </c>
      <c r="BB1012" s="7" t="s">
        <v>251</v>
      </c>
      <c r="BC1012" s="7">
        <v>57</v>
      </c>
      <c r="BD1012" s="7">
        <v>0</v>
      </c>
    </row>
    <row r="1013" spans="52:56">
      <c r="AZ1013" s="7" t="s">
        <v>21</v>
      </c>
      <c r="BA1013" s="7" t="s">
        <v>22</v>
      </c>
      <c r="BB1013" s="7" t="s">
        <v>313</v>
      </c>
      <c r="BC1013" s="7">
        <v>6</v>
      </c>
      <c r="BD1013" s="7">
        <v>0</v>
      </c>
    </row>
    <row r="1014" spans="52:56">
      <c r="AZ1014" s="7" t="s">
        <v>21</v>
      </c>
      <c r="BA1014" s="7" t="s">
        <v>22</v>
      </c>
      <c r="BB1014" s="7" t="s">
        <v>307</v>
      </c>
      <c r="BC1014" s="7">
        <v>22</v>
      </c>
      <c r="BD1014" s="7">
        <v>0</v>
      </c>
    </row>
    <row r="1015" spans="52:56">
      <c r="AZ1015" s="7" t="s">
        <v>21</v>
      </c>
      <c r="BA1015" s="7" t="s">
        <v>22</v>
      </c>
      <c r="BB1015" s="7" t="s">
        <v>282</v>
      </c>
      <c r="BC1015" s="7">
        <v>52</v>
      </c>
      <c r="BD1015" s="7">
        <v>0</v>
      </c>
    </row>
    <row r="1016" spans="52:56">
      <c r="AZ1016" s="7" t="s">
        <v>21</v>
      </c>
      <c r="BA1016" s="7" t="s">
        <v>22</v>
      </c>
      <c r="BB1016" s="7" t="s">
        <v>261</v>
      </c>
      <c r="BC1016" s="7">
        <v>19</v>
      </c>
      <c r="BD1016" s="7">
        <v>0</v>
      </c>
    </row>
    <row r="1017" spans="52:56">
      <c r="AZ1017" s="7" t="s">
        <v>21</v>
      </c>
      <c r="BA1017" s="7" t="s">
        <v>22</v>
      </c>
      <c r="BB1017" s="7" t="s">
        <v>302</v>
      </c>
      <c r="BC1017" s="7">
        <v>27</v>
      </c>
      <c r="BD1017" s="7">
        <v>0</v>
      </c>
    </row>
    <row r="1018" spans="52:56">
      <c r="AZ1018" s="7" t="s">
        <v>21</v>
      </c>
      <c r="BA1018" s="7" t="s">
        <v>22</v>
      </c>
      <c r="BB1018" s="7" t="s">
        <v>318</v>
      </c>
      <c r="BC1018" s="7">
        <v>49</v>
      </c>
      <c r="BD1018" s="7">
        <v>0</v>
      </c>
    </row>
    <row r="1019" spans="52:56">
      <c r="AZ1019" s="7" t="s">
        <v>21</v>
      </c>
      <c r="BA1019" s="7" t="s">
        <v>22</v>
      </c>
      <c r="BB1019" s="7" t="s">
        <v>273</v>
      </c>
      <c r="BC1019" s="7">
        <v>0</v>
      </c>
      <c r="BD1019" s="7">
        <v>1</v>
      </c>
    </row>
  </sheetData>
  <pageMargins left="0.7" right="0.7" top="0.75" bottom="0.75" header="0.3" footer="0.3"/>
  <drawing r:id="rId5"/>
  <tableParts count="6">
    <tablePart r:id="rId6"/>
    <tablePart r:id="rId7"/>
    <tablePart r:id="rId8"/>
    <tablePart r:id="rId9"/>
    <tablePart r:id="rId10"/>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ABC7-8D05-463C-8FE2-B6593BA880D9}">
  <dimension ref="A1:O87"/>
  <sheetViews>
    <sheetView workbookViewId="0">
      <selection activeCell="Q17" sqref="Q17"/>
    </sheetView>
  </sheetViews>
  <sheetFormatPr defaultRowHeight="14.4"/>
  <cols>
    <col min="2" max="2" width="29.5546875" bestFit="1" customWidth="1"/>
    <col min="3" max="3" width="9" bestFit="1" customWidth="1"/>
  </cols>
  <sheetData>
    <row r="1" spans="1:15" ht="21">
      <c r="A1" s="2" t="s">
        <v>435</v>
      </c>
    </row>
    <row r="9" spans="1:15">
      <c r="H9" s="29" t="str">
        <f>_xlfn.CONCAT("Correlation= ",CORREL(N10:N86,O10:O86))</f>
        <v>Correlation= 0.0234322543560825</v>
      </c>
      <c r="I9" s="29"/>
      <c r="J9" s="29"/>
      <c r="K9" s="29"/>
      <c r="N9" s="27" t="s">
        <v>508</v>
      </c>
      <c r="O9" s="27" t="s">
        <v>441</v>
      </c>
    </row>
    <row r="10" spans="1:15">
      <c r="B10" s="27" t="s">
        <v>322</v>
      </c>
      <c r="C10" s="27" t="s">
        <v>441</v>
      </c>
      <c r="N10" s="28">
        <v>18</v>
      </c>
      <c r="O10" s="19">
        <v>35482.199999999997</v>
      </c>
    </row>
    <row r="11" spans="1:15">
      <c r="B11" s="19" t="s">
        <v>273</v>
      </c>
      <c r="C11" s="19">
        <v>35482.199999999997</v>
      </c>
      <c r="N11" s="28">
        <v>19</v>
      </c>
      <c r="O11" s="19">
        <v>3080</v>
      </c>
    </row>
    <row r="12" spans="1:15">
      <c r="B12" s="19" t="s">
        <v>252</v>
      </c>
      <c r="C12" s="19">
        <v>3080</v>
      </c>
      <c r="N12" s="28">
        <v>10</v>
      </c>
      <c r="O12" s="19">
        <v>19048.3</v>
      </c>
    </row>
    <row r="13" spans="1:15">
      <c r="B13" s="19" t="s">
        <v>275</v>
      </c>
      <c r="C13" s="19">
        <v>19048.3</v>
      </c>
      <c r="N13" s="28">
        <v>22</v>
      </c>
      <c r="O13" s="19">
        <v>50286</v>
      </c>
    </row>
    <row r="14" spans="1:15">
      <c r="B14" s="19" t="s">
        <v>261</v>
      </c>
      <c r="C14" s="19">
        <v>50286</v>
      </c>
      <c r="N14" s="28">
        <v>21.35</v>
      </c>
      <c r="O14" s="19">
        <v>31987.5</v>
      </c>
    </row>
    <row r="15" spans="1:15">
      <c r="B15" s="19" t="s">
        <v>305</v>
      </c>
      <c r="C15" s="19">
        <v>31987.5</v>
      </c>
      <c r="N15" s="28">
        <v>25</v>
      </c>
      <c r="O15" s="19">
        <v>14277.6</v>
      </c>
    </row>
    <row r="16" spans="1:15">
      <c r="B16" s="19" t="s">
        <v>297</v>
      </c>
      <c r="C16" s="19">
        <v>14277.6</v>
      </c>
      <c r="N16" s="28">
        <v>30</v>
      </c>
      <c r="O16" s="19">
        <v>18559.2</v>
      </c>
    </row>
    <row r="17" spans="2:15">
      <c r="B17" s="19" t="s">
        <v>266</v>
      </c>
      <c r="C17" s="19">
        <v>18559.2</v>
      </c>
      <c r="N17" s="28">
        <v>40</v>
      </c>
      <c r="O17" s="19">
        <v>13150.8</v>
      </c>
    </row>
    <row r="18" spans="2:15">
      <c r="B18" s="19" t="s">
        <v>255</v>
      </c>
      <c r="C18" s="19">
        <v>13150.8</v>
      </c>
      <c r="N18" s="28">
        <v>97</v>
      </c>
      <c r="O18" s="19">
        <v>9424.7999999999993</v>
      </c>
    </row>
    <row r="19" spans="2:15">
      <c r="B19" s="19" t="s">
        <v>300</v>
      </c>
      <c r="C19" s="19">
        <v>9424.7999999999993</v>
      </c>
      <c r="N19" s="28">
        <v>31</v>
      </c>
      <c r="O19" s="19">
        <v>5801.15</v>
      </c>
    </row>
    <row r="20" spans="2:15">
      <c r="B20" s="19" t="s">
        <v>316</v>
      </c>
      <c r="C20" s="19">
        <v>5801.15</v>
      </c>
      <c r="N20" s="28">
        <v>21</v>
      </c>
      <c r="O20" s="19">
        <v>1542.75</v>
      </c>
    </row>
    <row r="21" spans="2:15">
      <c r="B21" s="19" t="s">
        <v>276</v>
      </c>
      <c r="C21" s="19">
        <v>1542.75</v>
      </c>
      <c r="N21" s="28">
        <v>38</v>
      </c>
      <c r="O21" s="19">
        <v>149984.20000000001</v>
      </c>
    </row>
    <row r="22" spans="2:15">
      <c r="B22" s="19" t="s">
        <v>382</v>
      </c>
      <c r="C22" s="19">
        <v>149984.20000000001</v>
      </c>
      <c r="N22" s="28">
        <v>6</v>
      </c>
      <c r="O22" s="19">
        <v>6664.75</v>
      </c>
    </row>
    <row r="23" spans="2:15">
      <c r="B23" s="19" t="s">
        <v>246</v>
      </c>
      <c r="C23" s="19">
        <v>6664.75</v>
      </c>
      <c r="N23" s="28">
        <v>23.25</v>
      </c>
      <c r="O23" s="19">
        <v>3383.8</v>
      </c>
    </row>
    <row r="24" spans="2:15">
      <c r="B24" s="19" t="s">
        <v>284</v>
      </c>
      <c r="C24" s="19">
        <v>3383.8</v>
      </c>
      <c r="N24" s="28">
        <v>15.5</v>
      </c>
      <c r="O24" s="19">
        <v>20876.5</v>
      </c>
    </row>
    <row r="25" spans="2:15">
      <c r="B25" s="19" t="s">
        <v>390</v>
      </c>
      <c r="C25" s="19">
        <v>20876.5</v>
      </c>
      <c r="N25" s="28">
        <v>17.45</v>
      </c>
      <c r="O25" s="19">
        <v>1713.5</v>
      </c>
    </row>
    <row r="26" spans="2:15">
      <c r="B26" s="19" t="s">
        <v>269</v>
      </c>
      <c r="C26" s="19">
        <v>1713.5</v>
      </c>
      <c r="N26" s="28">
        <v>39</v>
      </c>
      <c r="O26" s="19">
        <v>1813.5</v>
      </c>
    </row>
    <row r="27" spans="2:15">
      <c r="B27" s="19" t="s">
        <v>321</v>
      </c>
      <c r="C27" s="19">
        <v>1813.5</v>
      </c>
      <c r="N27" s="28">
        <v>62.5</v>
      </c>
      <c r="O27" s="19">
        <v>45121.2</v>
      </c>
    </row>
    <row r="28" spans="2:15">
      <c r="B28" s="19" t="s">
        <v>291</v>
      </c>
      <c r="C28" s="19">
        <v>45121.2</v>
      </c>
      <c r="N28" s="28">
        <v>9.1999999999999993</v>
      </c>
      <c r="O28" s="19">
        <v>16172.5</v>
      </c>
    </row>
    <row r="29" spans="2:15">
      <c r="B29" s="19" t="s">
        <v>279</v>
      </c>
      <c r="C29" s="19">
        <v>16172.5</v>
      </c>
      <c r="N29" s="28">
        <v>81</v>
      </c>
      <c r="O29" s="19">
        <v>7345</v>
      </c>
    </row>
    <row r="30" spans="2:15">
      <c r="B30" s="19" t="s">
        <v>248</v>
      </c>
      <c r="C30" s="19">
        <v>7345</v>
      </c>
      <c r="N30" s="28">
        <v>10</v>
      </c>
      <c r="O30" s="19">
        <v>3047.2</v>
      </c>
    </row>
    <row r="31" spans="2:15">
      <c r="B31" s="19" t="s">
        <v>314</v>
      </c>
      <c r="C31" s="19">
        <v>3047.2</v>
      </c>
      <c r="N31" s="28">
        <v>21</v>
      </c>
      <c r="O31" s="19">
        <v>4782.6000000000004</v>
      </c>
    </row>
    <row r="32" spans="2:15">
      <c r="B32" s="19" t="s">
        <v>385</v>
      </c>
      <c r="C32" s="19">
        <v>4782.6000000000004</v>
      </c>
      <c r="N32" s="28">
        <v>9</v>
      </c>
      <c r="O32" s="19">
        <v>24307.200000000001</v>
      </c>
    </row>
    <row r="33" spans="2:15">
      <c r="B33" s="19" t="s">
        <v>265</v>
      </c>
      <c r="C33" s="19">
        <v>24307.200000000001</v>
      </c>
      <c r="N33" s="28">
        <v>4.5</v>
      </c>
      <c r="O33" s="19">
        <v>10524.2</v>
      </c>
    </row>
    <row r="34" spans="2:15">
      <c r="B34" s="19" t="s">
        <v>302</v>
      </c>
      <c r="C34" s="19">
        <v>10524.2</v>
      </c>
      <c r="N34" s="28">
        <v>14</v>
      </c>
      <c r="O34" s="19">
        <v>21534.9</v>
      </c>
    </row>
    <row r="35" spans="2:15">
      <c r="B35" s="19" t="s">
        <v>388</v>
      </c>
      <c r="C35" s="19">
        <v>21534.9</v>
      </c>
      <c r="N35" s="28">
        <v>31.23</v>
      </c>
      <c r="O35" s="19">
        <v>7232.4</v>
      </c>
    </row>
    <row r="36" spans="2:15">
      <c r="B36" s="19" t="s">
        <v>392</v>
      </c>
      <c r="C36" s="19">
        <v>7232.4</v>
      </c>
      <c r="N36" s="28">
        <v>43.9</v>
      </c>
      <c r="O36" s="19">
        <v>22140.2</v>
      </c>
    </row>
    <row r="37" spans="2:15">
      <c r="B37" s="19" t="s">
        <v>293</v>
      </c>
      <c r="C37" s="19">
        <v>22140.2</v>
      </c>
      <c r="N37" s="28">
        <v>45.6</v>
      </c>
      <c r="O37" s="19">
        <v>14542.6</v>
      </c>
    </row>
    <row r="38" spans="2:15">
      <c r="B38" s="19" t="s">
        <v>278</v>
      </c>
      <c r="C38" s="19">
        <v>14542.6</v>
      </c>
      <c r="N38" s="28">
        <v>123.79</v>
      </c>
      <c r="O38" s="19">
        <v>25079.200000000001</v>
      </c>
    </row>
    <row r="39" spans="2:15">
      <c r="B39" s="19" t="s">
        <v>277</v>
      </c>
      <c r="C39" s="19">
        <v>25079.200000000001</v>
      </c>
      <c r="N39" s="28">
        <v>25.89</v>
      </c>
      <c r="O39" s="19">
        <v>9098.1</v>
      </c>
    </row>
    <row r="40" spans="2:15">
      <c r="B40" s="19" t="s">
        <v>285</v>
      </c>
      <c r="C40" s="19">
        <v>9098.1</v>
      </c>
      <c r="N40" s="28">
        <v>12.5</v>
      </c>
      <c r="O40" s="19">
        <v>5234.3999999999996</v>
      </c>
    </row>
    <row r="41" spans="2:15">
      <c r="B41" s="19" t="s">
        <v>258</v>
      </c>
      <c r="C41" s="19">
        <v>5234.3999999999996</v>
      </c>
      <c r="N41" s="28">
        <v>32</v>
      </c>
      <c r="O41" s="19">
        <v>16794</v>
      </c>
    </row>
    <row r="42" spans="2:15">
      <c r="B42" s="19" t="s">
        <v>383</v>
      </c>
      <c r="C42" s="19">
        <v>16794</v>
      </c>
      <c r="N42" s="28">
        <v>2.5</v>
      </c>
      <c r="O42" s="19">
        <v>2562</v>
      </c>
    </row>
    <row r="43" spans="2:15">
      <c r="B43" s="19" t="s">
        <v>282</v>
      </c>
      <c r="C43" s="19">
        <v>2562</v>
      </c>
      <c r="N43" s="28">
        <v>14</v>
      </c>
      <c r="O43" s="19">
        <v>2566</v>
      </c>
    </row>
    <row r="44" spans="2:15">
      <c r="B44" s="19" t="s">
        <v>315</v>
      </c>
      <c r="C44" s="19">
        <v>2566</v>
      </c>
      <c r="N44" s="28">
        <v>18</v>
      </c>
      <c r="O44" s="19">
        <v>14607</v>
      </c>
    </row>
    <row r="45" spans="2:15">
      <c r="B45" s="19" t="s">
        <v>309</v>
      </c>
      <c r="C45" s="19">
        <v>14607</v>
      </c>
      <c r="N45" s="28">
        <v>19</v>
      </c>
      <c r="O45" s="19">
        <v>3519</v>
      </c>
    </row>
    <row r="46" spans="2:15">
      <c r="B46" s="19" t="s">
        <v>268</v>
      </c>
      <c r="C46" s="19">
        <v>3519</v>
      </c>
      <c r="N46" s="28">
        <v>26</v>
      </c>
      <c r="O46" s="19">
        <v>44742.6</v>
      </c>
    </row>
    <row r="47" spans="2:15">
      <c r="B47" s="19" t="s">
        <v>289</v>
      </c>
      <c r="C47" s="19">
        <v>44742.6</v>
      </c>
      <c r="N47" s="28">
        <v>263.5</v>
      </c>
      <c r="O47" s="19">
        <v>9171.2000000000007</v>
      </c>
    </row>
    <row r="48" spans="2:15">
      <c r="B48" s="19" t="s">
        <v>260</v>
      </c>
      <c r="C48" s="19">
        <v>9171.2000000000007</v>
      </c>
      <c r="N48" s="28">
        <v>18</v>
      </c>
      <c r="O48" s="19">
        <v>9500</v>
      </c>
    </row>
    <row r="49" spans="2:15">
      <c r="B49" s="19" t="s">
        <v>294</v>
      </c>
      <c r="C49" s="19">
        <v>9500</v>
      </c>
      <c r="N49" s="28">
        <v>18.399999999999999</v>
      </c>
      <c r="O49" s="19">
        <v>8827</v>
      </c>
    </row>
    <row r="50" spans="2:15">
      <c r="B50" s="19" t="s">
        <v>317</v>
      </c>
      <c r="C50" s="19">
        <v>8827</v>
      </c>
      <c r="N50" s="28">
        <v>9.65</v>
      </c>
      <c r="O50" s="19">
        <v>25738.799999999999</v>
      </c>
    </row>
    <row r="51" spans="2:15">
      <c r="B51" s="19" t="s">
        <v>256</v>
      </c>
      <c r="C51" s="19">
        <v>25738.799999999999</v>
      </c>
      <c r="N51" s="28">
        <v>14</v>
      </c>
      <c r="O51" s="19">
        <v>14775.54</v>
      </c>
    </row>
    <row r="52" spans="2:15">
      <c r="B52" s="19" t="s">
        <v>295</v>
      </c>
      <c r="C52" s="19">
        <v>14775.54</v>
      </c>
      <c r="N52" s="28">
        <v>46</v>
      </c>
      <c r="O52" s="19">
        <v>13760</v>
      </c>
    </row>
    <row r="53" spans="2:15">
      <c r="B53" s="19" t="s">
        <v>310</v>
      </c>
      <c r="C53" s="19">
        <v>13760</v>
      </c>
      <c r="N53" s="28">
        <v>19.45</v>
      </c>
      <c r="O53" s="19">
        <v>4051.6</v>
      </c>
    </row>
    <row r="54" spans="2:15">
      <c r="B54" s="19" t="s">
        <v>389</v>
      </c>
      <c r="C54" s="19">
        <v>4051.6</v>
      </c>
      <c r="N54" s="28">
        <v>9.5</v>
      </c>
      <c r="O54" s="19">
        <v>9685</v>
      </c>
    </row>
    <row r="55" spans="2:15">
      <c r="B55" s="19" t="s">
        <v>387</v>
      </c>
      <c r="C55" s="19">
        <v>9685</v>
      </c>
      <c r="N55" s="28">
        <v>12</v>
      </c>
      <c r="O55" s="19">
        <v>11472</v>
      </c>
    </row>
    <row r="56" spans="2:15">
      <c r="B56" s="19" t="s">
        <v>264</v>
      </c>
      <c r="C56" s="19">
        <v>11472</v>
      </c>
      <c r="N56" s="28">
        <v>9.5</v>
      </c>
      <c r="O56" s="19">
        <v>19512</v>
      </c>
    </row>
    <row r="57" spans="2:15">
      <c r="B57" s="19" t="s">
        <v>395</v>
      </c>
      <c r="C57" s="19">
        <v>19512</v>
      </c>
      <c r="N57" s="28">
        <v>12.75</v>
      </c>
      <c r="O57" s="19">
        <v>18748.05</v>
      </c>
    </row>
    <row r="58" spans="2:15">
      <c r="B58" s="19" t="s">
        <v>301</v>
      </c>
      <c r="C58" s="19">
        <v>18748.05</v>
      </c>
      <c r="N58" s="28">
        <v>20</v>
      </c>
      <c r="O58" s="19">
        <v>21510.2</v>
      </c>
    </row>
    <row r="59" spans="2:15">
      <c r="B59" s="19" t="s">
        <v>271</v>
      </c>
      <c r="C59" s="19">
        <v>21510.2</v>
      </c>
      <c r="N59" s="28">
        <v>16.25</v>
      </c>
      <c r="O59" s="19">
        <v>13902</v>
      </c>
    </row>
    <row r="60" spans="2:15">
      <c r="B60" s="19" t="s">
        <v>259</v>
      </c>
      <c r="C60" s="19">
        <v>13902</v>
      </c>
      <c r="N60" s="28">
        <v>53</v>
      </c>
      <c r="O60" s="19">
        <v>12866.8</v>
      </c>
    </row>
    <row r="61" spans="2:15">
      <c r="B61" s="19" t="s">
        <v>319</v>
      </c>
      <c r="C61" s="19">
        <v>12866.8</v>
      </c>
      <c r="N61" s="28">
        <v>7</v>
      </c>
      <c r="O61" s="19">
        <v>76296</v>
      </c>
    </row>
    <row r="62" spans="2:15">
      <c r="B62" s="19" t="s">
        <v>250</v>
      </c>
      <c r="C62" s="19">
        <v>76296</v>
      </c>
      <c r="N62" s="28">
        <v>32.799999999999997</v>
      </c>
      <c r="O62" s="19">
        <v>7807.8</v>
      </c>
    </row>
    <row r="63" spans="2:15">
      <c r="B63" s="19" t="s">
        <v>274</v>
      </c>
      <c r="C63" s="19">
        <v>7807.8</v>
      </c>
      <c r="N63" s="28">
        <v>7.45</v>
      </c>
      <c r="O63" s="19">
        <v>8650.5499999999993</v>
      </c>
    </row>
    <row r="64" spans="2:15">
      <c r="B64" s="19" t="s">
        <v>384</v>
      </c>
      <c r="C64" s="19">
        <v>8650.5499999999993</v>
      </c>
      <c r="N64" s="28">
        <v>24</v>
      </c>
      <c r="O64" s="19">
        <v>4200</v>
      </c>
    </row>
    <row r="65" spans="2:15">
      <c r="B65" s="19" t="s">
        <v>399</v>
      </c>
      <c r="C65" s="19">
        <v>4200</v>
      </c>
      <c r="N65" s="28">
        <v>38</v>
      </c>
      <c r="O65" s="19">
        <v>26865.599999999999</v>
      </c>
    </row>
    <row r="66" spans="2:15">
      <c r="B66" s="19" t="s">
        <v>397</v>
      </c>
      <c r="C66" s="19">
        <v>26865.599999999999</v>
      </c>
      <c r="N66" s="28">
        <v>19.5</v>
      </c>
      <c r="O66" s="19">
        <v>4740.5</v>
      </c>
    </row>
    <row r="67" spans="2:15">
      <c r="B67" s="19" t="s">
        <v>398</v>
      </c>
      <c r="C67" s="19">
        <v>4740.5</v>
      </c>
      <c r="N67" s="28">
        <v>13.25</v>
      </c>
      <c r="O67" s="19">
        <v>6678</v>
      </c>
    </row>
    <row r="68" spans="2:15">
      <c r="B68" s="19" t="s">
        <v>272</v>
      </c>
      <c r="C68" s="19">
        <v>6678</v>
      </c>
      <c r="N68" s="28">
        <v>55</v>
      </c>
      <c r="O68" s="19">
        <v>15231.5</v>
      </c>
    </row>
    <row r="69" spans="2:15">
      <c r="B69" s="19" t="s">
        <v>318</v>
      </c>
      <c r="C69" s="19">
        <v>15231.5</v>
      </c>
      <c r="N69" s="28">
        <v>34</v>
      </c>
      <c r="O69" s="19">
        <v>9362.5</v>
      </c>
    </row>
    <row r="70" spans="2:15">
      <c r="B70" s="19" t="s">
        <v>313</v>
      </c>
      <c r="C70" s="19">
        <v>9362.5</v>
      </c>
      <c r="N70" s="28">
        <v>28.5</v>
      </c>
      <c r="O70" s="19">
        <v>9332.4</v>
      </c>
    </row>
    <row r="71" spans="2:15">
      <c r="B71" s="19" t="s">
        <v>262</v>
      </c>
      <c r="C71" s="19">
        <v>9332.4</v>
      </c>
      <c r="N71" s="28">
        <v>49.3</v>
      </c>
      <c r="O71" s="19">
        <v>23635.8</v>
      </c>
    </row>
    <row r="72" spans="2:15">
      <c r="B72" s="19" t="s">
        <v>280</v>
      </c>
      <c r="C72" s="19">
        <v>23635.8</v>
      </c>
      <c r="N72" s="28">
        <v>43.9</v>
      </c>
      <c r="O72" s="19">
        <v>9636</v>
      </c>
    </row>
    <row r="73" spans="2:15">
      <c r="B73" s="19" t="s">
        <v>304</v>
      </c>
      <c r="C73" s="19">
        <v>9636</v>
      </c>
      <c r="N73" s="28">
        <v>33.25</v>
      </c>
      <c r="O73" s="19">
        <v>16438.8</v>
      </c>
    </row>
    <row r="74" spans="2:15">
      <c r="B74" s="19" t="s">
        <v>386</v>
      </c>
      <c r="C74" s="19">
        <v>16438.8</v>
      </c>
      <c r="N74" s="28">
        <v>21.05</v>
      </c>
      <c r="O74" s="19">
        <v>6144</v>
      </c>
    </row>
    <row r="75" spans="2:15">
      <c r="B75" s="19" t="s">
        <v>254</v>
      </c>
      <c r="C75" s="19">
        <v>6144</v>
      </c>
      <c r="N75" s="28">
        <v>17</v>
      </c>
      <c r="O75" s="19">
        <v>14536.8</v>
      </c>
    </row>
    <row r="76" spans="2:15">
      <c r="B76" s="19" t="s">
        <v>283</v>
      </c>
      <c r="C76" s="19">
        <v>14536.8</v>
      </c>
      <c r="N76" s="28">
        <v>14</v>
      </c>
      <c r="O76" s="19">
        <v>49827.9</v>
      </c>
    </row>
    <row r="77" spans="2:15">
      <c r="B77" s="19" t="s">
        <v>306</v>
      </c>
      <c r="C77" s="19">
        <v>49827.9</v>
      </c>
      <c r="N77" s="28">
        <v>12.5</v>
      </c>
      <c r="O77" s="19">
        <v>6159.5</v>
      </c>
    </row>
    <row r="78" spans="2:15">
      <c r="B78" s="19" t="s">
        <v>257</v>
      </c>
      <c r="C78" s="19">
        <v>6159.5</v>
      </c>
      <c r="N78" s="28">
        <v>36</v>
      </c>
      <c r="O78" s="19">
        <v>87736.4</v>
      </c>
    </row>
    <row r="79" spans="2:15">
      <c r="B79" s="19" t="s">
        <v>394</v>
      </c>
      <c r="C79" s="19">
        <v>87736.4</v>
      </c>
      <c r="N79" s="28">
        <v>15</v>
      </c>
      <c r="O79" s="19">
        <v>8630.4</v>
      </c>
    </row>
    <row r="80" spans="2:15">
      <c r="B80" s="19" t="s">
        <v>263</v>
      </c>
      <c r="C80" s="19">
        <v>8630.4</v>
      </c>
      <c r="N80" s="28">
        <v>21.5</v>
      </c>
      <c r="O80" s="19">
        <v>5121</v>
      </c>
    </row>
    <row r="81" spans="2:15">
      <c r="B81" s="19" t="s">
        <v>396</v>
      </c>
      <c r="C81" s="19">
        <v>5121</v>
      </c>
      <c r="N81" s="28">
        <v>34.799999999999997</v>
      </c>
      <c r="O81" s="19">
        <v>4840.2</v>
      </c>
    </row>
    <row r="82" spans="2:15">
      <c r="B82" s="19" t="s">
        <v>393</v>
      </c>
      <c r="C82" s="19">
        <v>4840.2</v>
      </c>
      <c r="N82" s="28">
        <v>15</v>
      </c>
      <c r="O82" s="19">
        <v>22464</v>
      </c>
    </row>
    <row r="83" spans="2:15">
      <c r="B83" s="19" t="s">
        <v>308</v>
      </c>
      <c r="C83" s="19">
        <v>22464</v>
      </c>
      <c r="N83" s="28">
        <v>10</v>
      </c>
      <c r="O83" s="19">
        <v>3510</v>
      </c>
    </row>
    <row r="84" spans="2:15">
      <c r="B84" s="19" t="s">
        <v>281</v>
      </c>
      <c r="C84" s="19">
        <v>3510</v>
      </c>
      <c r="N84" s="28">
        <v>7.75</v>
      </c>
      <c r="O84" s="19">
        <v>17696.3</v>
      </c>
    </row>
    <row r="85" spans="2:15">
      <c r="B85" s="19" t="s">
        <v>253</v>
      </c>
      <c r="C85" s="19">
        <v>17696.3</v>
      </c>
      <c r="N85" s="28">
        <v>18</v>
      </c>
      <c r="O85" s="19">
        <v>23009</v>
      </c>
    </row>
    <row r="86" spans="2:15">
      <c r="B86" s="19" t="s">
        <v>391</v>
      </c>
      <c r="C86" s="19">
        <v>23009</v>
      </c>
      <c r="N86" s="28">
        <v>13</v>
      </c>
      <c r="O86" s="19">
        <v>4358.6000000000004</v>
      </c>
    </row>
    <row r="87" spans="2:15">
      <c r="B87" s="19" t="s">
        <v>290</v>
      </c>
      <c r="C87" s="19">
        <v>4358.6000000000004</v>
      </c>
      <c r="N87"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E197-AE68-4347-BE23-78976EE876E8}">
  <dimension ref="A1:J15"/>
  <sheetViews>
    <sheetView workbookViewId="0">
      <selection activeCell="G24" sqref="G24"/>
    </sheetView>
  </sheetViews>
  <sheetFormatPr defaultRowHeight="14.4"/>
  <cols>
    <col min="10" max="10" width="14.77734375" bestFit="1" customWidth="1"/>
    <col min="11" max="11" width="14.44140625" customWidth="1"/>
  </cols>
  <sheetData>
    <row r="1" spans="1:10" ht="21">
      <c r="A1" s="3" t="s">
        <v>436</v>
      </c>
    </row>
    <row r="3" spans="1:10">
      <c r="I3" s="1" t="s">
        <v>437</v>
      </c>
      <c r="J3" s="1" t="s">
        <v>438</v>
      </c>
    </row>
    <row r="4" spans="1:10">
      <c r="I4" s="6">
        <v>1</v>
      </c>
      <c r="J4" s="6">
        <v>4882</v>
      </c>
    </row>
    <row r="5" spans="1:10">
      <c r="I5" s="6">
        <v>2</v>
      </c>
      <c r="J5" s="6">
        <v>5244</v>
      </c>
    </row>
    <row r="6" spans="1:10">
      <c r="I6" s="6">
        <v>3</v>
      </c>
      <c r="J6" s="6">
        <v>5870</v>
      </c>
    </row>
    <row r="7" spans="1:10">
      <c r="I7" s="6">
        <v>4</v>
      </c>
      <c r="J7" s="6">
        <v>5687</v>
      </c>
    </row>
    <row r="8" spans="1:10">
      <c r="I8" s="6">
        <v>5</v>
      </c>
      <c r="J8" s="6">
        <v>7017</v>
      </c>
    </row>
    <row r="9" spans="1:10">
      <c r="I9" s="6">
        <v>6</v>
      </c>
      <c r="J9" s="6">
        <v>2808</v>
      </c>
    </row>
    <row r="10" spans="1:10">
      <c r="I10" s="6">
        <v>7</v>
      </c>
      <c r="J10" s="6">
        <v>1635</v>
      </c>
    </row>
    <row r="11" spans="1:10">
      <c r="I11" s="6">
        <v>8</v>
      </c>
      <c r="J11" s="6">
        <v>3516</v>
      </c>
    </row>
    <row r="12" spans="1:10">
      <c r="I12" s="6">
        <v>9</v>
      </c>
      <c r="J12" s="6">
        <v>3183</v>
      </c>
    </row>
    <row r="13" spans="1:10">
      <c r="I13" s="6">
        <v>10</v>
      </c>
      <c r="J13" s="6">
        <v>3467</v>
      </c>
    </row>
    <row r="14" spans="1:10">
      <c r="I14" s="6">
        <v>11</v>
      </c>
      <c r="J14" s="6">
        <v>4326</v>
      </c>
    </row>
    <row r="15" spans="1:10">
      <c r="I15" s="6">
        <v>12</v>
      </c>
      <c r="J15" s="6">
        <v>3682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FF03-BB5C-4328-A2F4-7855D6AF74CD}">
  <dimension ref="A1:L80"/>
  <sheetViews>
    <sheetView workbookViewId="0">
      <selection activeCell="I14" sqref="I14"/>
    </sheetView>
  </sheetViews>
  <sheetFormatPr defaultRowHeight="14.4"/>
  <cols>
    <col min="10" max="10" width="11.33203125" customWidth="1"/>
    <col min="11" max="11" width="29.5546875" bestFit="1" customWidth="1"/>
    <col min="12" max="12" width="12" bestFit="1" customWidth="1"/>
  </cols>
  <sheetData>
    <row r="1" spans="1:12" ht="21">
      <c r="A1" s="3" t="s">
        <v>439</v>
      </c>
    </row>
    <row r="3" spans="1:12">
      <c r="J3" s="1" t="s">
        <v>440</v>
      </c>
      <c r="K3" s="1" t="s">
        <v>322</v>
      </c>
      <c r="L3" s="1" t="s">
        <v>441</v>
      </c>
    </row>
    <row r="4" spans="1:12">
      <c r="J4" s="7">
        <v>1</v>
      </c>
      <c r="K4" s="7" t="s">
        <v>297</v>
      </c>
      <c r="L4" s="7">
        <v>12788.0999809563</v>
      </c>
    </row>
    <row r="5" spans="1:12">
      <c r="J5" s="7">
        <v>2</v>
      </c>
      <c r="K5" s="7" t="s">
        <v>266</v>
      </c>
      <c r="L5" s="7">
        <v>16355.959973822501</v>
      </c>
    </row>
    <row r="6" spans="1:12">
      <c r="J6" s="7">
        <v>3</v>
      </c>
      <c r="K6" s="7" t="s">
        <v>252</v>
      </c>
      <c r="L6" s="7">
        <v>3043.99999946355</v>
      </c>
    </row>
    <row r="7" spans="1:12">
      <c r="J7" s="7">
        <v>4</v>
      </c>
      <c r="K7" s="7" t="s">
        <v>300</v>
      </c>
      <c r="L7" s="7">
        <v>8567.8999876409707</v>
      </c>
    </row>
    <row r="8" spans="1:12">
      <c r="J8" s="7">
        <v>5</v>
      </c>
      <c r="K8" s="7" t="s">
        <v>316</v>
      </c>
      <c r="L8" s="7">
        <v>5347.1999956216596</v>
      </c>
    </row>
    <row r="9" spans="1:12">
      <c r="J9" s="7">
        <v>6</v>
      </c>
      <c r="K9" s="7" t="s">
        <v>248</v>
      </c>
      <c r="L9" s="7">
        <v>7136.9999987818301</v>
      </c>
    </row>
    <row r="10" spans="1:12">
      <c r="J10" s="7">
        <v>7</v>
      </c>
      <c r="K10" s="7" t="s">
        <v>308</v>
      </c>
      <c r="L10" s="7">
        <v>22044.299987822698</v>
      </c>
    </row>
    <row r="11" spans="1:12">
      <c r="J11" s="7">
        <v>8</v>
      </c>
      <c r="K11" s="7" t="s">
        <v>310</v>
      </c>
      <c r="L11" s="7">
        <v>12771.9999891519</v>
      </c>
    </row>
    <row r="12" spans="1:12">
      <c r="J12" s="7">
        <v>9</v>
      </c>
      <c r="K12" s="7" t="s">
        <v>317</v>
      </c>
      <c r="L12" s="7">
        <v>7226.4999884366898</v>
      </c>
    </row>
    <row r="13" spans="1:12">
      <c r="J13" s="7">
        <v>10</v>
      </c>
      <c r="K13" s="7" t="s">
        <v>293</v>
      </c>
      <c r="L13" s="7">
        <v>20867.339966019899</v>
      </c>
    </row>
    <row r="14" spans="1:12">
      <c r="J14" s="7">
        <v>11</v>
      </c>
      <c r="K14" s="7" t="s">
        <v>259</v>
      </c>
      <c r="L14" s="7">
        <v>12901.769987989899</v>
      </c>
    </row>
    <row r="15" spans="1:12">
      <c r="J15" s="7">
        <v>12</v>
      </c>
      <c r="K15" s="7" t="s">
        <v>319</v>
      </c>
      <c r="L15" s="7">
        <v>12257.659983703399</v>
      </c>
    </row>
    <row r="16" spans="1:12">
      <c r="J16" s="7">
        <v>13</v>
      </c>
      <c r="K16" s="7" t="s">
        <v>258</v>
      </c>
      <c r="L16" s="7">
        <v>4960.43999135792</v>
      </c>
    </row>
    <row r="17" spans="10:12">
      <c r="J17" s="7">
        <v>14</v>
      </c>
      <c r="K17" s="7" t="s">
        <v>263</v>
      </c>
      <c r="L17" s="7">
        <v>7991.4899937621303</v>
      </c>
    </row>
    <row r="18" spans="10:12">
      <c r="J18" s="7">
        <v>15</v>
      </c>
      <c r="K18" s="7" t="s">
        <v>321</v>
      </c>
      <c r="L18" s="7">
        <v>1784.8249995727001</v>
      </c>
    </row>
    <row r="19" spans="10:12">
      <c r="J19" s="7">
        <v>16</v>
      </c>
      <c r="K19" s="7" t="s">
        <v>301</v>
      </c>
      <c r="L19" s="7">
        <v>17215.775470547302</v>
      </c>
    </row>
    <row r="20" spans="10:12">
      <c r="J20" s="7">
        <v>17</v>
      </c>
      <c r="K20" s="7" t="s">
        <v>273</v>
      </c>
      <c r="L20" s="7">
        <v>32698.379980891899</v>
      </c>
    </row>
    <row r="21" spans="10:12">
      <c r="J21" s="7">
        <v>18</v>
      </c>
      <c r="K21" s="7" t="s">
        <v>305</v>
      </c>
      <c r="L21" s="7">
        <v>29171.874963399001</v>
      </c>
    </row>
    <row r="22" spans="10:12">
      <c r="J22" s="7">
        <v>19</v>
      </c>
      <c r="K22" s="7" t="s">
        <v>257</v>
      </c>
      <c r="L22" s="7">
        <v>5862.6199964612697</v>
      </c>
    </row>
    <row r="23" spans="10:12">
      <c r="J23" s="7">
        <v>20</v>
      </c>
      <c r="K23" s="7" t="s">
        <v>280</v>
      </c>
      <c r="L23" s="7">
        <v>22563.359987036802</v>
      </c>
    </row>
    <row r="24" spans="10:12">
      <c r="J24" s="7">
        <v>21</v>
      </c>
      <c r="K24" s="7" t="s">
        <v>304</v>
      </c>
      <c r="L24" s="7">
        <v>9103.9999909102899</v>
      </c>
    </row>
    <row r="25" spans="10:12">
      <c r="J25" s="7">
        <v>22</v>
      </c>
      <c r="K25" s="7" t="s">
        <v>392</v>
      </c>
      <c r="L25" s="7">
        <v>7122.35999992489</v>
      </c>
    </row>
    <row r="26" spans="10:12">
      <c r="J26" s="7">
        <v>23</v>
      </c>
      <c r="K26" s="7" t="s">
        <v>393</v>
      </c>
      <c r="L26" s="7">
        <v>4601.69999436736</v>
      </c>
    </row>
    <row r="27" spans="10:12">
      <c r="J27" s="7">
        <v>24</v>
      </c>
      <c r="K27" s="7" t="s">
        <v>385</v>
      </c>
      <c r="L27" s="7">
        <v>4504.36499684304</v>
      </c>
    </row>
    <row r="28" spans="10:12">
      <c r="J28" s="7">
        <v>25</v>
      </c>
      <c r="K28" s="7" t="s">
        <v>389</v>
      </c>
      <c r="L28" s="7">
        <v>3704.3999965265298</v>
      </c>
    </row>
    <row r="29" spans="10:12">
      <c r="J29" s="7">
        <v>26</v>
      </c>
      <c r="K29" s="7" t="s">
        <v>388</v>
      </c>
      <c r="L29" s="7">
        <v>19849.144466497401</v>
      </c>
    </row>
    <row r="30" spans="10:12">
      <c r="J30" s="7">
        <v>27</v>
      </c>
      <c r="K30" s="7" t="s">
        <v>318</v>
      </c>
      <c r="L30" s="7">
        <v>15099.875</v>
      </c>
    </row>
    <row r="31" spans="10:12">
      <c r="J31" s="7">
        <v>28</v>
      </c>
      <c r="K31" s="7" t="s">
        <v>397</v>
      </c>
      <c r="L31" s="7">
        <v>25696.639981058201</v>
      </c>
    </row>
    <row r="32" spans="10:12">
      <c r="J32" s="7">
        <v>29</v>
      </c>
      <c r="K32" s="7" t="s">
        <v>394</v>
      </c>
      <c r="L32" s="7">
        <v>80368.671974514</v>
      </c>
    </row>
    <row r="33" spans="10:12">
      <c r="J33" s="7">
        <v>30</v>
      </c>
      <c r="K33" s="7" t="s">
        <v>295</v>
      </c>
      <c r="L33" s="7">
        <v>13424.1974937865</v>
      </c>
    </row>
    <row r="34" spans="10:12">
      <c r="J34" s="7">
        <v>31</v>
      </c>
      <c r="K34" s="7" t="s">
        <v>279</v>
      </c>
      <c r="L34" s="7">
        <v>14920.8749793935</v>
      </c>
    </row>
    <row r="35" spans="10:12">
      <c r="J35" s="7">
        <v>32</v>
      </c>
      <c r="K35" s="7" t="s">
        <v>260</v>
      </c>
      <c r="L35" s="7">
        <v>8404.1599857091896</v>
      </c>
    </row>
    <row r="36" spans="10:12">
      <c r="J36" s="7">
        <v>33</v>
      </c>
      <c r="K36" s="7" t="s">
        <v>269</v>
      </c>
      <c r="L36" s="7">
        <v>1648.1249991375901</v>
      </c>
    </row>
    <row r="37" spans="10:12">
      <c r="J37" s="7">
        <v>34</v>
      </c>
      <c r="K37" s="7" t="s">
        <v>272</v>
      </c>
      <c r="L37" s="7">
        <v>6350.39999251067</v>
      </c>
    </row>
    <row r="38" spans="10:12">
      <c r="J38" s="7">
        <v>35</v>
      </c>
      <c r="K38" s="7" t="s">
        <v>283</v>
      </c>
      <c r="L38" s="7">
        <v>13643.9999832093</v>
      </c>
    </row>
    <row r="39" spans="10:12">
      <c r="J39" s="7">
        <v>36</v>
      </c>
      <c r="K39" s="7" t="s">
        <v>278</v>
      </c>
      <c r="L39" s="7">
        <v>13458.459991064599</v>
      </c>
    </row>
    <row r="40" spans="10:12">
      <c r="J40" s="7">
        <v>37</v>
      </c>
      <c r="K40" s="7" t="s">
        <v>314</v>
      </c>
      <c r="L40" s="7">
        <v>2688.39999465346</v>
      </c>
    </row>
    <row r="41" spans="10:12">
      <c r="J41" s="7">
        <v>38</v>
      </c>
      <c r="K41" s="7" t="s">
        <v>382</v>
      </c>
      <c r="L41" s="7">
        <v>141396.734903448</v>
      </c>
    </row>
    <row r="42" spans="10:12">
      <c r="J42" s="7">
        <v>39</v>
      </c>
      <c r="K42" s="7" t="s">
        <v>255</v>
      </c>
      <c r="L42" s="7">
        <v>12294.5399852961</v>
      </c>
    </row>
    <row r="43" spans="10:12">
      <c r="J43" s="7">
        <v>40</v>
      </c>
      <c r="K43" s="7" t="s">
        <v>275</v>
      </c>
      <c r="L43" s="7">
        <v>17910.629981672701</v>
      </c>
    </row>
    <row r="44" spans="10:12">
      <c r="J44" s="7">
        <v>41</v>
      </c>
      <c r="K44" s="7" t="s">
        <v>285</v>
      </c>
      <c r="L44" s="7">
        <v>8680.3449947750196</v>
      </c>
    </row>
    <row r="45" spans="10:12">
      <c r="J45" s="7">
        <v>42</v>
      </c>
      <c r="K45" s="7" t="s">
        <v>262</v>
      </c>
      <c r="L45" s="7">
        <v>8574.9999880880096</v>
      </c>
    </row>
    <row r="46" spans="10:12">
      <c r="J46" s="7">
        <v>43</v>
      </c>
      <c r="K46" s="7" t="s">
        <v>277</v>
      </c>
      <c r="L46" s="7">
        <v>23526.699973952698</v>
      </c>
    </row>
    <row r="47" spans="10:12">
      <c r="J47" s="7">
        <v>44</v>
      </c>
      <c r="K47" s="7" t="s">
        <v>302</v>
      </c>
      <c r="L47" s="7">
        <v>9915.9449908241604</v>
      </c>
    </row>
    <row r="48" spans="10:12">
      <c r="J48" s="7">
        <v>45</v>
      </c>
      <c r="K48" s="7" t="s">
        <v>398</v>
      </c>
      <c r="L48" s="7">
        <v>4338.1749890502497</v>
      </c>
    </row>
    <row r="49" spans="10:12">
      <c r="J49" s="7">
        <v>46</v>
      </c>
      <c r="K49" s="7" t="s">
        <v>254</v>
      </c>
      <c r="L49" s="7">
        <v>5882.9999949127396</v>
      </c>
    </row>
    <row r="50" spans="10:12">
      <c r="J50" s="7">
        <v>47</v>
      </c>
      <c r="K50" s="7" t="s">
        <v>290</v>
      </c>
      <c r="L50" s="7">
        <v>3958.0799989156399</v>
      </c>
    </row>
    <row r="51" spans="10:12">
      <c r="J51" s="7">
        <v>48</v>
      </c>
      <c r="K51" s="7" t="s">
        <v>276</v>
      </c>
      <c r="L51" s="7">
        <v>1368.7124936543401</v>
      </c>
    </row>
    <row r="52" spans="10:12">
      <c r="J52" s="7">
        <v>49</v>
      </c>
      <c r="K52" s="7" t="s">
        <v>294</v>
      </c>
      <c r="L52" s="7">
        <v>9244.5999931543993</v>
      </c>
    </row>
    <row r="53" spans="10:12">
      <c r="J53" s="7">
        <v>50</v>
      </c>
      <c r="K53" s="7" t="s">
        <v>281</v>
      </c>
      <c r="L53" s="7">
        <v>3437.6874989224598</v>
      </c>
    </row>
    <row r="54" spans="10:12">
      <c r="J54" s="7">
        <v>51</v>
      </c>
      <c r="K54" s="7" t="s">
        <v>289</v>
      </c>
      <c r="L54" s="7">
        <v>41819.649953996297</v>
      </c>
    </row>
    <row r="55" spans="10:12">
      <c r="J55" s="7">
        <v>52</v>
      </c>
      <c r="K55" s="7" t="s">
        <v>284</v>
      </c>
      <c r="L55" s="7">
        <v>3232.94999785646</v>
      </c>
    </row>
    <row r="56" spans="10:12">
      <c r="J56" s="7">
        <v>53</v>
      </c>
      <c r="K56" s="7" t="s">
        <v>271</v>
      </c>
      <c r="L56" s="7">
        <v>20574.169984587999</v>
      </c>
    </row>
    <row r="57" spans="10:12">
      <c r="J57" s="7">
        <v>54</v>
      </c>
      <c r="K57" s="7" t="s">
        <v>396</v>
      </c>
      <c r="L57" s="7">
        <v>4728.2374943185596</v>
      </c>
    </row>
    <row r="58" spans="10:12">
      <c r="J58" s="7">
        <v>55</v>
      </c>
      <c r="K58" s="7" t="s">
        <v>395</v>
      </c>
      <c r="L58" s="7">
        <v>17426.399969297599</v>
      </c>
    </row>
    <row r="59" spans="10:12">
      <c r="J59" s="7">
        <v>56</v>
      </c>
      <c r="K59" s="7" t="s">
        <v>291</v>
      </c>
      <c r="L59" s="7">
        <v>42593.059960685598</v>
      </c>
    </row>
    <row r="60" spans="10:12">
      <c r="J60" s="7">
        <v>57</v>
      </c>
      <c r="K60" s="7" t="s">
        <v>274</v>
      </c>
      <c r="L60" s="7">
        <v>7661.5499988377096</v>
      </c>
    </row>
    <row r="61" spans="10:12">
      <c r="J61" s="7">
        <v>58</v>
      </c>
      <c r="K61" s="7" t="s">
        <v>246</v>
      </c>
      <c r="L61" s="7">
        <v>5881.6749898120697</v>
      </c>
    </row>
    <row r="62" spans="10:12">
      <c r="J62" s="7">
        <v>59</v>
      </c>
      <c r="K62" s="7" t="s">
        <v>250</v>
      </c>
      <c r="L62" s="7">
        <v>71155.699909429997</v>
      </c>
    </row>
    <row r="63" spans="10:12">
      <c r="J63" s="7">
        <v>60</v>
      </c>
      <c r="K63" s="7" t="s">
        <v>261</v>
      </c>
      <c r="L63" s="7">
        <v>46825.479953019298</v>
      </c>
    </row>
    <row r="64" spans="10:12">
      <c r="J64" s="7">
        <v>61</v>
      </c>
      <c r="K64" s="7" t="s">
        <v>386</v>
      </c>
      <c r="L64" s="7">
        <v>14352.599963817</v>
      </c>
    </row>
    <row r="65" spans="10:12">
      <c r="J65" s="7">
        <v>62</v>
      </c>
      <c r="K65" s="7" t="s">
        <v>306</v>
      </c>
      <c r="L65" s="7">
        <v>47234.969954013803</v>
      </c>
    </row>
    <row r="66" spans="10:12">
      <c r="J66" s="7">
        <v>63</v>
      </c>
      <c r="K66" s="7" t="s">
        <v>253</v>
      </c>
      <c r="L66" s="7">
        <v>16701.094979286099</v>
      </c>
    </row>
    <row r="67" spans="10:12">
      <c r="J67" s="7">
        <v>64</v>
      </c>
      <c r="K67" s="7" t="s">
        <v>391</v>
      </c>
      <c r="L67" s="7">
        <v>21957.967488128601</v>
      </c>
    </row>
    <row r="68" spans="10:12">
      <c r="J68" s="7">
        <v>65</v>
      </c>
      <c r="K68" s="7" t="s">
        <v>309</v>
      </c>
      <c r="L68" s="7">
        <v>13869.8899857249</v>
      </c>
    </row>
    <row r="69" spans="10:12">
      <c r="J69" s="7">
        <v>66</v>
      </c>
      <c r="K69" s="7" t="s">
        <v>268</v>
      </c>
      <c r="L69" s="7">
        <v>3382.9999949336002</v>
      </c>
    </row>
    <row r="70" spans="10:12">
      <c r="J70" s="7">
        <v>67</v>
      </c>
      <c r="K70" s="7" t="s">
        <v>282</v>
      </c>
      <c r="L70" s="7">
        <v>2396.79999566078</v>
      </c>
    </row>
    <row r="71" spans="10:12">
      <c r="J71" s="7">
        <v>68</v>
      </c>
      <c r="K71" s="7" t="s">
        <v>313</v>
      </c>
      <c r="L71" s="7">
        <v>8713.9999961852991</v>
      </c>
    </row>
    <row r="72" spans="10:12">
      <c r="J72" s="7">
        <v>69</v>
      </c>
      <c r="K72" s="7" t="s">
        <v>265</v>
      </c>
      <c r="L72" s="7">
        <v>21942.3599741488</v>
      </c>
    </row>
    <row r="73" spans="10:12">
      <c r="J73" s="7">
        <v>70</v>
      </c>
      <c r="K73" s="7" t="s">
        <v>264</v>
      </c>
      <c r="L73" s="7">
        <v>10672.6499884687</v>
      </c>
    </row>
    <row r="74" spans="10:12">
      <c r="J74" s="7">
        <v>71</v>
      </c>
      <c r="K74" s="7" t="s">
        <v>390</v>
      </c>
      <c r="L74" s="7">
        <v>19551.024983853102</v>
      </c>
    </row>
    <row r="75" spans="10:12">
      <c r="J75" s="7">
        <v>72</v>
      </c>
      <c r="K75" s="7" t="s">
        <v>256</v>
      </c>
      <c r="L75" s="7">
        <v>24900.129985374198</v>
      </c>
    </row>
    <row r="76" spans="10:12">
      <c r="J76" s="7">
        <v>73</v>
      </c>
      <c r="K76" s="7" t="s">
        <v>399</v>
      </c>
      <c r="L76" s="7">
        <v>3997.1999941952499</v>
      </c>
    </row>
    <row r="77" spans="10:12">
      <c r="J77" s="7">
        <v>74</v>
      </c>
      <c r="K77" s="7" t="s">
        <v>315</v>
      </c>
      <c r="L77" s="7">
        <v>2432.4999990463202</v>
      </c>
    </row>
    <row r="78" spans="10:12">
      <c r="J78" s="7">
        <v>75</v>
      </c>
      <c r="K78" s="7" t="s">
        <v>384</v>
      </c>
      <c r="L78" s="7">
        <v>8177.4899923272396</v>
      </c>
    </row>
    <row r="79" spans="10:12">
      <c r="J79" s="7">
        <v>76</v>
      </c>
      <c r="K79" s="7" t="s">
        <v>383</v>
      </c>
      <c r="L79" s="7">
        <v>15760.439977222601</v>
      </c>
    </row>
    <row r="80" spans="10:12">
      <c r="J80" s="7">
        <v>77</v>
      </c>
      <c r="K80" s="7" t="s">
        <v>387</v>
      </c>
      <c r="L80" s="7">
        <v>9171.6299937255608</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669B-6BB9-49A7-B153-FA66435D9007}">
  <dimension ref="A1:Z32"/>
  <sheetViews>
    <sheetView topLeftCell="J1" workbookViewId="0">
      <selection activeCell="W10" sqref="W10"/>
    </sheetView>
  </sheetViews>
  <sheetFormatPr defaultRowHeight="14.4"/>
  <cols>
    <col min="9" max="9" width="11.5546875" customWidth="1"/>
    <col min="10" max="10" width="34.5546875" bestFit="1" customWidth="1"/>
    <col min="11" max="11" width="10.88671875" bestFit="1" customWidth="1"/>
    <col min="12" max="12" width="16.77734375" customWidth="1"/>
    <col min="13" max="13" width="13.44140625" customWidth="1"/>
  </cols>
  <sheetData>
    <row r="1" spans="1:26" ht="21">
      <c r="A1" s="3" t="s">
        <v>442</v>
      </c>
    </row>
    <row r="3" spans="1:26">
      <c r="I3" s="1" t="s">
        <v>476</v>
      </c>
      <c r="J3" s="1" t="s">
        <v>185</v>
      </c>
      <c r="K3" s="1" t="s">
        <v>357</v>
      </c>
      <c r="L3" s="1" t="s">
        <v>477</v>
      </c>
      <c r="M3" s="1" t="s">
        <v>207</v>
      </c>
      <c r="W3" s="26" t="str">
        <f>_xlfn.CONCAT("Correlation"," =",CORREL(Table15[AvgUnitsInStock],Table15[AvgDiscount]))</f>
        <v>Correlation =-0.0336405496139262</v>
      </c>
      <c r="X3" s="26"/>
      <c r="Y3" s="26"/>
      <c r="Z3" s="26"/>
    </row>
    <row r="4" spans="1:26">
      <c r="I4" s="7">
        <v>1</v>
      </c>
      <c r="J4" s="7" t="s">
        <v>443</v>
      </c>
      <c r="K4" s="7" t="s">
        <v>354</v>
      </c>
      <c r="L4" s="7">
        <v>25.382999999999999</v>
      </c>
      <c r="M4" s="7">
        <v>8.1382979896474306E-2</v>
      </c>
    </row>
    <row r="5" spans="1:26">
      <c r="I5" s="7">
        <v>2</v>
      </c>
      <c r="J5" s="7" t="s">
        <v>444</v>
      </c>
      <c r="K5" s="7" t="s">
        <v>355</v>
      </c>
      <c r="L5" s="7">
        <v>50.3429</v>
      </c>
      <c r="M5" s="7">
        <v>5.7857143825718299E-2</v>
      </c>
    </row>
    <row r="6" spans="1:26">
      <c r="I6" s="7">
        <v>3</v>
      </c>
      <c r="J6" s="7" t="s">
        <v>445</v>
      </c>
      <c r="K6" s="7" t="s">
        <v>355</v>
      </c>
      <c r="L6" s="7">
        <v>36.166699999999999</v>
      </c>
      <c r="M6" s="7">
        <v>3.74074080889975E-2</v>
      </c>
    </row>
    <row r="7" spans="1:26">
      <c r="I7" s="7">
        <v>4</v>
      </c>
      <c r="J7" s="7" t="s">
        <v>446</v>
      </c>
      <c r="K7" s="7" t="s">
        <v>447</v>
      </c>
      <c r="L7" s="7">
        <v>23.921600000000002</v>
      </c>
      <c r="M7" s="7">
        <v>5.0980392989574602E-2</v>
      </c>
    </row>
    <row r="8" spans="1:26">
      <c r="I8" s="7">
        <v>5</v>
      </c>
      <c r="J8" s="7" t="s">
        <v>448</v>
      </c>
      <c r="K8" s="7" t="s">
        <v>351</v>
      </c>
      <c r="L8" s="7">
        <v>39.230800000000002</v>
      </c>
      <c r="M8" s="7">
        <v>5.8653846884576102E-2</v>
      </c>
    </row>
    <row r="9" spans="1:26">
      <c r="I9" s="7">
        <v>6</v>
      </c>
      <c r="J9" s="7" t="s">
        <v>449</v>
      </c>
      <c r="K9" s="7" t="s">
        <v>447</v>
      </c>
      <c r="L9" s="7">
        <v>28.882400000000001</v>
      </c>
      <c r="M9" s="7">
        <v>4.8235295039108499E-2</v>
      </c>
    </row>
    <row r="10" spans="1:26">
      <c r="I10" s="7">
        <v>7</v>
      </c>
      <c r="J10" s="7" t="s">
        <v>450</v>
      </c>
      <c r="K10" s="7" t="s">
        <v>451</v>
      </c>
      <c r="L10" s="7">
        <v>20.699400000000001</v>
      </c>
      <c r="M10" s="7">
        <v>6.4294479387395201E-2</v>
      </c>
    </row>
    <row r="11" spans="1:26">
      <c r="I11" s="7">
        <v>8</v>
      </c>
      <c r="J11" s="7" t="s">
        <v>452</v>
      </c>
      <c r="K11" s="7" t="s">
        <v>354</v>
      </c>
      <c r="L11" s="7">
        <v>14.968299999999999</v>
      </c>
      <c r="M11" s="7">
        <v>5.5476191143194797E-2</v>
      </c>
    </row>
    <row r="12" spans="1:26">
      <c r="I12" s="7">
        <v>9</v>
      </c>
      <c r="J12" s="7" t="s">
        <v>453</v>
      </c>
      <c r="K12" s="7" t="s">
        <v>352</v>
      </c>
      <c r="L12" s="7">
        <v>78.7059</v>
      </c>
      <c r="M12" s="7">
        <v>3.0882353291792002E-2</v>
      </c>
    </row>
    <row r="13" spans="1:26">
      <c r="I13" s="7">
        <v>10</v>
      </c>
      <c r="J13" s="7" t="s">
        <v>454</v>
      </c>
      <c r="K13" s="7" t="s">
        <v>339</v>
      </c>
      <c r="L13" s="7">
        <v>20</v>
      </c>
      <c r="M13" s="7">
        <v>5.6862745872315199E-2</v>
      </c>
    </row>
    <row r="14" spans="1:26">
      <c r="I14" s="7">
        <v>11</v>
      </c>
      <c r="J14" s="7" t="s">
        <v>455</v>
      </c>
      <c r="K14" s="7" t="s">
        <v>344</v>
      </c>
      <c r="L14" s="7">
        <v>38.796599999999998</v>
      </c>
      <c r="M14" s="7">
        <v>5.8474577142525498E-2</v>
      </c>
    </row>
    <row r="15" spans="1:26">
      <c r="I15" s="7">
        <v>12</v>
      </c>
      <c r="J15" s="7" t="s">
        <v>456</v>
      </c>
      <c r="K15" s="7" t="s">
        <v>344</v>
      </c>
      <c r="L15" s="7">
        <v>47.396599999999999</v>
      </c>
      <c r="M15" s="7">
        <v>4.9608939197226601E-2</v>
      </c>
    </row>
    <row r="16" spans="1:26">
      <c r="I16" s="7">
        <v>13</v>
      </c>
      <c r="J16" s="7" t="s">
        <v>457</v>
      </c>
      <c r="K16" s="7" t="s">
        <v>344</v>
      </c>
      <c r="L16" s="7">
        <v>10</v>
      </c>
      <c r="M16" s="7">
        <v>8.1250000395812094E-2</v>
      </c>
    </row>
    <row r="17" spans="9:13">
      <c r="I17" s="7">
        <v>14</v>
      </c>
      <c r="J17" s="7" t="s">
        <v>458</v>
      </c>
      <c r="K17" s="7" t="s">
        <v>346</v>
      </c>
      <c r="L17" s="7">
        <v>6.4135</v>
      </c>
      <c r="M17" s="7">
        <v>5.0000000816698198E-2</v>
      </c>
    </row>
    <row r="18" spans="9:13">
      <c r="I18" s="7">
        <v>15</v>
      </c>
      <c r="J18" s="7" t="s">
        <v>459</v>
      </c>
      <c r="K18" s="7" t="s">
        <v>348</v>
      </c>
      <c r="L18" s="7">
        <v>52.209499999999998</v>
      </c>
      <c r="M18" s="7">
        <v>5.2380953161489399E-2</v>
      </c>
    </row>
    <row r="19" spans="9:13">
      <c r="I19" s="7">
        <v>16</v>
      </c>
      <c r="J19" s="7" t="s">
        <v>460</v>
      </c>
      <c r="K19" s="7" t="s">
        <v>355</v>
      </c>
      <c r="L19" s="7">
        <v>51.523099999999999</v>
      </c>
      <c r="M19" s="7">
        <v>5.0000000802370201E-2</v>
      </c>
    </row>
    <row r="20" spans="9:13">
      <c r="I20" s="7">
        <v>17</v>
      </c>
      <c r="J20" s="7" t="s">
        <v>461</v>
      </c>
      <c r="K20" s="7" t="s">
        <v>352</v>
      </c>
      <c r="L20" s="7">
        <v>97.097999999999999</v>
      </c>
      <c r="M20" s="7">
        <v>6.6862745940977394E-2</v>
      </c>
    </row>
    <row r="21" spans="9:13">
      <c r="I21" s="7">
        <v>18</v>
      </c>
      <c r="J21" s="7" t="s">
        <v>462</v>
      </c>
      <c r="K21" s="7" t="s">
        <v>343</v>
      </c>
      <c r="L21" s="7">
        <v>45.8889</v>
      </c>
      <c r="M21" s="7">
        <v>5.7407408331831299E-2</v>
      </c>
    </row>
    <row r="22" spans="9:13">
      <c r="I22" s="7">
        <v>19</v>
      </c>
      <c r="J22" s="7" t="s">
        <v>463</v>
      </c>
      <c r="K22" s="7" t="s">
        <v>355</v>
      </c>
      <c r="L22" s="7">
        <v>102.7045</v>
      </c>
      <c r="M22" s="7">
        <v>4.5454546089538098E-2</v>
      </c>
    </row>
    <row r="23" spans="9:13">
      <c r="I23" s="7">
        <v>20</v>
      </c>
      <c r="J23" s="7" t="s">
        <v>464</v>
      </c>
      <c r="K23" s="7" t="s">
        <v>465</v>
      </c>
      <c r="L23" s="7">
        <v>23.2195</v>
      </c>
      <c r="M23" s="7">
        <v>5.4878049779955897E-2</v>
      </c>
    </row>
    <row r="24" spans="9:13">
      <c r="I24" s="7">
        <v>21</v>
      </c>
      <c r="J24" s="7" t="s">
        <v>466</v>
      </c>
      <c r="K24" s="7" t="s">
        <v>341</v>
      </c>
      <c r="L24" s="7">
        <v>64.268299999999996</v>
      </c>
      <c r="M24" s="7">
        <v>6.75609767800424E-2</v>
      </c>
    </row>
    <row r="25" spans="9:13">
      <c r="I25" s="7">
        <v>22</v>
      </c>
      <c r="J25" s="7" t="s">
        <v>467</v>
      </c>
      <c r="K25" s="7" t="s">
        <v>468</v>
      </c>
      <c r="L25" s="7">
        <v>31.333300000000001</v>
      </c>
      <c r="M25" s="7">
        <v>8.1481482695650101E-2</v>
      </c>
    </row>
    <row r="26" spans="9:13">
      <c r="I26" s="7">
        <v>23</v>
      </c>
      <c r="J26" s="7" t="s">
        <v>469</v>
      </c>
      <c r="K26" s="7" t="s">
        <v>342</v>
      </c>
      <c r="L26" s="7">
        <v>44.042900000000003</v>
      </c>
      <c r="M26" s="7">
        <v>4.2142858143363597E-2</v>
      </c>
    </row>
    <row r="27" spans="9:13">
      <c r="I27" s="7">
        <v>24</v>
      </c>
      <c r="J27" s="7" t="s">
        <v>470</v>
      </c>
      <c r="K27" s="7" t="s">
        <v>451</v>
      </c>
      <c r="L27" s="7">
        <v>19.2041</v>
      </c>
      <c r="M27" s="7">
        <v>4.4387755839496203E-2</v>
      </c>
    </row>
    <row r="28" spans="9:13">
      <c r="I28" s="7">
        <v>25</v>
      </c>
      <c r="J28" s="7" t="s">
        <v>471</v>
      </c>
      <c r="K28" s="7" t="s">
        <v>340</v>
      </c>
      <c r="L28" s="7">
        <v>65.956500000000005</v>
      </c>
      <c r="M28" s="7">
        <v>7.4637682217618698E-2</v>
      </c>
    </row>
    <row r="29" spans="9:13">
      <c r="I29" s="7">
        <v>26</v>
      </c>
      <c r="J29" s="7" t="s">
        <v>472</v>
      </c>
      <c r="K29" s="7" t="s">
        <v>346</v>
      </c>
      <c r="L29" s="7">
        <v>25.725999999999999</v>
      </c>
      <c r="M29" s="7">
        <v>5.1369863779169203E-2</v>
      </c>
    </row>
    <row r="30" spans="9:13">
      <c r="I30" s="7">
        <v>27</v>
      </c>
      <c r="J30" s="7" t="s">
        <v>473</v>
      </c>
      <c r="K30" s="7" t="s">
        <v>343</v>
      </c>
      <c r="L30" s="7">
        <v>62</v>
      </c>
      <c r="M30" s="7">
        <v>0.100000001283155</v>
      </c>
    </row>
    <row r="31" spans="9:13">
      <c r="I31" s="7">
        <v>28</v>
      </c>
      <c r="J31" s="7" t="s">
        <v>474</v>
      </c>
      <c r="K31" s="7" t="s">
        <v>343</v>
      </c>
      <c r="L31" s="7">
        <v>49.857100000000003</v>
      </c>
      <c r="M31" s="7">
        <v>5.5333334278492699E-2</v>
      </c>
    </row>
    <row r="32" spans="9:13">
      <c r="I32" s="7">
        <v>29</v>
      </c>
      <c r="J32" s="7" t="s">
        <v>475</v>
      </c>
      <c r="K32" s="7" t="s">
        <v>340</v>
      </c>
      <c r="L32" s="7">
        <v>49</v>
      </c>
      <c r="M32" s="7">
        <v>5.97222231638928E-2</v>
      </c>
    </row>
  </sheetData>
  <mergeCells count="1">
    <mergeCell ref="W3:Z3"/>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A264-66A0-43D9-9D21-C6E5837F6328}">
  <dimension ref="A1:P52"/>
  <sheetViews>
    <sheetView workbookViewId="0">
      <selection activeCell="V10" sqref="V10"/>
    </sheetView>
  </sheetViews>
  <sheetFormatPr defaultRowHeight="14.4"/>
  <cols>
    <col min="12" max="12" width="11.5546875" customWidth="1"/>
    <col min="13" max="13" width="34.5546875" bestFit="1" customWidth="1"/>
    <col min="14" max="14" width="12.21875" customWidth="1"/>
    <col min="15" max="15" width="15.44140625" customWidth="1"/>
    <col min="16" max="16" width="12" bestFit="1" customWidth="1"/>
  </cols>
  <sheetData>
    <row r="1" spans="1:16" ht="21">
      <c r="A1" s="3" t="s">
        <v>478</v>
      </c>
    </row>
    <row r="3" spans="1:16">
      <c r="L3" t="s">
        <v>476</v>
      </c>
      <c r="M3" t="s">
        <v>185</v>
      </c>
      <c r="N3" t="s">
        <v>479</v>
      </c>
      <c r="O3" t="s">
        <v>358</v>
      </c>
      <c r="P3" t="s">
        <v>441</v>
      </c>
    </row>
    <row r="4" spans="1:16">
      <c r="L4" s="7">
        <v>1</v>
      </c>
      <c r="M4" s="7" t="s">
        <v>443</v>
      </c>
      <c r="N4" s="7">
        <v>1</v>
      </c>
      <c r="O4" s="7" t="s">
        <v>193</v>
      </c>
      <c r="P4" s="7">
        <v>29144.059954778801</v>
      </c>
    </row>
    <row r="5" spans="1:16">
      <c r="L5" s="7">
        <v>1</v>
      </c>
      <c r="M5" s="7" t="s">
        <v>443</v>
      </c>
      <c r="N5" s="7">
        <v>2</v>
      </c>
      <c r="O5" s="7" t="s">
        <v>194</v>
      </c>
      <c r="P5" s="7">
        <v>3043.99999946355</v>
      </c>
    </row>
    <row r="6" spans="1:16">
      <c r="L6" s="7">
        <v>2</v>
      </c>
      <c r="M6" s="7" t="s">
        <v>444</v>
      </c>
      <c r="N6" s="7">
        <v>2</v>
      </c>
      <c r="O6" s="7" t="s">
        <v>194</v>
      </c>
      <c r="P6" s="7">
        <v>31167.9899639211</v>
      </c>
    </row>
    <row r="7" spans="1:16">
      <c r="L7" s="7">
        <v>3</v>
      </c>
      <c r="M7" s="7" t="s">
        <v>445</v>
      </c>
      <c r="N7" s="7">
        <v>2</v>
      </c>
      <c r="O7" s="7" t="s">
        <v>194</v>
      </c>
      <c r="P7" s="7">
        <v>19908.999987933701</v>
      </c>
    </row>
    <row r="8" spans="1:16">
      <c r="L8" s="7">
        <v>3</v>
      </c>
      <c r="M8" s="7" t="s">
        <v>445</v>
      </c>
      <c r="N8" s="7">
        <v>7</v>
      </c>
      <c r="O8" s="7" t="s">
        <v>197</v>
      </c>
      <c r="P8" s="7">
        <v>22044.299987822698</v>
      </c>
    </row>
    <row r="9" spans="1:16">
      <c r="L9" s="7">
        <v>4</v>
      </c>
      <c r="M9" s="7" t="s">
        <v>446</v>
      </c>
      <c r="N9" s="7">
        <v>6</v>
      </c>
      <c r="O9" s="7" t="s">
        <v>195</v>
      </c>
      <c r="P9" s="7">
        <v>7226.4999884366898</v>
      </c>
    </row>
    <row r="10" spans="1:16">
      <c r="L10" s="7">
        <v>4</v>
      </c>
      <c r="M10" s="7" t="s">
        <v>446</v>
      </c>
      <c r="N10" s="7">
        <v>8</v>
      </c>
      <c r="O10" s="7" t="s">
        <v>190</v>
      </c>
      <c r="P10" s="7">
        <v>20867.339966019899</v>
      </c>
    </row>
    <row r="11" spans="1:16">
      <c r="L11" s="7">
        <v>5</v>
      </c>
      <c r="M11" s="7" t="s">
        <v>448</v>
      </c>
      <c r="N11" s="7">
        <v>4</v>
      </c>
      <c r="O11" s="7" t="s">
        <v>191</v>
      </c>
      <c r="P11" s="7">
        <v>25159.4299716934</v>
      </c>
    </row>
    <row r="12" spans="1:16">
      <c r="L12" s="7">
        <v>6</v>
      </c>
      <c r="M12" s="7" t="s">
        <v>449</v>
      </c>
      <c r="N12" s="7">
        <v>8</v>
      </c>
      <c r="O12" s="7" t="s">
        <v>190</v>
      </c>
      <c r="P12" s="7">
        <v>4960.43999135792</v>
      </c>
    </row>
    <row r="13" spans="1:16">
      <c r="L13" s="7">
        <v>6</v>
      </c>
      <c r="M13" s="7" t="s">
        <v>449</v>
      </c>
      <c r="N13" s="7">
        <v>7</v>
      </c>
      <c r="O13" s="7" t="s">
        <v>197</v>
      </c>
      <c r="P13" s="7">
        <v>7991.4899937621303</v>
      </c>
    </row>
    <row r="14" spans="1:16">
      <c r="L14" s="7">
        <v>6</v>
      </c>
      <c r="M14" s="7" t="s">
        <v>449</v>
      </c>
      <c r="N14" s="7">
        <v>2</v>
      </c>
      <c r="O14" s="7" t="s">
        <v>194</v>
      </c>
      <c r="P14" s="7">
        <v>1784.8249995727001</v>
      </c>
    </row>
    <row r="15" spans="1:16">
      <c r="L15" s="7">
        <v>7</v>
      </c>
      <c r="M15" s="7" t="s">
        <v>450</v>
      </c>
      <c r="N15" s="7">
        <v>3</v>
      </c>
      <c r="O15" s="7" t="s">
        <v>192</v>
      </c>
      <c r="P15" s="7">
        <v>17215.775470547302</v>
      </c>
    </row>
    <row r="16" spans="1:16">
      <c r="L16" s="7">
        <v>7</v>
      </c>
      <c r="M16" s="7" t="s">
        <v>450</v>
      </c>
      <c r="N16" s="7">
        <v>6</v>
      </c>
      <c r="O16" s="7" t="s">
        <v>195</v>
      </c>
      <c r="P16" s="7">
        <v>32698.379980891899</v>
      </c>
    </row>
    <row r="17" spans="12:16">
      <c r="L17" s="7">
        <v>7</v>
      </c>
      <c r="M17" s="7" t="s">
        <v>450</v>
      </c>
      <c r="N17" s="7">
        <v>8</v>
      </c>
      <c r="O17" s="7" t="s">
        <v>190</v>
      </c>
      <c r="P17" s="7">
        <v>29171.874963399001</v>
      </c>
    </row>
    <row r="18" spans="12:16">
      <c r="L18" s="7">
        <v>8</v>
      </c>
      <c r="M18" s="7" t="s">
        <v>452</v>
      </c>
      <c r="N18" s="7">
        <v>3</v>
      </c>
      <c r="O18" s="7" t="s">
        <v>192</v>
      </c>
      <c r="P18" s="7">
        <v>46243.979970593697</v>
      </c>
    </row>
    <row r="19" spans="12:16">
      <c r="L19" s="7">
        <v>9</v>
      </c>
      <c r="M19" s="7" t="s">
        <v>453</v>
      </c>
      <c r="N19" s="7">
        <v>5</v>
      </c>
      <c r="O19" s="7" t="s">
        <v>196</v>
      </c>
      <c r="P19" s="7">
        <v>11724.0599942922</v>
      </c>
    </row>
    <row r="20" spans="12:16">
      <c r="L20" s="7">
        <v>10</v>
      </c>
      <c r="M20" s="7" t="s">
        <v>454</v>
      </c>
      <c r="N20" s="7">
        <v>1</v>
      </c>
      <c r="O20" s="7" t="s">
        <v>193</v>
      </c>
      <c r="P20" s="7">
        <v>4504.36499684304</v>
      </c>
    </row>
    <row r="21" spans="12:16">
      <c r="L21" s="7">
        <v>11</v>
      </c>
      <c r="M21" s="7" t="s">
        <v>455</v>
      </c>
      <c r="N21" s="7">
        <v>3</v>
      </c>
      <c r="O21" s="7" t="s">
        <v>192</v>
      </c>
      <c r="P21" s="7">
        <v>38653.419463024002</v>
      </c>
    </row>
    <row r="22" spans="12:16">
      <c r="L22" s="7">
        <v>12</v>
      </c>
      <c r="M22" s="7" t="s">
        <v>456</v>
      </c>
      <c r="N22" s="7">
        <v>7</v>
      </c>
      <c r="O22" s="7" t="s">
        <v>197</v>
      </c>
      <c r="P22" s="7">
        <v>25696.639981058201</v>
      </c>
    </row>
    <row r="23" spans="12:16">
      <c r="L23" s="7">
        <v>12</v>
      </c>
      <c r="M23" s="7" t="s">
        <v>456</v>
      </c>
      <c r="N23" s="7">
        <v>6</v>
      </c>
      <c r="O23" s="7" t="s">
        <v>195</v>
      </c>
      <c r="P23" s="7">
        <v>80368.671974514</v>
      </c>
    </row>
    <row r="24" spans="12:16">
      <c r="L24" s="7">
        <v>13</v>
      </c>
      <c r="M24" s="7" t="s">
        <v>457</v>
      </c>
      <c r="N24" s="7">
        <v>8</v>
      </c>
      <c r="O24" s="7" t="s">
        <v>190</v>
      </c>
      <c r="P24" s="7">
        <v>13424.1974937865</v>
      </c>
    </row>
    <row r="25" spans="12:16">
      <c r="L25" s="7">
        <v>14</v>
      </c>
      <c r="M25" s="7" t="s">
        <v>458</v>
      </c>
      <c r="N25" s="7">
        <v>4</v>
      </c>
      <c r="O25" s="7" t="s">
        <v>191</v>
      </c>
      <c r="P25" s="7">
        <v>48225.164950476901</v>
      </c>
    </row>
    <row r="26" spans="12:16">
      <c r="L26" s="7">
        <v>15</v>
      </c>
      <c r="M26" s="7" t="s">
        <v>459</v>
      </c>
      <c r="N26" s="7">
        <v>4</v>
      </c>
      <c r="O26" s="7" t="s">
        <v>191</v>
      </c>
      <c r="P26" s="7">
        <v>43141.509957139497</v>
      </c>
    </row>
    <row r="27" spans="12:16">
      <c r="L27" s="7">
        <v>16</v>
      </c>
      <c r="M27" s="7" t="s">
        <v>460</v>
      </c>
      <c r="N27" s="7">
        <v>1</v>
      </c>
      <c r="O27" s="7" t="s">
        <v>193</v>
      </c>
      <c r="P27" s="7">
        <v>22391.1999713808</v>
      </c>
    </row>
    <row r="28" spans="12:16">
      <c r="L28" s="7">
        <v>17</v>
      </c>
      <c r="M28" s="7" t="s">
        <v>461</v>
      </c>
      <c r="N28" s="7">
        <v>8</v>
      </c>
      <c r="O28" s="7" t="s">
        <v>190</v>
      </c>
      <c r="P28" s="7">
        <v>20144.059979913302</v>
      </c>
    </row>
    <row r="29" spans="12:16">
      <c r="L29" s="7">
        <v>18</v>
      </c>
      <c r="M29" s="7" t="s">
        <v>462</v>
      </c>
      <c r="N29" s="7">
        <v>1</v>
      </c>
      <c r="O29" s="7" t="s">
        <v>193</v>
      </c>
      <c r="P29" s="7">
        <v>153691.274888744</v>
      </c>
    </row>
    <row r="30" spans="12:16">
      <c r="L30" s="7">
        <v>19</v>
      </c>
      <c r="M30" s="7" t="s">
        <v>463</v>
      </c>
      <c r="N30" s="7">
        <v>8</v>
      </c>
      <c r="O30" s="7" t="s">
        <v>190</v>
      </c>
      <c r="P30" s="7">
        <v>26590.974976447698</v>
      </c>
    </row>
    <row r="31" spans="12:16">
      <c r="L31" s="7">
        <v>20</v>
      </c>
      <c r="M31" s="7" t="s">
        <v>464</v>
      </c>
      <c r="N31" s="7">
        <v>5</v>
      </c>
      <c r="O31" s="7" t="s">
        <v>196</v>
      </c>
      <c r="P31" s="7">
        <v>8574.9999880880096</v>
      </c>
    </row>
    <row r="32" spans="12:16">
      <c r="L32" s="7">
        <v>20</v>
      </c>
      <c r="M32" s="7" t="s">
        <v>464</v>
      </c>
      <c r="N32" s="7">
        <v>1</v>
      </c>
      <c r="O32" s="7" t="s">
        <v>193</v>
      </c>
      <c r="P32" s="7">
        <v>23526.699973952698</v>
      </c>
    </row>
    <row r="33" spans="12:16">
      <c r="L33" s="7">
        <v>20</v>
      </c>
      <c r="M33" s="7" t="s">
        <v>464</v>
      </c>
      <c r="N33" s="7">
        <v>2</v>
      </c>
      <c r="O33" s="7" t="s">
        <v>194</v>
      </c>
      <c r="P33" s="7">
        <v>9915.9449908241604</v>
      </c>
    </row>
    <row r="34" spans="12:16">
      <c r="L34" s="7">
        <v>21</v>
      </c>
      <c r="M34" s="7" t="s">
        <v>466</v>
      </c>
      <c r="N34" s="7">
        <v>8</v>
      </c>
      <c r="O34" s="7" t="s">
        <v>190</v>
      </c>
      <c r="P34" s="7">
        <v>10221.174983962899</v>
      </c>
    </row>
    <row r="35" spans="12:16">
      <c r="L35" s="7">
        <v>22</v>
      </c>
      <c r="M35" s="7" t="s">
        <v>467</v>
      </c>
      <c r="N35" s="7">
        <v>3</v>
      </c>
      <c r="O35" s="7" t="s">
        <v>192</v>
      </c>
      <c r="P35" s="7">
        <v>5326.7924925699799</v>
      </c>
    </row>
    <row r="36" spans="12:16">
      <c r="L36" s="7">
        <v>23</v>
      </c>
      <c r="M36" s="7" t="s">
        <v>469</v>
      </c>
      <c r="N36" s="7">
        <v>3</v>
      </c>
      <c r="O36" s="7" t="s">
        <v>192</v>
      </c>
      <c r="P36" s="7">
        <v>12682.287492076801</v>
      </c>
    </row>
    <row r="37" spans="12:16">
      <c r="L37" s="7">
        <v>24</v>
      </c>
      <c r="M37" s="7" t="s">
        <v>470</v>
      </c>
      <c r="N37" s="7">
        <v>7</v>
      </c>
      <c r="O37" s="7" t="s">
        <v>197</v>
      </c>
      <c r="P37" s="7">
        <v>41819.649953996297</v>
      </c>
    </row>
    <row r="38" spans="12:16">
      <c r="L38" s="7">
        <v>24</v>
      </c>
      <c r="M38" s="7" t="s">
        <v>470</v>
      </c>
      <c r="N38" s="7">
        <v>5</v>
      </c>
      <c r="O38" s="7" t="s">
        <v>196</v>
      </c>
      <c r="P38" s="7">
        <v>3232.94999785646</v>
      </c>
    </row>
    <row r="39" spans="12:16">
      <c r="L39" s="7">
        <v>24</v>
      </c>
      <c r="M39" s="7" t="s">
        <v>470</v>
      </c>
      <c r="N39" s="7">
        <v>6</v>
      </c>
      <c r="O39" s="7" t="s">
        <v>195</v>
      </c>
      <c r="P39" s="7">
        <v>20574.169984587999</v>
      </c>
    </row>
    <row r="40" spans="12:16">
      <c r="L40" s="7">
        <v>25</v>
      </c>
      <c r="M40" s="7" t="s">
        <v>471</v>
      </c>
      <c r="N40" s="7">
        <v>6</v>
      </c>
      <c r="O40" s="7" t="s">
        <v>195</v>
      </c>
      <c r="P40" s="7">
        <v>22154.6374636162</v>
      </c>
    </row>
    <row r="41" spans="12:16">
      <c r="L41" s="7">
        <v>26</v>
      </c>
      <c r="M41" s="7" t="s">
        <v>472</v>
      </c>
      <c r="N41" s="7">
        <v>5</v>
      </c>
      <c r="O41" s="7" t="s">
        <v>196</v>
      </c>
      <c r="P41" s="7">
        <v>50254.609959523303</v>
      </c>
    </row>
    <row r="42" spans="12:16">
      <c r="L42" s="7">
        <v>27</v>
      </c>
      <c r="M42" s="7" t="s">
        <v>473</v>
      </c>
      <c r="N42" s="7">
        <v>8</v>
      </c>
      <c r="O42" s="7" t="s">
        <v>190</v>
      </c>
      <c r="P42" s="7">
        <v>5881.6749898120697</v>
      </c>
    </row>
    <row r="43" spans="12:16">
      <c r="L43" s="7">
        <v>28</v>
      </c>
      <c r="M43" s="7" t="s">
        <v>474</v>
      </c>
      <c r="N43" s="7">
        <v>4</v>
      </c>
      <c r="O43" s="7" t="s">
        <v>191</v>
      </c>
      <c r="P43" s="7">
        <v>117981.179862449</v>
      </c>
    </row>
    <row r="44" spans="12:16">
      <c r="L44" s="7">
        <v>29</v>
      </c>
      <c r="M44" s="7" t="s">
        <v>475</v>
      </c>
      <c r="N44" s="7">
        <v>2</v>
      </c>
      <c r="O44" s="7" t="s">
        <v>194</v>
      </c>
      <c r="P44" s="7">
        <v>14352.599963817</v>
      </c>
    </row>
    <row r="45" spans="12:16">
      <c r="L45" s="7">
        <v>29</v>
      </c>
      <c r="M45" s="7" t="s">
        <v>475</v>
      </c>
      <c r="N45" s="7">
        <v>3</v>
      </c>
      <c r="O45" s="7" t="s">
        <v>192</v>
      </c>
      <c r="P45" s="7">
        <v>47234.969954013803</v>
      </c>
    </row>
    <row r="46" spans="12:16">
      <c r="L46" s="7">
        <v>7</v>
      </c>
      <c r="M46" s="7" t="s">
        <v>450</v>
      </c>
      <c r="N46" s="7">
        <v>2</v>
      </c>
      <c r="O46" s="7" t="s">
        <v>194</v>
      </c>
      <c r="P46" s="7">
        <v>16701.094979286099</v>
      </c>
    </row>
    <row r="47" spans="12:16">
      <c r="L47" s="7">
        <v>12</v>
      </c>
      <c r="M47" s="7" t="s">
        <v>456</v>
      </c>
      <c r="N47" s="7">
        <v>5</v>
      </c>
      <c r="O47" s="7" t="s">
        <v>196</v>
      </c>
      <c r="P47" s="7">
        <v>21957.967488128601</v>
      </c>
    </row>
    <row r="48" spans="12:16">
      <c r="L48" s="7">
        <v>7</v>
      </c>
      <c r="M48" s="7" t="s">
        <v>450</v>
      </c>
      <c r="N48" s="7">
        <v>1</v>
      </c>
      <c r="O48" s="7" t="s">
        <v>193</v>
      </c>
      <c r="P48" s="7">
        <v>10672.6499884687</v>
      </c>
    </row>
    <row r="49" spans="12:16">
      <c r="L49" s="7">
        <v>4</v>
      </c>
      <c r="M49" s="7" t="s">
        <v>446</v>
      </c>
      <c r="N49" s="7">
        <v>7</v>
      </c>
      <c r="O49" s="7" t="s">
        <v>197</v>
      </c>
      <c r="P49" s="7">
        <v>2432.4999990463202</v>
      </c>
    </row>
    <row r="50" spans="12:16">
      <c r="L50" s="7">
        <v>12</v>
      </c>
      <c r="M50" s="7" t="s">
        <v>456</v>
      </c>
      <c r="N50" s="7">
        <v>1</v>
      </c>
      <c r="O50" s="7" t="s">
        <v>193</v>
      </c>
      <c r="P50" s="7">
        <v>8177.4899923272396</v>
      </c>
    </row>
    <row r="51" spans="12:16">
      <c r="L51" s="7">
        <v>23</v>
      </c>
      <c r="M51" s="7" t="s">
        <v>469</v>
      </c>
      <c r="N51" s="7">
        <v>1</v>
      </c>
      <c r="O51" s="7" t="s">
        <v>193</v>
      </c>
      <c r="P51" s="7">
        <v>15760.439977222601</v>
      </c>
    </row>
    <row r="52" spans="12:16">
      <c r="L52" s="7">
        <v>12</v>
      </c>
      <c r="M52" s="7" t="s">
        <v>456</v>
      </c>
      <c r="N52" s="7">
        <v>2</v>
      </c>
      <c r="O52" s="7" t="s">
        <v>194</v>
      </c>
      <c r="P52" s="7">
        <v>9171.6299937255608</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354C5-291B-4504-AF0E-98F88F3ADCAC}">
  <dimension ref="A1:K33"/>
  <sheetViews>
    <sheetView tabSelected="1" workbookViewId="0">
      <selection activeCell="T9" sqref="T9"/>
    </sheetView>
  </sheetViews>
  <sheetFormatPr defaultRowHeight="14.4"/>
  <cols>
    <col min="8" max="8" width="11.5546875" customWidth="1"/>
    <col min="9" max="9" width="34.5546875" bestFit="1" customWidth="1"/>
    <col min="10" max="10" width="13.77734375" customWidth="1"/>
    <col min="11" max="11" width="16.5546875" customWidth="1"/>
  </cols>
  <sheetData>
    <row r="1" spans="1:11" ht="21">
      <c r="A1" s="3" t="s">
        <v>480</v>
      </c>
    </row>
    <row r="4" spans="1:11">
      <c r="H4" t="s">
        <v>476</v>
      </c>
      <c r="I4" t="s">
        <v>185</v>
      </c>
      <c r="J4" t="s">
        <v>481</v>
      </c>
      <c r="K4" t="s">
        <v>482</v>
      </c>
    </row>
    <row r="5" spans="1:11">
      <c r="H5" s="7">
        <v>1</v>
      </c>
      <c r="I5" s="7" t="s">
        <v>443</v>
      </c>
      <c r="J5" s="7">
        <v>15.66666667</v>
      </c>
      <c r="K5" s="7">
        <v>4.0276819911981896</v>
      </c>
    </row>
    <row r="6" spans="1:11">
      <c r="H6" s="7">
        <v>2</v>
      </c>
      <c r="I6" s="7" t="s">
        <v>444</v>
      </c>
      <c r="J6" s="7">
        <v>20.350000000000001</v>
      </c>
      <c r="K6" s="7">
        <v>1.9643701280563199</v>
      </c>
    </row>
    <row r="7" spans="1:11">
      <c r="H7" s="7">
        <v>3</v>
      </c>
      <c r="I7" s="7" t="s">
        <v>445</v>
      </c>
      <c r="J7" s="7">
        <v>31.666666670000001</v>
      </c>
      <c r="K7" s="7">
        <v>6.2360956446232301</v>
      </c>
    </row>
    <row r="8" spans="1:11">
      <c r="H8" s="7">
        <v>4</v>
      </c>
      <c r="I8" s="7" t="s">
        <v>446</v>
      </c>
      <c r="J8" s="7">
        <v>46</v>
      </c>
      <c r="K8" s="7">
        <v>37.067505985701203</v>
      </c>
    </row>
    <row r="9" spans="1:11">
      <c r="H9" s="7">
        <v>5</v>
      </c>
      <c r="I9" s="7" t="s">
        <v>448</v>
      </c>
      <c r="J9" s="7">
        <v>29.5</v>
      </c>
      <c r="K9" s="7">
        <v>8.5</v>
      </c>
    </row>
    <row r="10" spans="1:11">
      <c r="H10" s="7">
        <v>6</v>
      </c>
      <c r="I10" s="7" t="s">
        <v>449</v>
      </c>
      <c r="J10" s="7">
        <v>14.91666667</v>
      </c>
      <c r="K10" s="7">
        <v>7.0543524783561002</v>
      </c>
    </row>
    <row r="11" spans="1:11">
      <c r="H11" s="7">
        <v>7</v>
      </c>
      <c r="I11" s="7" t="s">
        <v>450</v>
      </c>
      <c r="J11" s="7">
        <v>35.57</v>
      </c>
      <c r="K11" s="7">
        <v>17.651277574158701</v>
      </c>
    </row>
    <row r="12" spans="1:11">
      <c r="H12" s="7">
        <v>8</v>
      </c>
      <c r="I12" s="7" t="s">
        <v>452</v>
      </c>
      <c r="J12" s="7">
        <v>28.175000000000001</v>
      </c>
      <c r="K12" s="7">
        <v>30.522809094183899</v>
      </c>
    </row>
    <row r="13" spans="1:11">
      <c r="H13" s="7">
        <v>9</v>
      </c>
      <c r="I13" s="7" t="s">
        <v>453</v>
      </c>
      <c r="J13" s="7">
        <v>15</v>
      </c>
      <c r="K13" s="7">
        <v>6</v>
      </c>
    </row>
    <row r="14" spans="1:11">
      <c r="H14" s="7">
        <v>10</v>
      </c>
      <c r="I14" s="7" t="s">
        <v>454</v>
      </c>
      <c r="J14" s="7">
        <v>4.5</v>
      </c>
      <c r="K14" s="7">
        <v>0</v>
      </c>
    </row>
    <row r="15" spans="1:11">
      <c r="H15" s="7">
        <v>11</v>
      </c>
      <c r="I15" s="7" t="s">
        <v>455</v>
      </c>
      <c r="J15" s="7">
        <v>29.71</v>
      </c>
      <c r="K15" s="7">
        <v>12.2538510953359</v>
      </c>
    </row>
    <row r="16" spans="1:11">
      <c r="H16" s="7">
        <v>12</v>
      </c>
      <c r="I16" s="7" t="s">
        <v>456</v>
      </c>
      <c r="J16" s="7">
        <v>44.677999999999997</v>
      </c>
      <c r="K16" s="7">
        <v>41.8505213348651</v>
      </c>
    </row>
    <row r="17" spans="8:11">
      <c r="H17" s="7">
        <v>13</v>
      </c>
      <c r="I17" s="7" t="s">
        <v>457</v>
      </c>
      <c r="J17" s="7">
        <v>25.89</v>
      </c>
      <c r="K17" s="7">
        <v>0</v>
      </c>
    </row>
    <row r="18" spans="8:11">
      <c r="H18" s="7">
        <v>14</v>
      </c>
      <c r="I18" s="7" t="s">
        <v>458</v>
      </c>
      <c r="J18" s="7">
        <v>26.43333333</v>
      </c>
      <c r="K18" s="7">
        <v>9.9184452186597998</v>
      </c>
    </row>
    <row r="19" spans="8:11">
      <c r="H19" s="7">
        <v>15</v>
      </c>
      <c r="I19" s="7" t="s">
        <v>459</v>
      </c>
      <c r="J19" s="7">
        <v>20</v>
      </c>
      <c r="K19" s="7">
        <v>13.717385562368101</v>
      </c>
    </row>
    <row r="20" spans="8:11">
      <c r="H20" s="7">
        <v>16</v>
      </c>
      <c r="I20" s="7" t="s">
        <v>460</v>
      </c>
      <c r="J20" s="7">
        <v>15.33333333</v>
      </c>
      <c r="K20" s="7">
        <v>1.8856180831641201</v>
      </c>
    </row>
    <row r="21" spans="8:11">
      <c r="H21" s="7">
        <v>17</v>
      </c>
      <c r="I21" s="7" t="s">
        <v>461</v>
      </c>
      <c r="J21" s="7">
        <v>20</v>
      </c>
      <c r="K21" s="7">
        <v>4.5460605656619499</v>
      </c>
    </row>
    <row r="22" spans="8:11">
      <c r="H22" s="7">
        <v>18</v>
      </c>
      <c r="I22" s="7" t="s">
        <v>462</v>
      </c>
      <c r="J22" s="7">
        <v>140.75</v>
      </c>
      <c r="K22" s="7">
        <v>122.75</v>
      </c>
    </row>
    <row r="23" spans="8:11">
      <c r="H23" s="7">
        <v>19</v>
      </c>
      <c r="I23" s="7" t="s">
        <v>463</v>
      </c>
      <c r="J23" s="7">
        <v>14.025</v>
      </c>
      <c r="K23" s="7">
        <v>4.3749999999999902</v>
      </c>
    </row>
    <row r="24" spans="8:11">
      <c r="H24" s="7">
        <v>20</v>
      </c>
      <c r="I24" s="7" t="s">
        <v>464</v>
      </c>
      <c r="J24" s="7">
        <v>26.483333330000001</v>
      </c>
      <c r="K24" s="7">
        <v>13.978574875700099</v>
      </c>
    </row>
    <row r="25" spans="8:11">
      <c r="H25" s="7">
        <v>21</v>
      </c>
      <c r="I25" s="7" t="s">
        <v>466</v>
      </c>
      <c r="J25" s="7">
        <v>10.75</v>
      </c>
      <c r="K25" s="7">
        <v>1.25</v>
      </c>
    </row>
    <row r="26" spans="8:11">
      <c r="H26" s="7">
        <v>22</v>
      </c>
      <c r="I26" s="7" t="s">
        <v>467</v>
      </c>
      <c r="J26" s="7">
        <v>11.125</v>
      </c>
      <c r="K26" s="7">
        <v>1.625</v>
      </c>
    </row>
    <row r="27" spans="8:11">
      <c r="H27" s="7">
        <v>23</v>
      </c>
      <c r="I27" s="7" t="s">
        <v>469</v>
      </c>
      <c r="J27" s="7">
        <v>18.083333329999999</v>
      </c>
      <c r="K27" s="7">
        <v>1.5320646925708501</v>
      </c>
    </row>
    <row r="28" spans="8:11">
      <c r="H28" s="7">
        <v>24</v>
      </c>
      <c r="I28" s="7" t="s">
        <v>470</v>
      </c>
      <c r="J28" s="7">
        <v>30.93333333</v>
      </c>
      <c r="K28" s="7">
        <v>18.825750685932501</v>
      </c>
    </row>
    <row r="29" spans="8:11">
      <c r="H29" s="7">
        <v>25</v>
      </c>
      <c r="I29" s="7" t="s">
        <v>471</v>
      </c>
      <c r="J29" s="7">
        <v>15.725</v>
      </c>
      <c r="K29" s="7">
        <v>8.2750000000000004</v>
      </c>
    </row>
    <row r="30" spans="8:11">
      <c r="H30" s="7">
        <v>26</v>
      </c>
      <c r="I30" s="7" t="s">
        <v>472</v>
      </c>
      <c r="J30" s="7">
        <v>28.75</v>
      </c>
      <c r="K30" s="7">
        <v>9.25</v>
      </c>
    </row>
    <row r="31" spans="8:11">
      <c r="H31" s="7">
        <v>27</v>
      </c>
      <c r="I31" s="7" t="s">
        <v>473</v>
      </c>
      <c r="J31" s="7">
        <v>13.25</v>
      </c>
      <c r="K31" s="7">
        <v>0</v>
      </c>
    </row>
    <row r="32" spans="8:11">
      <c r="H32" s="7">
        <v>28</v>
      </c>
      <c r="I32" s="7" t="s">
        <v>474</v>
      </c>
      <c r="J32" s="7">
        <v>44.5</v>
      </c>
      <c r="K32" s="7">
        <v>10.5</v>
      </c>
    </row>
    <row r="33" spans="8:11">
      <c r="H33" s="7">
        <v>29</v>
      </c>
      <c r="I33" s="7" t="s">
        <v>475</v>
      </c>
      <c r="J33" s="7">
        <v>38.9</v>
      </c>
      <c r="K33" s="7">
        <v>10.399999999999901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BF79C-FD8D-455D-B46C-649C7EB13230}">
  <dimension ref="A1:H285"/>
  <sheetViews>
    <sheetView topLeftCell="A7" workbookViewId="0"/>
  </sheetViews>
  <sheetFormatPr defaultRowHeight="14.4"/>
  <cols>
    <col min="2" max="2" width="10.33203125" bestFit="1" customWidth="1"/>
    <col min="3" max="3" width="12.77734375" bestFit="1" customWidth="1"/>
    <col min="4" max="4" width="15.44140625" customWidth="1"/>
    <col min="5" max="5" width="18.88671875" customWidth="1"/>
    <col min="6" max="6" width="14.6640625" customWidth="1"/>
    <col min="7" max="7" width="12.88671875" bestFit="1" customWidth="1"/>
    <col min="8" max="8" width="23.77734375" bestFit="1" customWidth="1"/>
    <col min="9" max="10" width="12" bestFit="1" customWidth="1"/>
    <col min="11" max="11" width="13.33203125" bestFit="1" customWidth="1"/>
    <col min="12" max="12" width="13.21875" bestFit="1" customWidth="1"/>
    <col min="13" max="13" width="12.44140625" bestFit="1" customWidth="1"/>
    <col min="14" max="16" width="12" bestFit="1" customWidth="1"/>
    <col min="17" max="17" width="7" bestFit="1" customWidth="1"/>
    <col min="18" max="18" width="7.21875" bestFit="1" customWidth="1"/>
    <col min="19" max="19" width="6.44140625" bestFit="1" customWidth="1"/>
    <col min="20" max="20" width="6.77734375" bestFit="1" customWidth="1"/>
    <col min="21" max="21" width="6.5546875" bestFit="1" customWidth="1"/>
    <col min="22" max="22" width="6.77734375" bestFit="1" customWidth="1"/>
    <col min="23" max="23" width="7.5546875" bestFit="1" customWidth="1"/>
    <col min="24" max="24" width="7" bestFit="1" customWidth="1"/>
    <col min="25" max="25" width="6.88671875" bestFit="1" customWidth="1"/>
    <col min="26" max="26" width="8" bestFit="1" customWidth="1"/>
    <col min="27" max="27" width="6.33203125" bestFit="1" customWidth="1"/>
    <col min="28" max="29" width="6.6640625" bestFit="1" customWidth="1"/>
    <col min="30" max="30" width="5.6640625" bestFit="1" customWidth="1"/>
    <col min="31" max="31" width="5.88671875" bestFit="1" customWidth="1"/>
    <col min="32" max="32" width="6.5546875" bestFit="1" customWidth="1"/>
    <col min="33" max="34" width="6.6640625" bestFit="1" customWidth="1"/>
    <col min="35" max="35" width="6.5546875" bestFit="1" customWidth="1"/>
    <col min="36" max="36" width="6" bestFit="1" customWidth="1"/>
    <col min="37" max="37" width="6.5546875" bestFit="1" customWidth="1"/>
    <col min="38" max="38" width="7.109375" bestFit="1" customWidth="1"/>
    <col min="39" max="39" width="6.88671875" bestFit="1" customWidth="1"/>
    <col min="40" max="40" width="6.44140625" bestFit="1" customWidth="1"/>
    <col min="41" max="41" width="6.77734375" bestFit="1" customWidth="1"/>
    <col min="42" max="42" width="7.109375" bestFit="1" customWidth="1"/>
    <col min="43" max="43" width="6.109375" bestFit="1" customWidth="1"/>
    <col min="44" max="44" width="7.21875" bestFit="1" customWidth="1"/>
    <col min="45" max="45" width="7.44140625" bestFit="1" customWidth="1"/>
    <col min="46" max="46" width="5.6640625" bestFit="1" customWidth="1"/>
    <col min="47" max="47" width="6.77734375" bestFit="1" customWidth="1"/>
    <col min="48" max="49" width="6.6640625" bestFit="1" customWidth="1"/>
    <col min="50" max="50" width="6.77734375" bestFit="1" customWidth="1"/>
    <col min="51" max="51" width="6.21875" bestFit="1" customWidth="1"/>
    <col min="52" max="52" width="6.88671875" bestFit="1" customWidth="1"/>
    <col min="53" max="53" width="5.88671875" bestFit="1" customWidth="1"/>
    <col min="54" max="54" width="5.5546875" bestFit="1" customWidth="1"/>
    <col min="55" max="55" width="6.33203125" bestFit="1" customWidth="1"/>
    <col min="56" max="56" width="6.6640625" bestFit="1" customWidth="1"/>
    <col min="57" max="57" width="7.6640625" bestFit="1" customWidth="1"/>
    <col min="58" max="58" width="6.77734375" bestFit="1" customWidth="1"/>
    <col min="59" max="59" width="7" bestFit="1" customWidth="1"/>
    <col min="60" max="60" width="7.5546875" bestFit="1" customWidth="1"/>
    <col min="61" max="61" width="6.77734375" bestFit="1" customWidth="1"/>
    <col min="62" max="62" width="7" bestFit="1" customWidth="1"/>
    <col min="63" max="63" width="7.5546875" bestFit="1" customWidth="1"/>
    <col min="64" max="65" width="6" bestFit="1" customWidth="1"/>
    <col min="66" max="66" width="5.88671875" bestFit="1" customWidth="1"/>
    <col min="67" max="67" width="6.21875" bestFit="1" customWidth="1"/>
    <col min="68" max="68" width="5.6640625" bestFit="1" customWidth="1"/>
    <col min="69" max="69" width="6.88671875" bestFit="1" customWidth="1"/>
    <col min="70" max="70" width="7" bestFit="1" customWidth="1"/>
    <col min="71" max="71" width="6.44140625" bestFit="1" customWidth="1"/>
    <col min="72" max="72" width="7" bestFit="1" customWidth="1"/>
    <col min="73" max="73" width="6.44140625" bestFit="1" customWidth="1"/>
    <col min="74" max="74" width="6.6640625" bestFit="1" customWidth="1"/>
    <col min="75" max="76" width="6.109375" bestFit="1" customWidth="1"/>
    <col min="77" max="77" width="7.21875" bestFit="1" customWidth="1"/>
    <col min="78" max="78" width="6.77734375" bestFit="1" customWidth="1"/>
    <col min="79" max="79" width="6.6640625" bestFit="1" customWidth="1"/>
    <col min="80" max="80" width="6.21875" bestFit="1" customWidth="1"/>
    <col min="81" max="81" width="6.77734375" bestFit="1" customWidth="1"/>
    <col min="82" max="82" width="6.44140625" bestFit="1" customWidth="1"/>
    <col min="83" max="83" width="5.6640625" bestFit="1" customWidth="1"/>
    <col min="84" max="84" width="6.77734375" bestFit="1" customWidth="1"/>
    <col min="85" max="85" width="5.88671875" bestFit="1" customWidth="1"/>
    <col min="86" max="86" width="6.44140625" bestFit="1" customWidth="1"/>
    <col min="87" max="87" width="7.21875" bestFit="1" customWidth="1"/>
    <col min="88" max="89" width="6.77734375" bestFit="1" customWidth="1"/>
    <col min="90" max="90" width="6.109375" bestFit="1" customWidth="1"/>
    <col min="91" max="91" width="6.21875" bestFit="1" customWidth="1"/>
    <col min="92" max="92" width="5.88671875" bestFit="1" customWidth="1"/>
    <col min="93" max="93" width="6.109375" bestFit="1" customWidth="1"/>
    <col min="94" max="94" width="7.6640625" bestFit="1" customWidth="1"/>
    <col min="95" max="95" width="7.33203125" bestFit="1" customWidth="1"/>
    <col min="96" max="96" width="6.109375" bestFit="1" customWidth="1"/>
    <col min="97" max="97" width="6.6640625" bestFit="1" customWidth="1"/>
    <col min="98" max="98" width="7.109375" bestFit="1" customWidth="1"/>
    <col min="99" max="99" width="7.21875" bestFit="1" customWidth="1"/>
  </cols>
  <sheetData>
    <row r="1" spans="1:1" ht="21">
      <c r="A1" s="2" t="s">
        <v>335</v>
      </c>
    </row>
    <row r="3" spans="1:1" ht="15.6" customHeight="1">
      <c r="A3" s="15"/>
    </row>
    <row r="6" spans="1:1" ht="14.4" customHeight="1"/>
    <row r="7" spans="1:1" ht="14.4" customHeight="1"/>
    <row r="8" spans="1:1" ht="14.4" customHeight="1"/>
    <row r="25" spans="2:8">
      <c r="B25" s="1" t="s">
        <v>357</v>
      </c>
      <c r="C25" s="1" t="s">
        <v>377</v>
      </c>
      <c r="D25" s="1" t="s">
        <v>358</v>
      </c>
      <c r="E25" s="1" t="s">
        <v>378</v>
      </c>
    </row>
    <row r="26" spans="2:8">
      <c r="B26" s="6" t="s">
        <v>336</v>
      </c>
      <c r="C26" s="6"/>
      <c r="D26" s="6" t="s">
        <v>193</v>
      </c>
      <c r="E26" s="14">
        <v>1798</v>
      </c>
    </row>
    <row r="27" spans="2:8">
      <c r="B27" s="6" t="s">
        <v>336</v>
      </c>
      <c r="C27" s="6"/>
      <c r="D27" s="6" t="s">
        <v>194</v>
      </c>
      <c r="E27" s="14">
        <v>907</v>
      </c>
    </row>
    <row r="28" spans="2:8">
      <c r="B28" s="6" t="s">
        <v>336</v>
      </c>
      <c r="C28" s="6"/>
      <c r="D28" s="6" t="s">
        <v>192</v>
      </c>
      <c r="E28" s="14">
        <v>2135.1</v>
      </c>
      <c r="G28" s="9" t="s">
        <v>203</v>
      </c>
      <c r="H28" t="s">
        <v>379</v>
      </c>
    </row>
    <row r="29" spans="2:8">
      <c r="B29" s="6" t="s">
        <v>336</v>
      </c>
      <c r="C29" s="6"/>
      <c r="D29" s="6" t="s">
        <v>191</v>
      </c>
      <c r="E29" s="14">
        <v>1143.5</v>
      </c>
      <c r="G29" s="10" t="s">
        <v>193</v>
      </c>
      <c r="H29" s="13">
        <v>267868.17974371812</v>
      </c>
    </row>
    <row r="30" spans="2:8">
      <c r="B30" s="6" t="s">
        <v>336</v>
      </c>
      <c r="C30" s="6"/>
      <c r="D30" s="6" t="s">
        <v>196</v>
      </c>
      <c r="E30" s="14">
        <v>390</v>
      </c>
      <c r="G30" s="10" t="s">
        <v>194</v>
      </c>
      <c r="H30" s="13">
        <v>106047.08487854397</v>
      </c>
    </row>
    <row r="31" spans="2:8">
      <c r="B31" s="6" t="s">
        <v>336</v>
      </c>
      <c r="C31" s="6"/>
      <c r="D31" s="6" t="s">
        <v>197</v>
      </c>
      <c r="E31" s="14">
        <v>1139</v>
      </c>
      <c r="G31" s="10" t="s">
        <v>192</v>
      </c>
      <c r="H31" s="13">
        <v>167357.22484282553</v>
      </c>
    </row>
    <row r="32" spans="2:8">
      <c r="B32" s="6" t="s">
        <v>336</v>
      </c>
      <c r="C32" s="6"/>
      <c r="D32" s="6" t="s">
        <v>190</v>
      </c>
      <c r="E32" s="14">
        <v>606.5</v>
      </c>
      <c r="G32" s="10" t="s">
        <v>191</v>
      </c>
      <c r="H32" s="13">
        <v>234507.28474175883</v>
      </c>
    </row>
    <row r="33" spans="2:8">
      <c r="B33" s="6" t="s">
        <v>337</v>
      </c>
      <c r="C33" s="6"/>
      <c r="D33" s="6" t="s">
        <v>193</v>
      </c>
      <c r="E33" s="14">
        <v>23317.299952170899</v>
      </c>
      <c r="G33" s="10" t="s">
        <v>196</v>
      </c>
      <c r="H33" s="13">
        <v>95744.587427888677</v>
      </c>
    </row>
    <row r="34" spans="2:8">
      <c r="B34" s="6" t="s">
        <v>337</v>
      </c>
      <c r="C34" s="6"/>
      <c r="D34" s="6" t="s">
        <v>194</v>
      </c>
      <c r="E34" s="14">
        <v>15237.2424824105</v>
      </c>
      <c r="G34" s="10" t="s">
        <v>195</v>
      </c>
      <c r="H34" s="13">
        <v>163022.35939204664</v>
      </c>
    </row>
    <row r="35" spans="2:8">
      <c r="B35" s="6" t="s">
        <v>337</v>
      </c>
      <c r="C35" s="6"/>
      <c r="D35" s="6" t="s">
        <v>192</v>
      </c>
      <c r="E35" s="14">
        <v>13534.4074639216</v>
      </c>
      <c r="G35" s="10" t="s">
        <v>197</v>
      </c>
      <c r="H35" s="13">
        <v>99984.579915685681</v>
      </c>
    </row>
    <row r="36" spans="2:8">
      <c r="B36" s="6" t="s">
        <v>337</v>
      </c>
      <c r="C36" s="6"/>
      <c r="D36" s="6" t="s">
        <v>191</v>
      </c>
      <c r="E36" s="14">
        <v>28106.739971238301</v>
      </c>
      <c r="G36" s="10" t="s">
        <v>190</v>
      </c>
      <c r="H36" s="13">
        <v>131261.7373446995</v>
      </c>
    </row>
    <row r="37" spans="2:8">
      <c r="B37" s="6" t="s">
        <v>337</v>
      </c>
      <c r="C37" s="6"/>
      <c r="D37" s="6" t="s">
        <v>196</v>
      </c>
      <c r="E37" s="14">
        <v>14527.699993673699</v>
      </c>
    </row>
    <row r="38" spans="2:8">
      <c r="B38" s="6" t="s">
        <v>337</v>
      </c>
      <c r="C38" s="6"/>
      <c r="D38" s="6" t="s">
        <v>195</v>
      </c>
      <c r="E38" s="14">
        <v>10821.555981691299</v>
      </c>
    </row>
    <row r="39" spans="2:8">
      <c r="B39" s="6" t="s">
        <v>337</v>
      </c>
      <c r="C39" s="6"/>
      <c r="D39" s="6" t="s">
        <v>197</v>
      </c>
      <c r="E39" s="14">
        <v>13120.667490653601</v>
      </c>
    </row>
    <row r="40" spans="2:8">
      <c r="B40" s="6" t="s">
        <v>337</v>
      </c>
      <c r="C40" s="6"/>
      <c r="D40" s="6" t="s">
        <v>190</v>
      </c>
      <c r="E40" s="14">
        <v>9338.2249720226901</v>
      </c>
    </row>
    <row r="41" spans="2:8">
      <c r="B41" s="6" t="s">
        <v>338</v>
      </c>
      <c r="C41" s="6"/>
      <c r="D41" s="6" t="s">
        <v>193</v>
      </c>
      <c r="E41" s="14">
        <v>5428.6799963951098</v>
      </c>
    </row>
    <row r="42" spans="2:8">
      <c r="B42" s="6" t="s">
        <v>338</v>
      </c>
      <c r="C42" s="6"/>
      <c r="D42" s="6" t="s">
        <v>194</v>
      </c>
      <c r="E42" s="14">
        <v>2454.7949896722998</v>
      </c>
    </row>
    <row r="43" spans="2:8">
      <c r="B43" s="6" t="s">
        <v>338</v>
      </c>
      <c r="C43" s="6"/>
      <c r="D43" s="6" t="s">
        <v>192</v>
      </c>
      <c r="E43" s="14">
        <v>7479.5799956846204</v>
      </c>
    </row>
    <row r="44" spans="2:8">
      <c r="B44" s="6" t="s">
        <v>338</v>
      </c>
      <c r="C44" s="6"/>
      <c r="D44" s="6" t="s">
        <v>191</v>
      </c>
      <c r="E44" s="14">
        <v>8659.9999962374495</v>
      </c>
    </row>
    <row r="45" spans="2:8">
      <c r="B45" s="6" t="s">
        <v>338</v>
      </c>
      <c r="C45" s="6"/>
      <c r="D45" s="6" t="s">
        <v>196</v>
      </c>
      <c r="E45" s="14">
        <v>3226</v>
      </c>
    </row>
    <row r="46" spans="2:8">
      <c r="B46" s="6" t="s">
        <v>338</v>
      </c>
      <c r="C46" s="6"/>
      <c r="D46" s="6" t="s">
        <v>195</v>
      </c>
      <c r="E46" s="14">
        <v>2138.4999982118602</v>
      </c>
    </row>
    <row r="47" spans="2:8">
      <c r="B47" s="6" t="s">
        <v>338</v>
      </c>
      <c r="C47" s="6"/>
      <c r="D47" s="6" t="s">
        <v>197</v>
      </c>
      <c r="E47" s="14">
        <v>3223.2</v>
      </c>
    </row>
    <row r="48" spans="2:8">
      <c r="B48" s="6" t="s">
        <v>338</v>
      </c>
      <c r="C48" s="6"/>
      <c r="D48" s="6" t="s">
        <v>190</v>
      </c>
      <c r="E48" s="14">
        <v>1214.09999854117</v>
      </c>
    </row>
    <row r="49" spans="2:5">
      <c r="B49" s="6" t="s">
        <v>339</v>
      </c>
      <c r="C49" s="6" t="s">
        <v>359</v>
      </c>
      <c r="D49" s="6" t="s">
        <v>193</v>
      </c>
      <c r="E49" s="14">
        <v>22644.174992929398</v>
      </c>
    </row>
    <row r="50" spans="2:5">
      <c r="B50" s="6" t="s">
        <v>339</v>
      </c>
      <c r="C50" s="6" t="s">
        <v>359</v>
      </c>
      <c r="D50" s="6" t="s">
        <v>194</v>
      </c>
      <c r="E50" s="14">
        <v>5457.8099940076399</v>
      </c>
    </row>
    <row r="51" spans="2:5">
      <c r="B51" s="6" t="s">
        <v>339</v>
      </c>
      <c r="C51" s="6" t="s">
        <v>359</v>
      </c>
      <c r="D51" s="6" t="s">
        <v>192</v>
      </c>
      <c r="E51" s="14">
        <v>4570.9249957370703</v>
      </c>
    </row>
    <row r="52" spans="2:5">
      <c r="B52" s="6" t="s">
        <v>339</v>
      </c>
      <c r="C52" s="6" t="s">
        <v>359</v>
      </c>
      <c r="D52" s="6" t="s">
        <v>191</v>
      </c>
      <c r="E52" s="14">
        <v>7246.7999979905699</v>
      </c>
    </row>
    <row r="53" spans="2:5">
      <c r="B53" s="6" t="s">
        <v>339</v>
      </c>
      <c r="C53" s="6" t="s">
        <v>359</v>
      </c>
      <c r="D53" s="6" t="s">
        <v>196</v>
      </c>
      <c r="E53" s="14">
        <v>1631.6499993540299</v>
      </c>
    </row>
    <row r="54" spans="2:5">
      <c r="B54" s="6" t="s">
        <v>339</v>
      </c>
      <c r="C54" s="6" t="s">
        <v>359</v>
      </c>
      <c r="D54" s="6" t="s">
        <v>195</v>
      </c>
      <c r="E54" s="14">
        <v>1422.8099975243199</v>
      </c>
    </row>
    <row r="55" spans="2:5">
      <c r="B55" s="6" t="s">
        <v>339</v>
      </c>
      <c r="C55" s="6" t="s">
        <v>359</v>
      </c>
      <c r="D55" s="6" t="s">
        <v>197</v>
      </c>
      <c r="E55" s="14">
        <v>1616.7199899889499</v>
      </c>
    </row>
    <row r="56" spans="2:5">
      <c r="B56" s="6" t="s">
        <v>339</v>
      </c>
      <c r="C56" s="6" t="s">
        <v>359</v>
      </c>
      <c r="D56" s="6" t="s">
        <v>190</v>
      </c>
      <c r="E56" s="14">
        <v>7366.0899960756296</v>
      </c>
    </row>
    <row r="57" spans="2:5">
      <c r="B57" s="6" t="s">
        <v>339</v>
      </c>
      <c r="C57" s="6" t="s">
        <v>360</v>
      </c>
      <c r="D57" s="6" t="s">
        <v>193</v>
      </c>
      <c r="E57" s="14">
        <v>14549.2699808746</v>
      </c>
    </row>
    <row r="58" spans="2:5">
      <c r="B58" s="6" t="s">
        <v>339</v>
      </c>
      <c r="C58" s="6" t="s">
        <v>360</v>
      </c>
      <c r="D58" s="6" t="s">
        <v>194</v>
      </c>
      <c r="E58" s="14">
        <v>5722.9499929428102</v>
      </c>
    </row>
    <row r="59" spans="2:5">
      <c r="B59" s="6" t="s">
        <v>339</v>
      </c>
      <c r="C59" s="6" t="s">
        <v>360</v>
      </c>
      <c r="D59" s="6" t="s">
        <v>192</v>
      </c>
      <c r="E59" s="14">
        <v>6865.17749586012</v>
      </c>
    </row>
    <row r="60" spans="2:5">
      <c r="B60" s="6" t="s">
        <v>339</v>
      </c>
      <c r="C60" s="6" t="s">
        <v>360</v>
      </c>
      <c r="D60" s="6" t="s">
        <v>191</v>
      </c>
      <c r="E60" s="14">
        <v>8433.6499953873408</v>
      </c>
    </row>
    <row r="61" spans="2:5">
      <c r="B61" s="6" t="s">
        <v>339</v>
      </c>
      <c r="C61" s="6" t="s">
        <v>360</v>
      </c>
      <c r="D61" s="6" t="s">
        <v>196</v>
      </c>
      <c r="E61" s="14">
        <v>4489.8999929055499</v>
      </c>
    </row>
    <row r="62" spans="2:5">
      <c r="B62" s="6" t="s">
        <v>339</v>
      </c>
      <c r="C62" s="6" t="s">
        <v>360</v>
      </c>
      <c r="D62" s="6" t="s">
        <v>195</v>
      </c>
      <c r="E62" s="14">
        <v>6140.3039949080303</v>
      </c>
    </row>
    <row r="63" spans="2:5">
      <c r="B63" s="6" t="s">
        <v>339</v>
      </c>
      <c r="C63" s="6" t="s">
        <v>360</v>
      </c>
      <c r="D63" s="6" t="s">
        <v>197</v>
      </c>
      <c r="E63" s="14">
        <v>3246.49999501109</v>
      </c>
    </row>
    <row r="64" spans="2:5">
      <c r="B64" s="6" t="s">
        <v>339</v>
      </c>
      <c r="C64" s="6" t="s">
        <v>360</v>
      </c>
      <c r="D64" s="6" t="s">
        <v>190</v>
      </c>
      <c r="E64" s="14">
        <v>5521.0449956147304</v>
      </c>
    </row>
    <row r="65" spans="2:5">
      <c r="B65" s="6" t="s">
        <v>340</v>
      </c>
      <c r="C65" s="6" t="s">
        <v>361</v>
      </c>
      <c r="D65" s="6" t="s">
        <v>193</v>
      </c>
      <c r="E65" s="14">
        <v>1860.25</v>
      </c>
    </row>
    <row r="66" spans="2:5">
      <c r="B66" s="6" t="s">
        <v>340</v>
      </c>
      <c r="C66" s="6" t="s">
        <v>361</v>
      </c>
      <c r="D66" s="6" t="s">
        <v>194</v>
      </c>
      <c r="E66" s="14">
        <v>1950.5749981522499</v>
      </c>
    </row>
    <row r="67" spans="2:5">
      <c r="B67" s="6" t="s">
        <v>340</v>
      </c>
      <c r="C67" s="6" t="s">
        <v>361</v>
      </c>
      <c r="D67" s="6" t="s">
        <v>192</v>
      </c>
      <c r="E67" s="14">
        <v>5926.8749994993204</v>
      </c>
    </row>
    <row r="68" spans="2:5">
      <c r="B68" s="6" t="s">
        <v>340</v>
      </c>
      <c r="C68" s="6" t="s">
        <v>361</v>
      </c>
      <c r="D68" s="6" t="s">
        <v>191</v>
      </c>
      <c r="E68" s="14">
        <v>4790.5499988198198</v>
      </c>
    </row>
    <row r="69" spans="2:5">
      <c r="B69" s="6" t="s">
        <v>340</v>
      </c>
      <c r="C69" s="6" t="s">
        <v>361</v>
      </c>
      <c r="D69" s="6" t="s">
        <v>196</v>
      </c>
      <c r="E69" s="14">
        <v>1003.7999998330999</v>
      </c>
    </row>
    <row r="70" spans="2:5">
      <c r="B70" s="6" t="s">
        <v>340</v>
      </c>
      <c r="C70" s="6" t="s">
        <v>361</v>
      </c>
      <c r="D70" s="6" t="s">
        <v>195</v>
      </c>
      <c r="E70" s="14">
        <v>1692</v>
      </c>
    </row>
    <row r="71" spans="2:5">
      <c r="B71" s="6" t="s">
        <v>340</v>
      </c>
      <c r="C71" s="6" t="s">
        <v>361</v>
      </c>
      <c r="D71" s="6" t="s">
        <v>197</v>
      </c>
      <c r="E71" s="14">
        <v>1872</v>
      </c>
    </row>
    <row r="72" spans="2:5">
      <c r="B72" s="6" t="s">
        <v>340</v>
      </c>
      <c r="C72" s="6" t="s">
        <v>361</v>
      </c>
      <c r="D72" s="6" t="s">
        <v>190</v>
      </c>
      <c r="E72" s="14">
        <v>2228.0499994263</v>
      </c>
    </row>
    <row r="73" spans="2:5">
      <c r="B73" s="6" t="s">
        <v>340</v>
      </c>
      <c r="C73" s="6" t="s">
        <v>362</v>
      </c>
      <c r="D73" s="6" t="s">
        <v>193</v>
      </c>
      <c r="E73" s="14">
        <v>9415.8099664740203</v>
      </c>
    </row>
    <row r="74" spans="2:5">
      <c r="B74" s="6" t="s">
        <v>340</v>
      </c>
      <c r="C74" s="6" t="s">
        <v>362</v>
      </c>
      <c r="D74" s="6" t="s">
        <v>194</v>
      </c>
      <c r="E74" s="14">
        <v>2809.4999994188502</v>
      </c>
    </row>
    <row r="75" spans="2:5">
      <c r="B75" s="6" t="s">
        <v>340</v>
      </c>
      <c r="C75" s="6" t="s">
        <v>362</v>
      </c>
      <c r="D75" s="6" t="s">
        <v>192</v>
      </c>
      <c r="E75" s="14">
        <v>2915.6049983534899</v>
      </c>
    </row>
    <row r="76" spans="2:5">
      <c r="B76" s="6" t="s">
        <v>340</v>
      </c>
      <c r="C76" s="6" t="s">
        <v>362</v>
      </c>
      <c r="D76" s="6" t="s">
        <v>191</v>
      </c>
      <c r="E76" s="14">
        <v>4766.62499661929</v>
      </c>
    </row>
    <row r="77" spans="2:5">
      <c r="B77" s="6" t="s">
        <v>340</v>
      </c>
      <c r="C77" s="6" t="s">
        <v>362</v>
      </c>
      <c r="D77" s="6" t="s">
        <v>196</v>
      </c>
      <c r="E77" s="14">
        <v>4553.8499970756402</v>
      </c>
    </row>
    <row r="78" spans="2:5">
      <c r="B78" s="6" t="s">
        <v>340</v>
      </c>
      <c r="C78" s="6" t="s">
        <v>362</v>
      </c>
      <c r="D78" s="6" t="s">
        <v>195</v>
      </c>
      <c r="E78" s="14">
        <v>2074.79999837279</v>
      </c>
    </row>
    <row r="79" spans="2:5">
      <c r="B79" s="6" t="s">
        <v>340</v>
      </c>
      <c r="C79" s="6" t="s">
        <v>362</v>
      </c>
      <c r="D79" s="6" t="s">
        <v>197</v>
      </c>
      <c r="E79" s="14">
        <v>240</v>
      </c>
    </row>
    <row r="80" spans="2:5">
      <c r="B80" s="6" t="s">
        <v>340</v>
      </c>
      <c r="C80" s="6" t="s">
        <v>362</v>
      </c>
      <c r="D80" s="6" t="s">
        <v>190</v>
      </c>
      <c r="E80" s="14">
        <v>2095.9999940395301</v>
      </c>
    </row>
    <row r="81" spans="2:5">
      <c r="B81" s="6" t="s">
        <v>341</v>
      </c>
      <c r="C81" s="6"/>
      <c r="D81" s="6" t="s">
        <v>193</v>
      </c>
      <c r="E81" s="14">
        <v>12025.7</v>
      </c>
    </row>
    <row r="82" spans="2:5">
      <c r="B82" s="6" t="s">
        <v>341</v>
      </c>
      <c r="C82" s="6"/>
      <c r="D82" s="6" t="s">
        <v>194</v>
      </c>
      <c r="E82" s="14">
        <v>4325.14999830126</v>
      </c>
    </row>
    <row r="83" spans="2:5">
      <c r="B83" s="6" t="s">
        <v>341</v>
      </c>
      <c r="C83" s="6"/>
      <c r="D83" s="6" t="s">
        <v>192</v>
      </c>
      <c r="E83" s="14">
        <v>2591.45999892391</v>
      </c>
    </row>
    <row r="84" spans="2:5">
      <c r="B84" s="6" t="s">
        <v>341</v>
      </c>
      <c r="C84" s="6"/>
      <c r="D84" s="6" t="s">
        <v>191</v>
      </c>
      <c r="E84" s="14">
        <v>2644.2999969020402</v>
      </c>
    </row>
    <row r="85" spans="2:5">
      <c r="B85" s="6" t="s">
        <v>341</v>
      </c>
      <c r="C85" s="6"/>
      <c r="D85" s="6" t="s">
        <v>196</v>
      </c>
      <c r="E85" s="14">
        <v>99.749999921768904</v>
      </c>
    </row>
    <row r="86" spans="2:5">
      <c r="B86" s="6" t="s">
        <v>341</v>
      </c>
      <c r="C86" s="6"/>
      <c r="D86" s="6" t="s">
        <v>195</v>
      </c>
      <c r="E86" s="14">
        <v>3162.4999973446102</v>
      </c>
    </row>
    <row r="87" spans="2:5">
      <c r="B87" s="6" t="s">
        <v>341</v>
      </c>
      <c r="C87" s="6"/>
      <c r="D87" s="6" t="s">
        <v>197</v>
      </c>
      <c r="E87" s="14">
        <v>3954.89999592304</v>
      </c>
    </row>
    <row r="88" spans="2:5">
      <c r="B88" s="6" t="s">
        <v>341</v>
      </c>
      <c r="C88" s="6"/>
      <c r="D88" s="6" t="s">
        <v>190</v>
      </c>
      <c r="E88" s="14">
        <v>3857.2624958712599</v>
      </c>
    </row>
    <row r="89" spans="2:5">
      <c r="B89" s="6" t="s">
        <v>342</v>
      </c>
      <c r="C89" s="6"/>
      <c r="D89" s="6" t="s">
        <v>193</v>
      </c>
      <c r="E89" s="14">
        <v>2182.3999988734699</v>
      </c>
    </row>
    <row r="90" spans="2:5">
      <c r="B90" s="6" t="s">
        <v>342</v>
      </c>
      <c r="C90" s="6"/>
      <c r="D90" s="6" t="s">
        <v>194</v>
      </c>
      <c r="E90" s="14">
        <v>1873</v>
      </c>
    </row>
    <row r="91" spans="2:5">
      <c r="B91" s="6" t="s">
        <v>342</v>
      </c>
      <c r="C91" s="6"/>
      <c r="D91" s="6" t="s">
        <v>192</v>
      </c>
      <c r="E91" s="14">
        <v>1025.04999988079</v>
      </c>
    </row>
    <row r="92" spans="2:5">
      <c r="B92" s="6" t="s">
        <v>342</v>
      </c>
      <c r="C92" s="6"/>
      <c r="D92" s="6" t="s">
        <v>191</v>
      </c>
      <c r="E92" s="14">
        <v>5558.1099834978504</v>
      </c>
    </row>
    <row r="93" spans="2:5">
      <c r="B93" s="6" t="s">
        <v>342</v>
      </c>
      <c r="C93" s="6"/>
      <c r="D93" s="6" t="s">
        <v>196</v>
      </c>
      <c r="E93" s="14">
        <v>2476.9999909400899</v>
      </c>
    </row>
    <row r="94" spans="2:5">
      <c r="B94" s="6" t="s">
        <v>342</v>
      </c>
      <c r="C94" s="6"/>
      <c r="D94" s="6" t="s">
        <v>195</v>
      </c>
      <c r="E94" s="14">
        <v>3340.7799999333902</v>
      </c>
    </row>
    <row r="95" spans="2:5">
      <c r="B95" s="6" t="s">
        <v>342</v>
      </c>
      <c r="C95" s="6"/>
      <c r="D95" s="6" t="s">
        <v>197</v>
      </c>
      <c r="E95" s="14">
        <v>1106.41249875277</v>
      </c>
    </row>
    <row r="96" spans="2:5">
      <c r="B96" s="6" t="s">
        <v>342</v>
      </c>
      <c r="C96" s="6"/>
      <c r="D96" s="6" t="s">
        <v>190</v>
      </c>
      <c r="E96" s="14">
        <v>1247.2999975562</v>
      </c>
    </row>
    <row r="97" spans="2:5">
      <c r="B97" s="6" t="s">
        <v>343</v>
      </c>
      <c r="C97" s="6"/>
      <c r="D97" s="6" t="s">
        <v>193</v>
      </c>
      <c r="E97" s="14">
        <v>12997.4699873633</v>
      </c>
    </row>
    <row r="98" spans="2:5">
      <c r="B98" s="6" t="s">
        <v>343</v>
      </c>
      <c r="C98" s="6"/>
      <c r="D98" s="6" t="s">
        <v>194</v>
      </c>
      <c r="E98" s="14">
        <v>6486.7849832307502</v>
      </c>
    </row>
    <row r="99" spans="2:5">
      <c r="B99" s="6" t="s">
        <v>343</v>
      </c>
      <c r="C99" s="6"/>
      <c r="D99" s="6" t="s">
        <v>192</v>
      </c>
      <c r="E99" s="14">
        <v>12816.2724940272</v>
      </c>
    </row>
    <row r="100" spans="2:5">
      <c r="B100" s="6" t="s">
        <v>343</v>
      </c>
      <c r="C100" s="6"/>
      <c r="D100" s="6" t="s">
        <v>191</v>
      </c>
      <c r="E100" s="14">
        <v>8860.3849937450104</v>
      </c>
    </row>
    <row r="101" spans="2:5">
      <c r="B101" s="6" t="s">
        <v>343</v>
      </c>
      <c r="C101" s="6"/>
      <c r="D101" s="6" t="s">
        <v>196</v>
      </c>
      <c r="E101" s="14">
        <v>5873.0599960193003</v>
      </c>
    </row>
    <row r="102" spans="2:5">
      <c r="B102" s="6" t="s">
        <v>343</v>
      </c>
      <c r="C102" s="6"/>
      <c r="D102" s="6" t="s">
        <v>195</v>
      </c>
      <c r="E102" s="14">
        <v>10911.2899972631</v>
      </c>
    </row>
    <row r="103" spans="2:5">
      <c r="B103" s="6" t="s">
        <v>343</v>
      </c>
      <c r="C103" s="6"/>
      <c r="D103" s="6" t="s">
        <v>197</v>
      </c>
      <c r="E103" s="14">
        <v>8247.6099897116401</v>
      </c>
    </row>
    <row r="104" spans="2:5">
      <c r="B104" s="6" t="s">
        <v>343</v>
      </c>
      <c r="C104" s="6"/>
      <c r="D104" s="6" t="s">
        <v>190</v>
      </c>
      <c r="E104" s="14">
        <v>15165.449988742899</v>
      </c>
    </row>
    <row r="105" spans="2:5">
      <c r="B105" s="6" t="s">
        <v>344</v>
      </c>
      <c r="C105" s="6"/>
      <c r="D105" s="6" t="s">
        <v>193</v>
      </c>
      <c r="E105" s="14">
        <v>54634.119958575</v>
      </c>
    </row>
    <row r="106" spans="2:5">
      <c r="B106" s="6" t="s">
        <v>344</v>
      </c>
      <c r="C106" s="6"/>
      <c r="D106" s="6" t="s">
        <v>194</v>
      </c>
      <c r="E106" s="14">
        <v>16736.534990186599</v>
      </c>
    </row>
    <row r="107" spans="2:5">
      <c r="B107" s="6" t="s">
        <v>344</v>
      </c>
      <c r="C107" s="6"/>
      <c r="D107" s="6" t="s">
        <v>192</v>
      </c>
      <c r="E107" s="14">
        <v>35878.596462973102</v>
      </c>
    </row>
    <row r="108" spans="2:5">
      <c r="B108" s="6" t="s">
        <v>344</v>
      </c>
      <c r="C108" s="6"/>
      <c r="D108" s="6" t="s">
        <v>191</v>
      </c>
      <c r="E108" s="14">
        <v>49640.949942851003</v>
      </c>
    </row>
    <row r="109" spans="2:5">
      <c r="B109" s="6" t="s">
        <v>344</v>
      </c>
      <c r="C109" s="6"/>
      <c r="D109" s="6" t="s">
        <v>196</v>
      </c>
      <c r="E109" s="14">
        <v>13639.7999909255</v>
      </c>
    </row>
    <row r="110" spans="2:5">
      <c r="B110" s="6" t="s">
        <v>344</v>
      </c>
      <c r="C110" s="6"/>
      <c r="D110" s="6" t="s">
        <v>195</v>
      </c>
      <c r="E110" s="14">
        <v>21455.7994797723</v>
      </c>
    </row>
    <row r="111" spans="2:5">
      <c r="B111" s="6" t="s">
        <v>344</v>
      </c>
      <c r="C111" s="6"/>
      <c r="D111" s="6" t="s">
        <v>197</v>
      </c>
      <c r="E111" s="14">
        <v>16013.112483090301</v>
      </c>
    </row>
    <row r="112" spans="2:5">
      <c r="B112" s="6" t="s">
        <v>344</v>
      </c>
      <c r="C112" s="6"/>
      <c r="D112" s="6" t="s">
        <v>190</v>
      </c>
      <c r="E112" s="14">
        <v>22285.7199622839</v>
      </c>
    </row>
    <row r="113" spans="2:5">
      <c r="B113" s="6" t="s">
        <v>345</v>
      </c>
      <c r="C113" s="6" t="s">
        <v>363</v>
      </c>
      <c r="D113" s="6" t="s">
        <v>193</v>
      </c>
      <c r="E113" s="14">
        <v>3145.3199957668699</v>
      </c>
    </row>
    <row r="114" spans="2:5">
      <c r="B114" s="6" t="s">
        <v>345</v>
      </c>
      <c r="C114" s="6" t="s">
        <v>363</v>
      </c>
      <c r="D114" s="6" t="s">
        <v>194</v>
      </c>
      <c r="E114" s="14">
        <v>3477.625</v>
      </c>
    </row>
    <row r="115" spans="2:5">
      <c r="B115" s="6" t="s">
        <v>345</v>
      </c>
      <c r="C115" s="6" t="s">
        <v>363</v>
      </c>
      <c r="D115" s="6" t="s">
        <v>192</v>
      </c>
      <c r="E115" s="14">
        <v>1676.3799990639</v>
      </c>
    </row>
    <row r="116" spans="2:5">
      <c r="B116" s="6" t="s">
        <v>345</v>
      </c>
      <c r="C116" s="6" t="s">
        <v>363</v>
      </c>
      <c r="D116" s="6" t="s">
        <v>191</v>
      </c>
      <c r="E116" s="14">
        <v>9010.1099691987001</v>
      </c>
    </row>
    <row r="117" spans="2:5">
      <c r="B117" s="6" t="s">
        <v>345</v>
      </c>
      <c r="C117" s="6" t="s">
        <v>363</v>
      </c>
      <c r="D117" s="6" t="s">
        <v>196</v>
      </c>
      <c r="E117" s="14">
        <v>1442.4</v>
      </c>
    </row>
    <row r="118" spans="2:5">
      <c r="B118" s="6" t="s">
        <v>345</v>
      </c>
      <c r="C118" s="6" t="s">
        <v>363</v>
      </c>
      <c r="D118" s="6" t="s">
        <v>195</v>
      </c>
      <c r="E118" s="14">
        <v>20914.229999145799</v>
      </c>
    </row>
    <row r="119" spans="2:5">
      <c r="B119" s="6" t="s">
        <v>345</v>
      </c>
      <c r="C119" s="6" t="s">
        <v>363</v>
      </c>
      <c r="D119" s="6" t="s">
        <v>197</v>
      </c>
      <c r="E119" s="14">
        <v>3414.6599939346302</v>
      </c>
    </row>
    <row r="120" spans="2:5">
      <c r="B120" s="6" t="s">
        <v>345</v>
      </c>
      <c r="C120" s="6" t="s">
        <v>363</v>
      </c>
      <c r="D120" s="6" t="s">
        <v>190</v>
      </c>
      <c r="E120" s="14">
        <v>6899.1799892307799</v>
      </c>
    </row>
    <row r="121" spans="2:5">
      <c r="B121" s="6" t="s">
        <v>346</v>
      </c>
      <c r="C121" s="6"/>
      <c r="D121" s="6" t="s">
        <v>193</v>
      </c>
      <c r="E121" s="14">
        <v>998.93999474644602</v>
      </c>
    </row>
    <row r="122" spans="2:5">
      <c r="B122" s="6" t="s">
        <v>346</v>
      </c>
      <c r="C122" s="6"/>
      <c r="D122" s="6" t="s">
        <v>194</v>
      </c>
      <c r="E122" s="14">
        <v>1394.22499919496</v>
      </c>
    </row>
    <row r="123" spans="2:5">
      <c r="B123" s="6" t="s">
        <v>346</v>
      </c>
      <c r="C123" s="6"/>
      <c r="D123" s="6" t="s">
        <v>192</v>
      </c>
      <c r="E123" s="14">
        <v>2674.0499983064801</v>
      </c>
    </row>
    <row r="124" spans="2:5">
      <c r="B124" s="6" t="s">
        <v>346</v>
      </c>
      <c r="C124" s="6"/>
      <c r="D124" s="6" t="s">
        <v>191</v>
      </c>
      <c r="E124" s="14">
        <v>3995.13999042361</v>
      </c>
    </row>
    <row r="125" spans="2:5">
      <c r="B125" s="6" t="s">
        <v>346</v>
      </c>
      <c r="C125" s="6"/>
      <c r="D125" s="6" t="s">
        <v>196</v>
      </c>
      <c r="E125" s="14">
        <v>1743.49999914318</v>
      </c>
    </row>
    <row r="126" spans="2:5">
      <c r="B126" s="6" t="s">
        <v>346</v>
      </c>
      <c r="C126" s="6"/>
      <c r="D126" s="6" t="s">
        <v>195</v>
      </c>
      <c r="E126" s="14">
        <v>1056.4999983534201</v>
      </c>
    </row>
    <row r="127" spans="2:5">
      <c r="B127" s="6" t="s">
        <v>346</v>
      </c>
      <c r="C127" s="6"/>
      <c r="D127" s="6" t="s">
        <v>197</v>
      </c>
      <c r="E127" s="14">
        <v>2186.7999995529599</v>
      </c>
    </row>
    <row r="128" spans="2:5">
      <c r="B128" s="6" t="s">
        <v>346</v>
      </c>
      <c r="C128" s="6"/>
      <c r="D128" s="6" t="s">
        <v>190</v>
      </c>
      <c r="E128" s="14">
        <v>1720.9999994248101</v>
      </c>
    </row>
    <row r="129" spans="2:5">
      <c r="B129" s="6" t="s">
        <v>347</v>
      </c>
      <c r="C129" s="6"/>
      <c r="D129" s="6" t="s">
        <v>193</v>
      </c>
      <c r="E129" s="14">
        <v>7993.9999958872704</v>
      </c>
    </row>
    <row r="130" spans="2:5">
      <c r="B130" s="6" t="s">
        <v>347</v>
      </c>
      <c r="C130" s="6"/>
      <c r="D130" s="6" t="s">
        <v>194</v>
      </c>
      <c r="E130" s="14">
        <v>1235.45</v>
      </c>
    </row>
    <row r="131" spans="2:5">
      <c r="B131" s="6" t="s">
        <v>347</v>
      </c>
      <c r="C131" s="6"/>
      <c r="D131" s="6" t="s">
        <v>192</v>
      </c>
      <c r="E131" s="14">
        <v>1897.7274932757</v>
      </c>
    </row>
    <row r="132" spans="2:5">
      <c r="B132" s="6" t="s">
        <v>347</v>
      </c>
      <c r="C132" s="6"/>
      <c r="D132" s="6" t="s">
        <v>191</v>
      </c>
      <c r="E132" s="14">
        <v>4721.8999970868199</v>
      </c>
    </row>
    <row r="133" spans="2:5">
      <c r="B133" s="6" t="s">
        <v>347</v>
      </c>
      <c r="C133" s="6"/>
      <c r="D133" s="6" t="s">
        <v>196</v>
      </c>
      <c r="E133" s="14">
        <v>549.749999854713</v>
      </c>
    </row>
    <row r="134" spans="2:5">
      <c r="B134" s="6" t="s">
        <v>347</v>
      </c>
      <c r="C134" s="6"/>
      <c r="D134" s="6" t="s">
        <v>195</v>
      </c>
      <c r="E134" s="14">
        <v>2828.8999999999901</v>
      </c>
    </row>
    <row r="135" spans="2:5">
      <c r="B135" s="6" t="s">
        <v>347</v>
      </c>
      <c r="C135" s="6"/>
      <c r="D135" s="6" t="s">
        <v>197</v>
      </c>
      <c r="E135" s="14">
        <v>2517.75</v>
      </c>
    </row>
    <row r="136" spans="2:5">
      <c r="B136" s="6" t="s">
        <v>347</v>
      </c>
      <c r="C136" s="6"/>
      <c r="D136" s="6" t="s">
        <v>190</v>
      </c>
      <c r="E136" s="14">
        <v>1836.59999972581</v>
      </c>
    </row>
    <row r="137" spans="2:5">
      <c r="B137" s="6" t="s">
        <v>348</v>
      </c>
      <c r="C137" s="6"/>
      <c r="D137" s="6" t="s">
        <v>193</v>
      </c>
      <c r="E137" s="14">
        <v>2756</v>
      </c>
    </row>
    <row r="138" spans="2:5">
      <c r="B138" s="6" t="s">
        <v>348</v>
      </c>
      <c r="C138" s="6"/>
      <c r="D138" s="6" t="s">
        <v>194</v>
      </c>
      <c r="E138" s="14">
        <v>234</v>
      </c>
    </row>
    <row r="139" spans="2:5">
      <c r="B139" s="6" t="s">
        <v>348</v>
      </c>
      <c r="C139" s="6"/>
      <c r="D139" s="6" t="s">
        <v>192</v>
      </c>
      <c r="E139" s="14">
        <v>280.14999999999998</v>
      </c>
    </row>
    <row r="140" spans="2:5">
      <c r="B140" s="6" t="s">
        <v>348</v>
      </c>
      <c r="C140" s="6"/>
      <c r="D140" s="6" t="s">
        <v>191</v>
      </c>
      <c r="E140" s="14">
        <v>786</v>
      </c>
    </row>
    <row r="141" spans="2:5">
      <c r="B141" s="6" t="s">
        <v>348</v>
      </c>
      <c r="C141" s="6"/>
      <c r="D141" s="6" t="s">
        <v>195</v>
      </c>
      <c r="E141" s="14">
        <v>164</v>
      </c>
    </row>
    <row r="142" spans="2:5">
      <c r="B142" s="6" t="s">
        <v>348</v>
      </c>
      <c r="C142" s="6"/>
      <c r="D142" s="6" t="s">
        <v>197</v>
      </c>
      <c r="E142" s="14">
        <v>578.4</v>
      </c>
    </row>
    <row r="143" spans="2:5">
      <c r="B143" s="6" t="s">
        <v>348</v>
      </c>
      <c r="C143" s="6"/>
      <c r="D143" s="6" t="s">
        <v>190</v>
      </c>
      <c r="E143" s="14">
        <v>936.6</v>
      </c>
    </row>
    <row r="144" spans="2:5">
      <c r="B144" s="6" t="s">
        <v>349</v>
      </c>
      <c r="C144" s="6"/>
      <c r="D144" s="6" t="s">
        <v>193</v>
      </c>
      <c r="E144" s="14">
        <v>828.5</v>
      </c>
    </row>
    <row r="145" spans="2:5">
      <c r="B145" s="6" t="s">
        <v>349</v>
      </c>
      <c r="C145" s="6"/>
      <c r="D145" s="6" t="s">
        <v>194</v>
      </c>
      <c r="E145" s="14">
        <v>627</v>
      </c>
    </row>
    <row r="146" spans="2:5">
      <c r="B146" s="6" t="s">
        <v>349</v>
      </c>
      <c r="C146" s="6"/>
      <c r="D146" s="6" t="s">
        <v>192</v>
      </c>
      <c r="E146" s="14">
        <v>779.1</v>
      </c>
    </row>
    <row r="147" spans="2:5">
      <c r="B147" s="6" t="s">
        <v>349</v>
      </c>
      <c r="C147" s="6"/>
      <c r="D147" s="6" t="s">
        <v>191</v>
      </c>
      <c r="E147" s="14">
        <v>810</v>
      </c>
    </row>
    <row r="148" spans="2:5">
      <c r="B148" s="6" t="s">
        <v>349</v>
      </c>
      <c r="C148" s="6"/>
      <c r="D148" s="6" t="s">
        <v>195</v>
      </c>
      <c r="E148" s="14">
        <v>22.35</v>
      </c>
    </row>
    <row r="149" spans="2:5">
      <c r="B149" s="6" t="s">
        <v>349</v>
      </c>
      <c r="C149" s="6"/>
      <c r="D149" s="6" t="s">
        <v>197</v>
      </c>
      <c r="E149" s="14">
        <v>306</v>
      </c>
    </row>
    <row r="150" spans="2:5">
      <c r="B150" s="6" t="s">
        <v>349</v>
      </c>
      <c r="C150" s="6"/>
      <c r="D150" s="6" t="s">
        <v>190</v>
      </c>
      <c r="E150" s="14">
        <v>159</v>
      </c>
    </row>
    <row r="151" spans="2:5">
      <c r="B151" s="6" t="s">
        <v>350</v>
      </c>
      <c r="C151" s="6"/>
      <c r="D151" s="6" t="s">
        <v>193</v>
      </c>
      <c r="E151" s="14">
        <v>1046.3999975860099</v>
      </c>
    </row>
    <row r="152" spans="2:5">
      <c r="B152" s="6" t="s">
        <v>350</v>
      </c>
      <c r="C152" s="6"/>
      <c r="D152" s="6" t="s">
        <v>194</v>
      </c>
      <c r="E152" s="14">
        <v>3688.2924949869498</v>
      </c>
    </row>
    <row r="153" spans="2:5">
      <c r="B153" s="6" t="s">
        <v>350</v>
      </c>
      <c r="C153" s="6"/>
      <c r="D153" s="6" t="s">
        <v>192</v>
      </c>
      <c r="E153" s="14">
        <v>956.14999524876396</v>
      </c>
    </row>
    <row r="154" spans="2:5">
      <c r="B154" s="6" t="s">
        <v>350</v>
      </c>
      <c r="C154" s="6"/>
      <c r="D154" s="6" t="s">
        <v>191</v>
      </c>
      <c r="E154" s="14">
        <v>997.79999959468796</v>
      </c>
    </row>
    <row r="155" spans="2:5">
      <c r="B155" s="6" t="s">
        <v>350</v>
      </c>
      <c r="C155" s="6"/>
      <c r="D155" s="6" t="s">
        <v>196</v>
      </c>
      <c r="E155" s="14">
        <v>2164.3999945640498</v>
      </c>
    </row>
    <row r="156" spans="2:5">
      <c r="B156" s="6" t="s">
        <v>350</v>
      </c>
      <c r="C156" s="6"/>
      <c r="D156" s="6" t="s">
        <v>195</v>
      </c>
      <c r="E156" s="14">
        <v>1338.1999992966601</v>
      </c>
    </row>
    <row r="157" spans="2:5">
      <c r="B157" s="6" t="s">
        <v>350</v>
      </c>
      <c r="C157" s="6"/>
      <c r="D157" s="6" t="s">
        <v>197</v>
      </c>
      <c r="E157" s="14">
        <v>648.71999545097299</v>
      </c>
    </row>
    <row r="158" spans="2:5">
      <c r="B158" s="6" t="s">
        <v>350</v>
      </c>
      <c r="C158" s="6"/>
      <c r="D158" s="6" t="s">
        <v>190</v>
      </c>
      <c r="E158" s="14">
        <v>632.39999556541397</v>
      </c>
    </row>
    <row r="159" spans="2:5">
      <c r="B159" s="6" t="s">
        <v>351</v>
      </c>
      <c r="C159" s="6"/>
      <c r="D159" s="6" t="s">
        <v>193</v>
      </c>
      <c r="E159" s="14">
        <v>1363.2</v>
      </c>
    </row>
    <row r="160" spans="2:5">
      <c r="B160" s="6" t="s">
        <v>351</v>
      </c>
      <c r="C160" s="6"/>
      <c r="D160" s="6" t="s">
        <v>194</v>
      </c>
      <c r="E160" s="14">
        <v>1688.44749849494</v>
      </c>
    </row>
    <row r="161" spans="2:5">
      <c r="B161" s="6" t="s">
        <v>351</v>
      </c>
      <c r="C161" s="6"/>
      <c r="D161" s="6" t="s">
        <v>192</v>
      </c>
      <c r="E161" s="14">
        <v>1738.7499989524399</v>
      </c>
    </row>
    <row r="162" spans="2:5">
      <c r="B162" s="6" t="s">
        <v>351</v>
      </c>
      <c r="C162" s="6"/>
      <c r="D162" s="6" t="s">
        <v>191</v>
      </c>
      <c r="E162" s="14">
        <v>646</v>
      </c>
    </row>
    <row r="163" spans="2:5">
      <c r="B163" s="6" t="s">
        <v>351</v>
      </c>
      <c r="C163" s="6"/>
      <c r="D163" s="6" t="s">
        <v>196</v>
      </c>
      <c r="E163" s="14">
        <v>1762.06249879393</v>
      </c>
    </row>
    <row r="164" spans="2:5">
      <c r="B164" s="6" t="s">
        <v>351</v>
      </c>
      <c r="C164" s="6"/>
      <c r="D164" s="6" t="s">
        <v>195</v>
      </c>
      <c r="E164" s="14">
        <v>6866.9499993562704</v>
      </c>
    </row>
    <row r="165" spans="2:5">
      <c r="B165" s="6" t="s">
        <v>351</v>
      </c>
      <c r="C165" s="6"/>
      <c r="D165" s="6" t="s">
        <v>197</v>
      </c>
      <c r="E165" s="14">
        <v>2120</v>
      </c>
    </row>
    <row r="166" spans="2:5">
      <c r="B166" s="6" t="s">
        <v>351</v>
      </c>
      <c r="C166" s="6"/>
      <c r="D166" s="6" t="s">
        <v>190</v>
      </c>
      <c r="E166" s="14">
        <v>1797.78999912381</v>
      </c>
    </row>
    <row r="167" spans="2:5">
      <c r="B167" s="6" t="s">
        <v>352</v>
      </c>
      <c r="C167" s="6"/>
      <c r="D167" s="6" t="s">
        <v>193</v>
      </c>
      <c r="E167" s="14">
        <v>12163.994985945799</v>
      </c>
    </row>
    <row r="168" spans="2:5">
      <c r="B168" s="6" t="s">
        <v>352</v>
      </c>
      <c r="C168" s="6"/>
      <c r="D168" s="6" t="s">
        <v>194</v>
      </c>
      <c r="E168" s="14">
        <v>4717.8999962389398</v>
      </c>
    </row>
    <row r="169" spans="2:5">
      <c r="B169" s="6" t="s">
        <v>352</v>
      </c>
      <c r="C169" s="6"/>
      <c r="D169" s="6" t="s">
        <v>192</v>
      </c>
      <c r="E169" s="14">
        <v>5169.6274976275799</v>
      </c>
    </row>
    <row r="170" spans="2:5">
      <c r="B170" s="6" t="s">
        <v>352</v>
      </c>
      <c r="C170" s="6"/>
      <c r="D170" s="6" t="s">
        <v>191</v>
      </c>
      <c r="E170" s="14">
        <v>6378.9499970197603</v>
      </c>
    </row>
    <row r="171" spans="2:5">
      <c r="B171" s="6" t="s">
        <v>352</v>
      </c>
      <c r="C171" s="6"/>
      <c r="D171" s="6" t="s">
        <v>196</v>
      </c>
      <c r="E171" s="14">
        <v>3195.99999919533</v>
      </c>
    </row>
    <row r="172" spans="2:5">
      <c r="B172" s="6" t="s">
        <v>352</v>
      </c>
      <c r="C172" s="6"/>
      <c r="D172" s="6" t="s">
        <v>195</v>
      </c>
      <c r="E172" s="14">
        <v>7656.6299956418497</v>
      </c>
    </row>
    <row r="173" spans="2:5">
      <c r="B173" s="6" t="s">
        <v>352</v>
      </c>
      <c r="C173" s="6"/>
      <c r="D173" s="6" t="s">
        <v>197</v>
      </c>
      <c r="E173" s="14">
        <v>8979.1999979615193</v>
      </c>
    </row>
    <row r="174" spans="2:5">
      <c r="B174" s="6" t="s">
        <v>352</v>
      </c>
      <c r="C174" s="6"/>
      <c r="D174" s="6" t="s">
        <v>190</v>
      </c>
      <c r="E174" s="14">
        <v>6232.8374945536198</v>
      </c>
    </row>
    <row r="175" spans="2:5">
      <c r="B175" s="6" t="s">
        <v>353</v>
      </c>
      <c r="C175" s="6"/>
      <c r="D175" s="6" t="s">
        <v>193</v>
      </c>
      <c r="E175" s="14">
        <v>2149.72499505616</v>
      </c>
    </row>
    <row r="176" spans="2:5">
      <c r="B176" s="6" t="s">
        <v>353</v>
      </c>
      <c r="C176" s="6"/>
      <c r="D176" s="6" t="s">
        <v>194</v>
      </c>
      <c r="E176" s="14">
        <v>2054.3000000000002</v>
      </c>
    </row>
    <row r="177" spans="2:5">
      <c r="B177" s="6" t="s">
        <v>353</v>
      </c>
      <c r="C177" s="6"/>
      <c r="D177" s="6" t="s">
        <v>192</v>
      </c>
      <c r="E177" s="14">
        <v>3067.4439951330401</v>
      </c>
    </row>
    <row r="178" spans="2:5">
      <c r="B178" s="6" t="s">
        <v>353</v>
      </c>
      <c r="C178" s="6"/>
      <c r="D178" s="6" t="s">
        <v>191</v>
      </c>
      <c r="E178" s="14">
        <v>7488.4249961424603</v>
      </c>
    </row>
    <row r="179" spans="2:5">
      <c r="B179" s="6" t="s">
        <v>353</v>
      </c>
      <c r="C179" s="6"/>
      <c r="D179" s="6" t="s">
        <v>196</v>
      </c>
      <c r="E179" s="14">
        <v>4862.59999728202</v>
      </c>
    </row>
    <row r="180" spans="2:5">
      <c r="B180" s="6" t="s">
        <v>353</v>
      </c>
      <c r="C180" s="6"/>
      <c r="D180" s="6" t="s">
        <v>195</v>
      </c>
      <c r="E180" s="14">
        <v>6865.5599941754299</v>
      </c>
    </row>
    <row r="181" spans="2:5">
      <c r="B181" s="6" t="s">
        <v>353</v>
      </c>
      <c r="C181" s="6"/>
      <c r="D181" s="6" t="s">
        <v>197</v>
      </c>
      <c r="E181" s="14">
        <v>2132.4999978616802</v>
      </c>
    </row>
    <row r="182" spans="2:5">
      <c r="B182" s="6" t="s">
        <v>353</v>
      </c>
      <c r="C182" s="6"/>
      <c r="D182" s="6" t="s">
        <v>190</v>
      </c>
      <c r="E182" s="14">
        <v>3072.1049959395</v>
      </c>
    </row>
    <row r="183" spans="2:5">
      <c r="B183" s="6" t="s">
        <v>354</v>
      </c>
      <c r="C183" s="6"/>
      <c r="D183" s="6" t="s">
        <v>193</v>
      </c>
      <c r="E183" s="14">
        <v>5858.8999942690098</v>
      </c>
    </row>
    <row r="184" spans="2:5">
      <c r="B184" s="6" t="s">
        <v>354</v>
      </c>
      <c r="C184" s="6"/>
      <c r="D184" s="6" t="s">
        <v>194</v>
      </c>
      <c r="E184" s="14">
        <v>2760.9250000000002</v>
      </c>
    </row>
    <row r="185" spans="2:5">
      <c r="B185" s="6" t="s">
        <v>354</v>
      </c>
      <c r="C185" s="6"/>
      <c r="D185" s="6" t="s">
        <v>192</v>
      </c>
      <c r="E185" s="14">
        <v>8688.4399938872393</v>
      </c>
    </row>
    <row r="186" spans="2:5">
      <c r="B186" s="6" t="s">
        <v>354</v>
      </c>
      <c r="C186" s="6"/>
      <c r="D186" s="6" t="s">
        <v>191</v>
      </c>
      <c r="E186" s="14">
        <v>12213.5499912492</v>
      </c>
    </row>
    <row r="187" spans="2:5">
      <c r="B187" s="6" t="s">
        <v>354</v>
      </c>
      <c r="C187" s="6"/>
      <c r="D187" s="6" t="s">
        <v>196</v>
      </c>
      <c r="E187" s="14">
        <v>4467.7999996662102</v>
      </c>
    </row>
    <row r="188" spans="2:5">
      <c r="B188" s="6" t="s">
        <v>354</v>
      </c>
      <c r="C188" s="6"/>
      <c r="D188" s="6" t="s">
        <v>195</v>
      </c>
      <c r="E188" s="14">
        <v>6276.8349984694196</v>
      </c>
    </row>
    <row r="189" spans="2:5">
      <c r="B189" s="6" t="s">
        <v>354</v>
      </c>
      <c r="C189" s="6"/>
      <c r="D189" s="6" t="s">
        <v>197</v>
      </c>
      <c r="E189" s="14">
        <v>7980.5999948710196</v>
      </c>
    </row>
    <row r="190" spans="2:5">
      <c r="B190" s="6" t="s">
        <v>354</v>
      </c>
      <c r="C190" s="6"/>
      <c r="D190" s="6" t="s">
        <v>190</v>
      </c>
      <c r="E190" s="14">
        <v>4577.9599986262601</v>
      </c>
    </row>
    <row r="191" spans="2:5">
      <c r="B191" s="6" t="s">
        <v>354</v>
      </c>
      <c r="C191" s="6" t="s">
        <v>364</v>
      </c>
      <c r="D191" s="6" t="s">
        <v>193</v>
      </c>
      <c r="E191" s="14">
        <v>1417.2</v>
      </c>
    </row>
    <row r="192" spans="2:5">
      <c r="B192" s="6" t="s">
        <v>354</v>
      </c>
      <c r="C192" s="6" t="s">
        <v>364</v>
      </c>
      <c r="D192" s="6" t="s">
        <v>194</v>
      </c>
      <c r="E192" s="14">
        <v>1655</v>
      </c>
    </row>
    <row r="193" spans="2:5">
      <c r="B193" s="6" t="s">
        <v>354</v>
      </c>
      <c r="C193" s="6" t="s">
        <v>364</v>
      </c>
      <c r="D193" s="6" t="s">
        <v>192</v>
      </c>
      <c r="E193" s="14">
        <v>144.6</v>
      </c>
    </row>
    <row r="194" spans="2:5">
      <c r="B194" s="6" t="s">
        <v>354</v>
      </c>
      <c r="C194" s="6" t="s">
        <v>364</v>
      </c>
      <c r="D194" s="6" t="s">
        <v>191</v>
      </c>
      <c r="E194" s="14">
        <v>1944.9</v>
      </c>
    </row>
    <row r="195" spans="2:5">
      <c r="B195" s="6" t="s">
        <v>354</v>
      </c>
      <c r="C195" s="6" t="s">
        <v>364</v>
      </c>
      <c r="D195" s="6" t="s">
        <v>196</v>
      </c>
      <c r="E195" s="14">
        <v>705</v>
      </c>
    </row>
    <row r="196" spans="2:5">
      <c r="B196" s="6" t="s">
        <v>354</v>
      </c>
      <c r="C196" s="6" t="s">
        <v>364</v>
      </c>
      <c r="D196" s="6" t="s">
        <v>195</v>
      </c>
      <c r="E196" s="14">
        <v>65.599999999999994</v>
      </c>
    </row>
    <row r="197" spans="2:5">
      <c r="B197" s="6" t="s">
        <v>354</v>
      </c>
      <c r="C197" s="6" t="s">
        <v>364</v>
      </c>
      <c r="D197" s="6" t="s">
        <v>190</v>
      </c>
      <c r="E197" s="14">
        <v>214</v>
      </c>
    </row>
    <row r="198" spans="2:5">
      <c r="B198" s="6" t="s">
        <v>355</v>
      </c>
      <c r="C198" s="6" t="s">
        <v>365</v>
      </c>
      <c r="D198" s="6" t="s">
        <v>193</v>
      </c>
      <c r="E198" s="14">
        <v>2257.79999399185</v>
      </c>
    </row>
    <row r="199" spans="2:5">
      <c r="B199" s="6" t="s">
        <v>355</v>
      </c>
      <c r="C199" s="6" t="s">
        <v>365</v>
      </c>
      <c r="D199" s="6" t="s">
        <v>194</v>
      </c>
      <c r="E199" s="14">
        <v>672.78749811798298</v>
      </c>
    </row>
    <row r="200" spans="2:5">
      <c r="B200" s="6" t="s">
        <v>355</v>
      </c>
      <c r="C200" s="6" t="s">
        <v>365</v>
      </c>
      <c r="D200" s="6" t="s">
        <v>192</v>
      </c>
      <c r="E200" s="14">
        <v>3765.8749997764799</v>
      </c>
    </row>
    <row r="201" spans="2:5">
      <c r="B201" s="6" t="s">
        <v>355</v>
      </c>
      <c r="C201" s="6" t="s">
        <v>365</v>
      </c>
      <c r="D201" s="6" t="s">
        <v>191</v>
      </c>
      <c r="E201" s="14">
        <v>802.5</v>
      </c>
    </row>
    <row r="202" spans="2:5">
      <c r="B202" s="6" t="s">
        <v>355</v>
      </c>
      <c r="C202" s="6" t="s">
        <v>365</v>
      </c>
      <c r="D202" s="6" t="s">
        <v>196</v>
      </c>
      <c r="E202" s="14">
        <v>2145.9999954700402</v>
      </c>
    </row>
    <row r="203" spans="2:5">
      <c r="B203" s="6" t="s">
        <v>355</v>
      </c>
      <c r="C203" s="6" t="s">
        <v>365</v>
      </c>
      <c r="D203" s="6" t="s">
        <v>195</v>
      </c>
      <c r="E203" s="14">
        <v>2851.4999963119599</v>
      </c>
    </row>
    <row r="204" spans="2:5">
      <c r="B204" s="6" t="s">
        <v>355</v>
      </c>
      <c r="C204" s="6" t="s">
        <v>365</v>
      </c>
      <c r="D204" s="6" t="s">
        <v>197</v>
      </c>
      <c r="E204" s="14">
        <v>848</v>
      </c>
    </row>
    <row r="205" spans="2:5">
      <c r="B205" s="6" t="s">
        <v>355</v>
      </c>
      <c r="C205" s="6" t="s">
        <v>365</v>
      </c>
      <c r="D205" s="6" t="s">
        <v>190</v>
      </c>
      <c r="E205" s="14">
        <v>1832.9999981373501</v>
      </c>
    </row>
    <row r="206" spans="2:5">
      <c r="B206" s="6" t="s">
        <v>355</v>
      </c>
      <c r="C206" s="6" t="s">
        <v>366</v>
      </c>
      <c r="D206" s="6" t="s">
        <v>193</v>
      </c>
      <c r="E206" s="14">
        <v>162.75</v>
      </c>
    </row>
    <row r="207" spans="2:5">
      <c r="B207" s="6" t="s">
        <v>355</v>
      </c>
      <c r="C207" s="6" t="s">
        <v>366</v>
      </c>
      <c r="D207" s="6" t="s">
        <v>194</v>
      </c>
      <c r="E207" s="14">
        <v>931.36999892368897</v>
      </c>
    </row>
    <row r="208" spans="2:5">
      <c r="B208" s="6" t="s">
        <v>355</v>
      </c>
      <c r="C208" s="6" t="s">
        <v>366</v>
      </c>
      <c r="D208" s="6" t="s">
        <v>192</v>
      </c>
      <c r="E208" s="14">
        <v>379.99999970197598</v>
      </c>
    </row>
    <row r="209" spans="2:5">
      <c r="B209" s="6" t="s">
        <v>355</v>
      </c>
      <c r="C209" s="6" t="s">
        <v>366</v>
      </c>
      <c r="D209" s="6" t="s">
        <v>196</v>
      </c>
      <c r="E209" s="14">
        <v>758.09999940544299</v>
      </c>
    </row>
    <row r="210" spans="2:5">
      <c r="B210" s="6" t="s">
        <v>355</v>
      </c>
      <c r="C210" s="6" t="s">
        <v>366</v>
      </c>
      <c r="D210" s="6" t="s">
        <v>195</v>
      </c>
      <c r="E210" s="14">
        <v>223.5</v>
      </c>
    </row>
    <row r="211" spans="2:5">
      <c r="B211" s="6" t="s">
        <v>355</v>
      </c>
      <c r="C211" s="6" t="s">
        <v>366</v>
      </c>
      <c r="D211" s="6" t="s">
        <v>190</v>
      </c>
      <c r="E211" s="14">
        <v>620.75250000000005</v>
      </c>
    </row>
    <row r="212" spans="2:5">
      <c r="B212" s="6" t="s">
        <v>355</v>
      </c>
      <c r="C212" s="6" t="s">
        <v>367</v>
      </c>
      <c r="D212" s="6" t="s">
        <v>193</v>
      </c>
      <c r="E212" s="14">
        <v>10031.999981895</v>
      </c>
    </row>
    <row r="213" spans="2:5">
      <c r="B213" s="6" t="s">
        <v>355</v>
      </c>
      <c r="C213" s="6" t="s">
        <v>367</v>
      </c>
      <c r="D213" s="6" t="s">
        <v>194</v>
      </c>
      <c r="E213" s="14">
        <v>7872.9999698772999</v>
      </c>
    </row>
    <row r="214" spans="2:5">
      <c r="B214" s="6" t="s">
        <v>355</v>
      </c>
      <c r="C214" s="6" t="s">
        <v>367</v>
      </c>
      <c r="D214" s="6" t="s">
        <v>192</v>
      </c>
      <c r="E214" s="14">
        <v>11900.0699886649</v>
      </c>
    </row>
    <row r="215" spans="2:5">
      <c r="B215" s="6" t="s">
        <v>355</v>
      </c>
      <c r="C215" s="6" t="s">
        <v>367</v>
      </c>
      <c r="D215" s="6" t="s">
        <v>191</v>
      </c>
      <c r="E215" s="14">
        <v>21107.099976239999</v>
      </c>
    </row>
    <row r="216" spans="2:5">
      <c r="B216" s="6" t="s">
        <v>355</v>
      </c>
      <c r="C216" s="6" t="s">
        <v>367</v>
      </c>
      <c r="D216" s="6" t="s">
        <v>196</v>
      </c>
      <c r="E216" s="14">
        <v>8298.0999934673291</v>
      </c>
    </row>
    <row r="217" spans="2:5">
      <c r="B217" s="6" t="s">
        <v>355</v>
      </c>
      <c r="C217" s="6" t="s">
        <v>367</v>
      </c>
      <c r="D217" s="6" t="s">
        <v>195</v>
      </c>
      <c r="E217" s="14">
        <v>27659.179975143899</v>
      </c>
    </row>
    <row r="218" spans="2:5">
      <c r="B218" s="6" t="s">
        <v>355</v>
      </c>
      <c r="C218" s="6" t="s">
        <v>367</v>
      </c>
      <c r="D218" s="6" t="s">
        <v>197</v>
      </c>
      <c r="E218" s="14">
        <v>3887.8999947622401</v>
      </c>
    </row>
    <row r="219" spans="2:5">
      <c r="B219" s="6" t="s">
        <v>355</v>
      </c>
      <c r="C219" s="6" t="s">
        <v>367</v>
      </c>
      <c r="D219" s="6" t="s">
        <v>190</v>
      </c>
      <c r="E219" s="14">
        <v>13604.5999880731</v>
      </c>
    </row>
    <row r="220" spans="2:5">
      <c r="B220" s="6" t="s">
        <v>355</v>
      </c>
      <c r="C220" s="6" t="s">
        <v>368</v>
      </c>
      <c r="D220" s="6" t="s">
        <v>193</v>
      </c>
      <c r="E220" s="14">
        <v>114</v>
      </c>
    </row>
    <row r="221" spans="2:5">
      <c r="B221" s="6" t="s">
        <v>355</v>
      </c>
      <c r="C221" s="6" t="s">
        <v>368</v>
      </c>
      <c r="D221" s="6" t="s">
        <v>194</v>
      </c>
      <c r="E221" s="14">
        <v>194.5</v>
      </c>
    </row>
    <row r="222" spans="2:5">
      <c r="B222" s="6" t="s">
        <v>355</v>
      </c>
      <c r="C222" s="6" t="s">
        <v>368</v>
      </c>
      <c r="D222" s="6" t="s">
        <v>196</v>
      </c>
      <c r="E222" s="14">
        <v>70</v>
      </c>
    </row>
    <row r="223" spans="2:5">
      <c r="B223" s="6" t="s">
        <v>355</v>
      </c>
      <c r="C223" s="6" t="s">
        <v>368</v>
      </c>
      <c r="D223" s="6" t="s">
        <v>195</v>
      </c>
      <c r="E223" s="14">
        <v>742.74</v>
      </c>
    </row>
    <row r="224" spans="2:5">
      <c r="B224" s="6" t="s">
        <v>355</v>
      </c>
      <c r="C224" s="6" t="s">
        <v>368</v>
      </c>
      <c r="D224" s="6" t="s">
        <v>197</v>
      </c>
      <c r="E224" s="14">
        <v>456</v>
      </c>
    </row>
    <row r="225" spans="2:5">
      <c r="B225" s="6" t="s">
        <v>355</v>
      </c>
      <c r="C225" s="6" t="s">
        <v>368</v>
      </c>
      <c r="D225" s="6" t="s">
        <v>190</v>
      </c>
      <c r="E225" s="14">
        <v>370</v>
      </c>
    </row>
    <row r="226" spans="2:5">
      <c r="B226" s="6" t="s">
        <v>355</v>
      </c>
      <c r="C226" s="6" t="s">
        <v>369</v>
      </c>
      <c r="D226" s="6" t="s">
        <v>193</v>
      </c>
      <c r="E226" s="14">
        <v>19208.149998614099</v>
      </c>
    </row>
    <row r="227" spans="2:5">
      <c r="B227" s="6" t="s">
        <v>355</v>
      </c>
      <c r="C227" s="6" t="s">
        <v>369</v>
      </c>
      <c r="D227" s="6" t="s">
        <v>194</v>
      </c>
      <c r="E227" s="14">
        <v>1503.1999992839901</v>
      </c>
    </row>
    <row r="228" spans="2:5">
      <c r="B228" s="6" t="s">
        <v>355</v>
      </c>
      <c r="C228" s="6" t="s">
        <v>369</v>
      </c>
      <c r="D228" s="6" t="s">
        <v>192</v>
      </c>
      <c r="E228" s="14">
        <v>10947.212995689501</v>
      </c>
    </row>
    <row r="229" spans="2:5">
      <c r="B229" s="6" t="s">
        <v>355</v>
      </c>
      <c r="C229" s="6" t="s">
        <v>369</v>
      </c>
      <c r="D229" s="6" t="s">
        <v>191</v>
      </c>
      <c r="E229" s="14">
        <v>7854.8699971489596</v>
      </c>
    </row>
    <row r="230" spans="2:5">
      <c r="B230" s="6" t="s">
        <v>355</v>
      </c>
      <c r="C230" s="6" t="s">
        <v>369</v>
      </c>
      <c r="D230" s="6" t="s">
        <v>196</v>
      </c>
      <c r="E230" s="14">
        <v>4831.3050000445901</v>
      </c>
    </row>
    <row r="231" spans="2:5">
      <c r="B231" s="6" t="s">
        <v>355</v>
      </c>
      <c r="C231" s="6" t="s">
        <v>369</v>
      </c>
      <c r="D231" s="6" t="s">
        <v>195</v>
      </c>
      <c r="E231" s="14">
        <v>3657.27999741435</v>
      </c>
    </row>
    <row r="232" spans="2:5">
      <c r="B232" s="6" t="s">
        <v>355</v>
      </c>
      <c r="C232" s="6" t="s">
        <v>369</v>
      </c>
      <c r="D232" s="6" t="s">
        <v>197</v>
      </c>
      <c r="E232" s="14">
        <v>2211.05249999323</v>
      </c>
    </row>
    <row r="233" spans="2:5">
      <c r="B233" s="6" t="s">
        <v>355</v>
      </c>
      <c r="C233" s="6" t="s">
        <v>369</v>
      </c>
      <c r="D233" s="6" t="s">
        <v>190</v>
      </c>
      <c r="E233" s="14">
        <v>884.72999954894101</v>
      </c>
    </row>
    <row r="234" spans="2:5">
      <c r="B234" s="6" t="s">
        <v>355</v>
      </c>
      <c r="C234" s="6" t="s">
        <v>370</v>
      </c>
      <c r="D234" s="6" t="s">
        <v>193</v>
      </c>
      <c r="E234" s="14">
        <v>15071.3749909978</v>
      </c>
    </row>
    <row r="235" spans="2:5">
      <c r="B235" s="6" t="s">
        <v>355</v>
      </c>
      <c r="C235" s="6" t="s">
        <v>370</v>
      </c>
      <c r="D235" s="6" t="s">
        <v>194</v>
      </c>
      <c r="E235" s="14">
        <v>575.53999918848206</v>
      </c>
    </row>
    <row r="236" spans="2:5">
      <c r="B236" s="6" t="s">
        <v>355</v>
      </c>
      <c r="C236" s="6" t="s">
        <v>370</v>
      </c>
      <c r="D236" s="6" t="s">
        <v>192</v>
      </c>
      <c r="E236" s="14">
        <v>4524.3999985903502</v>
      </c>
    </row>
    <row r="237" spans="2:5">
      <c r="B237" s="6" t="s">
        <v>355</v>
      </c>
      <c r="C237" s="6" t="s">
        <v>370</v>
      </c>
      <c r="D237" s="6" t="s">
        <v>191</v>
      </c>
      <c r="E237" s="14">
        <v>3535.6749898653402</v>
      </c>
    </row>
    <row r="238" spans="2:5">
      <c r="B238" s="6" t="s">
        <v>355</v>
      </c>
      <c r="C238" s="6" t="s">
        <v>370</v>
      </c>
      <c r="D238" s="6" t="s">
        <v>196</v>
      </c>
      <c r="E238" s="14">
        <v>1653</v>
      </c>
    </row>
    <row r="239" spans="2:5">
      <c r="B239" s="6" t="s">
        <v>355</v>
      </c>
      <c r="C239" s="6" t="s">
        <v>370</v>
      </c>
      <c r="D239" s="6" t="s">
        <v>195</v>
      </c>
      <c r="E239" s="14">
        <v>435.28500000000003</v>
      </c>
    </row>
    <row r="240" spans="2:5">
      <c r="B240" s="6" t="s">
        <v>355</v>
      </c>
      <c r="C240" s="6" t="s">
        <v>370</v>
      </c>
      <c r="D240" s="6" t="s">
        <v>197</v>
      </c>
      <c r="E240" s="14">
        <v>1720.9749998960599</v>
      </c>
    </row>
    <row r="241" spans="2:5">
      <c r="B241" s="6" t="s">
        <v>355</v>
      </c>
      <c r="C241" s="6" t="s">
        <v>370</v>
      </c>
      <c r="D241" s="6" t="s">
        <v>190</v>
      </c>
      <c r="E241" s="14">
        <v>1673.9999983012599</v>
      </c>
    </row>
    <row r="242" spans="2:5">
      <c r="B242" s="6" t="s">
        <v>355</v>
      </c>
      <c r="C242" s="6" t="s">
        <v>371</v>
      </c>
      <c r="D242" s="6" t="s">
        <v>193</v>
      </c>
      <c r="E242" s="14">
        <v>9309.6999935135209</v>
      </c>
    </row>
    <row r="243" spans="2:5">
      <c r="B243" s="6" t="s">
        <v>355</v>
      </c>
      <c r="C243" s="6" t="s">
        <v>371</v>
      </c>
      <c r="D243" s="6" t="s">
        <v>194</v>
      </c>
      <c r="E243" s="14">
        <v>4408.1299964427899</v>
      </c>
    </row>
    <row r="244" spans="2:5">
      <c r="B244" s="6" t="s">
        <v>355</v>
      </c>
      <c r="C244" s="6" t="s">
        <v>371</v>
      </c>
      <c r="D244" s="6" t="s">
        <v>192</v>
      </c>
      <c r="E244" s="14">
        <v>4355.0249971002304</v>
      </c>
    </row>
    <row r="245" spans="2:5">
      <c r="B245" s="6" t="s">
        <v>355</v>
      </c>
      <c r="C245" s="6" t="s">
        <v>371</v>
      </c>
      <c r="D245" s="6" t="s">
        <v>191</v>
      </c>
      <c r="E245" s="14">
        <v>3542.69999305903</v>
      </c>
    </row>
    <row r="246" spans="2:5">
      <c r="B246" s="6" t="s">
        <v>355</v>
      </c>
      <c r="C246" s="6" t="s">
        <v>371</v>
      </c>
      <c r="D246" s="6" t="s">
        <v>196</v>
      </c>
      <c r="E246" s="14">
        <v>777.09999784827198</v>
      </c>
    </row>
    <row r="247" spans="2:5">
      <c r="B247" s="6" t="s">
        <v>355</v>
      </c>
      <c r="C247" s="6" t="s">
        <v>371</v>
      </c>
      <c r="D247" s="6" t="s">
        <v>195</v>
      </c>
      <c r="E247" s="14">
        <v>3707.9499973356701</v>
      </c>
    </row>
    <row r="248" spans="2:5">
      <c r="B248" s="6" t="s">
        <v>355</v>
      </c>
      <c r="C248" s="6" t="s">
        <v>371</v>
      </c>
      <c r="D248" s="6" t="s">
        <v>197</v>
      </c>
      <c r="E248" s="14">
        <v>182.39999932050699</v>
      </c>
    </row>
    <row r="249" spans="2:5">
      <c r="B249" s="6" t="s">
        <v>355</v>
      </c>
      <c r="C249" s="6" t="s">
        <v>371</v>
      </c>
      <c r="D249" s="6" t="s">
        <v>190</v>
      </c>
      <c r="E249" s="14">
        <v>3008.7999975264001</v>
      </c>
    </row>
    <row r="250" spans="2:5">
      <c r="B250" s="6" t="s">
        <v>355</v>
      </c>
      <c r="C250" s="6" t="s">
        <v>372</v>
      </c>
      <c r="D250" s="6" t="s">
        <v>193</v>
      </c>
      <c r="E250" s="14">
        <v>4365.1999968588298</v>
      </c>
    </row>
    <row r="251" spans="2:5">
      <c r="B251" s="6" t="s">
        <v>355</v>
      </c>
      <c r="C251" s="6" t="s">
        <v>372</v>
      </c>
      <c r="D251" s="6" t="s">
        <v>194</v>
      </c>
      <c r="E251" s="14">
        <v>439</v>
      </c>
    </row>
    <row r="252" spans="2:5">
      <c r="B252" s="6" t="s">
        <v>355</v>
      </c>
      <c r="C252" s="6" t="s">
        <v>372</v>
      </c>
      <c r="D252" s="6" t="s">
        <v>192</v>
      </c>
      <c r="E252" s="14">
        <v>442.34999948367403</v>
      </c>
    </row>
    <row r="253" spans="2:5">
      <c r="B253" s="6" t="s">
        <v>355</v>
      </c>
      <c r="C253" s="6" t="s">
        <v>372</v>
      </c>
      <c r="D253" s="6" t="s">
        <v>191</v>
      </c>
      <c r="E253" s="14">
        <v>1059.1999962329801</v>
      </c>
    </row>
    <row r="254" spans="2:5">
      <c r="B254" s="6" t="s">
        <v>355</v>
      </c>
      <c r="C254" s="6" t="s">
        <v>372</v>
      </c>
      <c r="D254" s="6" t="s">
        <v>196</v>
      </c>
      <c r="E254" s="14">
        <v>756.95999972820198</v>
      </c>
    </row>
    <row r="255" spans="2:5">
      <c r="B255" s="6" t="s">
        <v>355</v>
      </c>
      <c r="C255" s="6" t="s">
        <v>372</v>
      </c>
      <c r="D255" s="6" t="s">
        <v>195</v>
      </c>
      <c r="E255" s="14">
        <v>2357.6</v>
      </c>
    </row>
    <row r="256" spans="2:5">
      <c r="B256" s="6" t="s">
        <v>355</v>
      </c>
      <c r="C256" s="6" t="s">
        <v>372</v>
      </c>
      <c r="D256" s="6" t="s">
        <v>197</v>
      </c>
      <c r="E256" s="14">
        <v>509.99999928474398</v>
      </c>
    </row>
    <row r="257" spans="2:5">
      <c r="B257" s="6" t="s">
        <v>355</v>
      </c>
      <c r="C257" s="6" t="s">
        <v>372</v>
      </c>
      <c r="D257" s="6" t="s">
        <v>190</v>
      </c>
      <c r="E257" s="14">
        <v>1511.31999483257</v>
      </c>
    </row>
    <row r="258" spans="2:5">
      <c r="B258" s="6" t="s">
        <v>356</v>
      </c>
      <c r="C258" s="6" t="s">
        <v>373</v>
      </c>
      <c r="D258" s="6" t="s">
        <v>193</v>
      </c>
      <c r="E258" s="14">
        <v>77.5</v>
      </c>
    </row>
    <row r="259" spans="2:5">
      <c r="B259" s="6" t="s">
        <v>356</v>
      </c>
      <c r="C259" s="6" t="s">
        <v>373</v>
      </c>
      <c r="D259" s="6" t="s">
        <v>191</v>
      </c>
      <c r="E259" s="14">
        <v>111.2</v>
      </c>
    </row>
    <row r="260" spans="2:5">
      <c r="B260" s="6" t="s">
        <v>356</v>
      </c>
      <c r="C260" s="6" t="s">
        <v>373</v>
      </c>
      <c r="D260" s="6" t="s">
        <v>195</v>
      </c>
      <c r="E260" s="14">
        <v>990</v>
      </c>
    </row>
    <row r="261" spans="2:5">
      <c r="B261" s="6" t="s">
        <v>356</v>
      </c>
      <c r="C261" s="6" t="s">
        <v>373</v>
      </c>
      <c r="D261" s="6" t="s">
        <v>190</v>
      </c>
      <c r="E261" s="14">
        <v>310</v>
      </c>
    </row>
    <row r="262" spans="2:5">
      <c r="B262" s="6" t="s">
        <v>356</v>
      </c>
      <c r="C262" s="6" t="s">
        <v>374</v>
      </c>
      <c r="D262" s="6" t="s">
        <v>193</v>
      </c>
      <c r="E262" s="14">
        <v>647.399999141693</v>
      </c>
    </row>
    <row r="263" spans="2:5">
      <c r="B263" s="6" t="s">
        <v>356</v>
      </c>
      <c r="C263" s="6" t="s">
        <v>374</v>
      </c>
      <c r="D263" s="6" t="s">
        <v>194</v>
      </c>
      <c r="E263" s="14">
        <v>618.49999970942702</v>
      </c>
    </row>
    <row r="264" spans="2:5">
      <c r="B264" s="6" t="s">
        <v>356</v>
      </c>
      <c r="C264" s="6" t="s">
        <v>374</v>
      </c>
      <c r="D264" s="6" t="s">
        <v>192</v>
      </c>
      <c r="E264" s="14">
        <v>2745.0499925792201</v>
      </c>
    </row>
    <row r="265" spans="2:5">
      <c r="B265" s="6" t="s">
        <v>356</v>
      </c>
      <c r="C265" s="6" t="s">
        <v>374</v>
      </c>
      <c r="D265" s="6" t="s">
        <v>191</v>
      </c>
      <c r="E265" s="14">
        <v>7360.82998450994</v>
      </c>
    </row>
    <row r="266" spans="2:5">
      <c r="B266" s="6" t="s">
        <v>356</v>
      </c>
      <c r="C266" s="6" t="s">
        <v>374</v>
      </c>
      <c r="D266" s="6" t="s">
        <v>196</v>
      </c>
      <c r="E266" s="14">
        <v>932.99999624490704</v>
      </c>
    </row>
    <row r="267" spans="2:5">
      <c r="B267" s="6" t="s">
        <v>356</v>
      </c>
      <c r="C267" s="6" t="s">
        <v>374</v>
      </c>
      <c r="D267" s="6" t="s">
        <v>195</v>
      </c>
      <c r="E267" s="14">
        <v>975.75</v>
      </c>
    </row>
    <row r="268" spans="2:5">
      <c r="B268" s="6" t="s">
        <v>356</v>
      </c>
      <c r="C268" s="6" t="s">
        <v>374</v>
      </c>
      <c r="D268" s="6" t="s">
        <v>197</v>
      </c>
      <c r="E268" s="14">
        <v>1451.49999966472</v>
      </c>
    </row>
    <row r="269" spans="2:5">
      <c r="B269" s="6" t="s">
        <v>356</v>
      </c>
      <c r="C269" s="6" t="s">
        <v>374</v>
      </c>
      <c r="D269" s="6" t="s">
        <v>190</v>
      </c>
      <c r="E269" s="14">
        <v>1344.569997738</v>
      </c>
    </row>
    <row r="270" spans="2:5">
      <c r="B270" s="6" t="s">
        <v>356</v>
      </c>
      <c r="C270" s="6" t="s">
        <v>375</v>
      </c>
      <c r="D270" s="6" t="s">
        <v>193</v>
      </c>
      <c r="E270" s="14">
        <v>2910.5999979376702</v>
      </c>
    </row>
    <row r="271" spans="2:5">
      <c r="B271" s="6" t="s">
        <v>356</v>
      </c>
      <c r="C271" s="6" t="s">
        <v>375</v>
      </c>
      <c r="D271" s="6" t="s">
        <v>194</v>
      </c>
      <c r="E271" s="14">
        <v>986.04999976158103</v>
      </c>
    </row>
    <row r="272" spans="2:5">
      <c r="B272" s="6" t="s">
        <v>356</v>
      </c>
      <c r="C272" s="6" t="s">
        <v>375</v>
      </c>
      <c r="D272" s="6" t="s">
        <v>192</v>
      </c>
      <c r="E272" s="14">
        <v>3573.6099968373701</v>
      </c>
    </row>
    <row r="273" spans="2:5">
      <c r="B273" s="6" t="s">
        <v>356</v>
      </c>
      <c r="C273" s="6" t="s">
        <v>375</v>
      </c>
      <c r="D273" s="6" t="s">
        <v>191</v>
      </c>
      <c r="E273" s="14">
        <v>3047.2249932736099</v>
      </c>
    </row>
    <row r="274" spans="2:5">
      <c r="B274" s="6" t="s">
        <v>356</v>
      </c>
      <c r="C274" s="6" t="s">
        <v>375</v>
      </c>
      <c r="D274" s="6" t="s">
        <v>196</v>
      </c>
      <c r="E274" s="14">
        <v>708</v>
      </c>
    </row>
    <row r="275" spans="2:5">
      <c r="B275" s="6" t="s">
        <v>356</v>
      </c>
      <c r="C275" s="6" t="s">
        <v>375</v>
      </c>
      <c r="D275" s="6" t="s">
        <v>195</v>
      </c>
      <c r="E275" s="14">
        <v>518.399999141693</v>
      </c>
    </row>
    <row r="276" spans="2:5">
      <c r="B276" s="6" t="s">
        <v>356</v>
      </c>
      <c r="C276" s="6" t="s">
        <v>375</v>
      </c>
      <c r="D276" s="6" t="s">
        <v>197</v>
      </c>
      <c r="E276" s="14">
        <v>912</v>
      </c>
    </row>
    <row r="277" spans="2:5">
      <c r="B277" s="6" t="s">
        <v>356</v>
      </c>
      <c r="C277" s="6" t="s">
        <v>375</v>
      </c>
      <c r="D277" s="6" t="s">
        <v>190</v>
      </c>
      <c r="E277" s="14">
        <v>3820.6799995973702</v>
      </c>
    </row>
    <row r="278" spans="2:5">
      <c r="B278" s="6" t="s">
        <v>356</v>
      </c>
      <c r="C278" s="6" t="s">
        <v>376</v>
      </c>
      <c r="D278" s="6" t="s">
        <v>193</v>
      </c>
      <c r="E278" s="14">
        <v>3136.34999785423</v>
      </c>
    </row>
    <row r="279" spans="2:5">
      <c r="B279" s="6" t="s">
        <v>356</v>
      </c>
      <c r="C279" s="6" t="s">
        <v>376</v>
      </c>
      <c r="D279" s="6" t="s">
        <v>194</v>
      </c>
      <c r="E279" s="14">
        <v>350.5</v>
      </c>
    </row>
    <row r="280" spans="2:5">
      <c r="B280" s="6" t="s">
        <v>356</v>
      </c>
      <c r="C280" s="6" t="s">
        <v>376</v>
      </c>
      <c r="D280" s="6" t="s">
        <v>192</v>
      </c>
      <c r="E280" s="14">
        <v>1912.16399804547</v>
      </c>
    </row>
    <row r="281" spans="2:5">
      <c r="B281" s="6" t="s">
        <v>356</v>
      </c>
      <c r="C281" s="6" t="s">
        <v>376</v>
      </c>
      <c r="D281" s="6" t="s">
        <v>191</v>
      </c>
      <c r="E281" s="14">
        <v>7241.5999974250699</v>
      </c>
    </row>
    <row r="282" spans="2:5">
      <c r="B282" s="6" t="s">
        <v>356</v>
      </c>
      <c r="C282" s="6" t="s">
        <v>376</v>
      </c>
      <c r="D282" s="6" t="s">
        <v>196</v>
      </c>
      <c r="E282" s="14">
        <v>2006.99999653175</v>
      </c>
    </row>
    <row r="283" spans="2:5">
      <c r="B283" s="6" t="s">
        <v>356</v>
      </c>
      <c r="C283" s="6" t="s">
        <v>376</v>
      </c>
      <c r="D283" s="6" t="s">
        <v>195</v>
      </c>
      <c r="E283" s="14">
        <v>1687.07999723851</v>
      </c>
    </row>
    <row r="284" spans="2:5">
      <c r="B284" s="6" t="s">
        <v>356</v>
      </c>
      <c r="C284" s="6" t="s">
        <v>376</v>
      </c>
      <c r="D284" s="6" t="s">
        <v>197</v>
      </c>
      <c r="E284" s="14">
        <v>3160</v>
      </c>
    </row>
    <row r="285" spans="2:5">
      <c r="B285" s="6" t="s">
        <v>356</v>
      </c>
      <c r="C285" s="6" t="s">
        <v>376</v>
      </c>
      <c r="D285" s="6" t="s">
        <v>190</v>
      </c>
      <c r="E285" s="14">
        <v>3274.0699985802098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BDF85-F282-42BA-A7E5-C7EACDE50030}">
  <dimension ref="A1:J114"/>
  <sheetViews>
    <sheetView workbookViewId="0">
      <selection activeCell="N21" sqref="N21"/>
    </sheetView>
  </sheetViews>
  <sheetFormatPr defaultRowHeight="14.4"/>
  <cols>
    <col min="2" max="2" width="12.77734375" customWidth="1"/>
    <col min="3" max="3" width="16.6640625" customWidth="1"/>
    <col min="4" max="4" width="18.33203125" customWidth="1"/>
    <col min="6" max="6" width="21.5546875" bestFit="1" customWidth="1"/>
    <col min="7" max="7" width="12.77734375" customWidth="1"/>
    <col min="8" max="8" width="12.6640625" customWidth="1"/>
    <col min="9" max="9" width="15.6640625" customWidth="1"/>
    <col min="10" max="10" width="19.109375" customWidth="1"/>
    <col min="11" max="11" width="13.21875" bestFit="1" customWidth="1"/>
    <col min="12" max="12" width="12" bestFit="1" customWidth="1"/>
  </cols>
  <sheetData>
    <row r="1" spans="1:10" ht="21">
      <c r="A1" s="2" t="s">
        <v>380</v>
      </c>
    </row>
    <row r="6" spans="1:10">
      <c r="G6" t="s">
        <v>187</v>
      </c>
      <c r="H6" t="s">
        <v>483</v>
      </c>
      <c r="I6" t="s">
        <v>484</v>
      </c>
      <c r="J6" t="s">
        <v>485</v>
      </c>
    </row>
    <row r="7" spans="1:10">
      <c r="G7" s="6" t="s">
        <v>117</v>
      </c>
      <c r="H7" s="6">
        <v>6</v>
      </c>
      <c r="I7" s="6">
        <v>37.596666669999998</v>
      </c>
      <c r="J7" s="6">
        <v>7.3333000000000004</v>
      </c>
    </row>
    <row r="8" spans="1:10">
      <c r="G8" s="6" t="s">
        <v>151</v>
      </c>
      <c r="H8" s="6">
        <v>4</v>
      </c>
      <c r="I8" s="6">
        <v>24.355</v>
      </c>
      <c r="J8" s="6">
        <v>8.25</v>
      </c>
    </row>
    <row r="9" spans="1:10">
      <c r="G9" s="6" t="s">
        <v>99</v>
      </c>
      <c r="H9" s="6">
        <v>7</v>
      </c>
      <c r="I9" s="6">
        <v>38.36</v>
      </c>
      <c r="J9" s="6">
        <v>6.2857000000000003</v>
      </c>
    </row>
    <row r="10" spans="1:10">
      <c r="G10" s="6" t="s">
        <v>39</v>
      </c>
      <c r="H10" s="6">
        <v>13</v>
      </c>
      <c r="I10" s="6">
        <v>36.303846149999998</v>
      </c>
      <c r="J10" s="6">
        <v>6.1538000000000004</v>
      </c>
    </row>
    <row r="11" spans="1:10">
      <c r="G11" s="6" t="s">
        <v>15</v>
      </c>
      <c r="H11" s="6">
        <v>18</v>
      </c>
      <c r="I11" s="6">
        <v>86.64</v>
      </c>
      <c r="J11" s="6">
        <v>10.833299999999999</v>
      </c>
    </row>
    <row r="12" spans="1:10">
      <c r="G12" s="6" t="s">
        <v>101</v>
      </c>
      <c r="H12" s="6">
        <v>7</v>
      </c>
      <c r="I12" s="6">
        <v>24.037142859999999</v>
      </c>
      <c r="J12" s="6">
        <v>8.1667000000000005</v>
      </c>
    </row>
    <row r="13" spans="1:10">
      <c r="G13" s="6" t="s">
        <v>53</v>
      </c>
      <c r="H13" s="6">
        <v>11</v>
      </c>
      <c r="I13" s="6">
        <v>56.696363640000001</v>
      </c>
      <c r="J13" s="6">
        <v>9.7272999999999996</v>
      </c>
    </row>
    <row r="14" spans="1:10">
      <c r="G14" s="6" t="s">
        <v>173</v>
      </c>
      <c r="H14" s="6">
        <v>3</v>
      </c>
      <c r="I14" s="6">
        <v>63.723333330000003</v>
      </c>
      <c r="J14" s="6">
        <v>12.333299999999999</v>
      </c>
    </row>
    <row r="15" spans="1:10">
      <c r="G15" s="6" t="s">
        <v>19</v>
      </c>
      <c r="H15" s="6">
        <v>17</v>
      </c>
      <c r="I15" s="6">
        <v>79.874705879999993</v>
      </c>
      <c r="J15" s="6">
        <v>9.3125</v>
      </c>
    </row>
    <row r="16" spans="1:10">
      <c r="G16" s="6" t="s">
        <v>29</v>
      </c>
      <c r="H16" s="6">
        <v>14</v>
      </c>
      <c r="I16" s="6">
        <v>56.710714289999999</v>
      </c>
      <c r="J16" s="6">
        <v>6.1538000000000004</v>
      </c>
    </row>
    <row r="17" spans="2:10">
      <c r="G17" s="6" t="s">
        <v>59</v>
      </c>
      <c r="H17" s="6">
        <v>10</v>
      </c>
      <c r="I17" s="6">
        <v>28.131</v>
      </c>
      <c r="J17" s="6">
        <v>8.3000000000000007</v>
      </c>
    </row>
    <row r="18" spans="2:10">
      <c r="G18" s="6" t="s">
        <v>125</v>
      </c>
      <c r="H18" s="6">
        <v>6</v>
      </c>
      <c r="I18" s="6">
        <v>12.126666670000001</v>
      </c>
      <c r="J18" s="6">
        <v>5.4</v>
      </c>
    </row>
    <row r="19" spans="2:10">
      <c r="G19" s="6" t="s">
        <v>179</v>
      </c>
      <c r="H19" s="6">
        <v>1</v>
      </c>
      <c r="I19" s="6">
        <v>3.25</v>
      </c>
      <c r="J19" s="6">
        <v>7</v>
      </c>
    </row>
    <row r="20" spans="2:10">
      <c r="G20" s="6" t="s">
        <v>95</v>
      </c>
      <c r="H20" s="6">
        <v>8</v>
      </c>
      <c r="I20" s="6">
        <v>45.905000000000001</v>
      </c>
      <c r="J20" s="6">
        <v>10.625</v>
      </c>
    </row>
    <row r="21" spans="2:10">
      <c r="G21" s="6" t="s">
        <v>145</v>
      </c>
      <c r="H21" s="6">
        <v>5</v>
      </c>
      <c r="I21" s="6">
        <v>37.564</v>
      </c>
      <c r="J21" s="6">
        <v>7.4</v>
      </c>
    </row>
    <row r="22" spans="2:10">
      <c r="G22" s="6" t="s">
        <v>161</v>
      </c>
      <c r="H22" s="6">
        <v>3</v>
      </c>
      <c r="I22" s="6">
        <v>17.873333330000001</v>
      </c>
      <c r="J22" s="6">
        <v>8</v>
      </c>
    </row>
    <row r="23" spans="2:10">
      <c r="B23" s="1"/>
      <c r="C23" s="1"/>
      <c r="D23" s="1"/>
      <c r="G23" s="6" t="s">
        <v>119</v>
      </c>
      <c r="H23" s="6">
        <v>6</v>
      </c>
      <c r="I23" s="6">
        <v>51.006666670000001</v>
      </c>
      <c r="J23" s="6">
        <v>6</v>
      </c>
    </row>
    <row r="24" spans="2:10">
      <c r="B24" s="6"/>
      <c r="C24" s="14"/>
      <c r="D24" s="6"/>
      <c r="G24" s="6" t="s">
        <v>159</v>
      </c>
      <c r="H24" s="6">
        <v>4</v>
      </c>
      <c r="I24" s="6">
        <v>15.925000000000001</v>
      </c>
      <c r="J24" s="6">
        <v>4.75</v>
      </c>
    </row>
    <row r="25" spans="2:10">
      <c r="B25" s="6"/>
      <c r="C25" s="14"/>
      <c r="D25" s="6"/>
      <c r="G25" s="6" t="s">
        <v>97</v>
      </c>
      <c r="H25" s="6">
        <v>8</v>
      </c>
      <c r="I25" s="6">
        <v>104.0425</v>
      </c>
      <c r="J25" s="6">
        <v>9.875</v>
      </c>
    </row>
    <row r="26" spans="2:10">
      <c r="B26" s="6"/>
      <c r="C26" s="14"/>
      <c r="D26" s="6"/>
      <c r="G26" s="6" t="s">
        <v>5</v>
      </c>
      <c r="H26" s="6">
        <v>30</v>
      </c>
      <c r="I26" s="6">
        <v>206.84633332999999</v>
      </c>
      <c r="J26" s="6">
        <v>8.1785999999999994</v>
      </c>
    </row>
    <row r="27" spans="2:10">
      <c r="B27" s="6"/>
      <c r="C27" s="14"/>
      <c r="D27" s="6"/>
      <c r="G27" s="6" t="s">
        <v>103</v>
      </c>
      <c r="H27" s="6">
        <v>7</v>
      </c>
      <c r="I27" s="6">
        <v>33.25</v>
      </c>
      <c r="J27" s="6">
        <v>4.4286000000000003</v>
      </c>
    </row>
    <row r="28" spans="2:10">
      <c r="B28" s="6"/>
      <c r="C28" s="14"/>
      <c r="D28" s="6"/>
      <c r="G28" s="6" t="s">
        <v>139</v>
      </c>
      <c r="H28" s="6">
        <v>5</v>
      </c>
      <c r="I28" s="6">
        <v>127.58799999999999</v>
      </c>
      <c r="J28" s="6">
        <v>6</v>
      </c>
    </row>
    <row r="29" spans="2:10">
      <c r="B29" s="6"/>
      <c r="C29" s="14"/>
      <c r="D29" s="6"/>
      <c r="G29" s="6" t="s">
        <v>9</v>
      </c>
      <c r="H29" s="6">
        <v>19</v>
      </c>
      <c r="I29" s="6">
        <v>88.32</v>
      </c>
      <c r="J29" s="6">
        <v>9.6316000000000006</v>
      </c>
    </row>
    <row r="30" spans="2:10">
      <c r="B30" s="6"/>
      <c r="C30" s="14"/>
      <c r="D30" s="6"/>
      <c r="G30" s="6" t="s">
        <v>23</v>
      </c>
      <c r="H30" s="6">
        <v>15</v>
      </c>
      <c r="I30" s="6">
        <v>93.562666669999999</v>
      </c>
      <c r="J30" s="6">
        <v>6.5332999999999997</v>
      </c>
    </row>
    <row r="31" spans="2:10">
      <c r="B31" s="6"/>
      <c r="C31" s="14"/>
      <c r="D31" s="6"/>
      <c r="G31" s="6" t="s">
        <v>169</v>
      </c>
      <c r="H31" s="6">
        <v>3</v>
      </c>
      <c r="I31" s="6">
        <v>57.14</v>
      </c>
      <c r="J31" s="6">
        <v>7.3333000000000004</v>
      </c>
    </row>
    <row r="32" spans="2:10">
      <c r="B32" s="6"/>
      <c r="C32" s="14"/>
      <c r="D32" s="6"/>
      <c r="G32" s="6" t="s">
        <v>115</v>
      </c>
      <c r="H32" s="6">
        <v>6</v>
      </c>
      <c r="I32" s="6">
        <v>12.52166667</v>
      </c>
      <c r="J32" s="6">
        <v>10.166700000000001</v>
      </c>
    </row>
    <row r="33" spans="2:10">
      <c r="B33" s="6"/>
      <c r="C33" s="14"/>
      <c r="D33" s="6"/>
      <c r="G33" s="6" t="s">
        <v>91</v>
      </c>
      <c r="H33" s="6">
        <v>8</v>
      </c>
      <c r="I33" s="6">
        <v>34.833750000000002</v>
      </c>
      <c r="J33" s="6">
        <v>7.875</v>
      </c>
    </row>
    <row r="34" spans="2:10">
      <c r="B34" s="6"/>
      <c r="C34" s="14"/>
      <c r="D34" s="6"/>
      <c r="G34" s="6" t="s">
        <v>133</v>
      </c>
      <c r="H34" s="6">
        <v>5</v>
      </c>
      <c r="I34" s="6">
        <v>7.5960000000000001</v>
      </c>
      <c r="J34" s="6">
        <v>16.8</v>
      </c>
    </row>
    <row r="35" spans="2:10">
      <c r="B35" s="6"/>
      <c r="C35" s="14"/>
      <c r="D35" s="6"/>
      <c r="G35" s="6" t="s">
        <v>71</v>
      </c>
      <c r="H35" s="6">
        <v>10</v>
      </c>
      <c r="I35" s="6">
        <v>56.826999999999998</v>
      </c>
      <c r="J35" s="6">
        <v>6.1</v>
      </c>
    </row>
    <row r="36" spans="2:10">
      <c r="B36" s="6"/>
      <c r="C36" s="14"/>
      <c r="D36" s="6"/>
      <c r="G36" s="6" t="s">
        <v>81</v>
      </c>
      <c r="H36" s="6">
        <v>9</v>
      </c>
      <c r="I36" s="6">
        <v>35.82</v>
      </c>
      <c r="J36" s="6">
        <v>15.333299999999999</v>
      </c>
    </row>
    <row r="37" spans="2:10">
      <c r="B37" s="6"/>
      <c r="C37" s="14"/>
      <c r="D37" s="6"/>
      <c r="G37" s="6" t="s">
        <v>51</v>
      </c>
      <c r="H37" s="6">
        <v>11</v>
      </c>
      <c r="I37" s="6">
        <v>98.873636360000006</v>
      </c>
      <c r="J37" s="6">
        <v>8.7777999999999992</v>
      </c>
    </row>
    <row r="38" spans="2:10">
      <c r="B38" s="6"/>
      <c r="C38" s="14"/>
      <c r="D38" s="6"/>
      <c r="G38" s="6" t="s">
        <v>177</v>
      </c>
      <c r="H38" s="6">
        <v>2</v>
      </c>
      <c r="I38" s="6">
        <v>33.9</v>
      </c>
      <c r="J38" s="6">
        <v>4.5</v>
      </c>
    </row>
    <row r="39" spans="2:10">
      <c r="B39" s="6"/>
      <c r="C39" s="14"/>
      <c r="D39" s="6"/>
      <c r="G39" s="6" t="s">
        <v>27</v>
      </c>
      <c r="H39" s="6">
        <v>14</v>
      </c>
      <c r="I39" s="6">
        <v>51.769285709999998</v>
      </c>
      <c r="J39" s="6">
        <v>7.3571</v>
      </c>
    </row>
    <row r="40" spans="2:10">
      <c r="B40" s="6"/>
      <c r="C40" s="14"/>
      <c r="D40" s="6"/>
      <c r="G40" s="6" t="s">
        <v>13</v>
      </c>
      <c r="H40" s="6">
        <v>18</v>
      </c>
      <c r="I40" s="6">
        <v>69.953333330000007</v>
      </c>
      <c r="J40" s="6">
        <v>9.5556000000000001</v>
      </c>
    </row>
    <row r="41" spans="2:10">
      <c r="B41" s="6"/>
      <c r="C41" s="14"/>
      <c r="D41" s="6"/>
      <c r="G41" s="6" t="s">
        <v>147</v>
      </c>
      <c r="H41" s="6">
        <v>5</v>
      </c>
      <c r="I41" s="6">
        <v>41.415999999999997</v>
      </c>
      <c r="J41" s="6">
        <v>12.6</v>
      </c>
    </row>
    <row r="42" spans="2:10">
      <c r="B42" s="6"/>
      <c r="C42" s="14"/>
      <c r="D42" s="6"/>
      <c r="G42" s="6" t="s">
        <v>11</v>
      </c>
      <c r="H42" s="6">
        <v>19</v>
      </c>
      <c r="I42" s="6">
        <v>145.01263158</v>
      </c>
      <c r="J42" s="6">
        <v>11</v>
      </c>
    </row>
    <row r="43" spans="2:10">
      <c r="B43" s="6"/>
      <c r="C43" s="14"/>
      <c r="D43" s="6"/>
      <c r="G43" s="6" t="s">
        <v>63</v>
      </c>
      <c r="H43" s="6">
        <v>10</v>
      </c>
      <c r="I43" s="6">
        <v>36.365000000000002</v>
      </c>
      <c r="J43" s="6">
        <v>10.3</v>
      </c>
    </row>
    <row r="44" spans="2:10">
      <c r="B44" s="6"/>
      <c r="C44" s="14"/>
      <c r="D44" s="6"/>
      <c r="G44" s="6" t="s">
        <v>35</v>
      </c>
      <c r="H44" s="6">
        <v>14</v>
      </c>
      <c r="I44" s="6">
        <v>58.12</v>
      </c>
      <c r="J44" s="6">
        <v>6.3571</v>
      </c>
    </row>
    <row r="45" spans="2:10">
      <c r="B45" s="6"/>
      <c r="C45" s="6"/>
      <c r="D45" s="6"/>
      <c r="G45" s="6" t="s">
        <v>157</v>
      </c>
      <c r="H45" s="6">
        <v>4</v>
      </c>
      <c r="I45" s="6">
        <v>21.872499999999999</v>
      </c>
      <c r="J45" s="6">
        <v>11</v>
      </c>
    </row>
    <row r="46" spans="2:10">
      <c r="B46" s="6"/>
      <c r="C46" s="6"/>
      <c r="D46" s="6"/>
      <c r="G46" s="6" t="s">
        <v>37</v>
      </c>
      <c r="H46" s="6">
        <v>14</v>
      </c>
      <c r="I46" s="6">
        <v>45.415714289999997</v>
      </c>
      <c r="J46" s="6">
        <v>9.8461999999999996</v>
      </c>
    </row>
    <row r="47" spans="2:10">
      <c r="B47" s="6"/>
      <c r="C47" s="6"/>
      <c r="D47" s="6"/>
      <c r="G47" s="6" t="s">
        <v>165</v>
      </c>
      <c r="H47" s="6">
        <v>3</v>
      </c>
      <c r="I47" s="6">
        <v>3.3066666699999998</v>
      </c>
      <c r="J47" s="6">
        <v>7.6666999999999996</v>
      </c>
    </row>
    <row r="48" spans="2:10">
      <c r="B48" s="6"/>
      <c r="C48" s="6"/>
      <c r="D48" s="6"/>
      <c r="G48" s="6" t="s">
        <v>175</v>
      </c>
      <c r="H48" s="6">
        <v>2</v>
      </c>
      <c r="I48" s="6">
        <v>9.6999999999999993</v>
      </c>
      <c r="J48" s="6">
        <v>27.5</v>
      </c>
    </row>
    <row r="49" spans="2:10">
      <c r="B49" s="6"/>
      <c r="C49" s="6"/>
      <c r="D49" s="6"/>
      <c r="G49" s="6" t="s">
        <v>21</v>
      </c>
      <c r="H49" s="6">
        <v>15</v>
      </c>
      <c r="I49" s="6">
        <v>67.802000000000007</v>
      </c>
      <c r="J49" s="6">
        <v>8.1428999999999991</v>
      </c>
    </row>
    <row r="50" spans="2:10">
      <c r="B50" s="6"/>
      <c r="C50" s="6"/>
      <c r="D50" s="6"/>
      <c r="G50" s="6" t="s">
        <v>155</v>
      </c>
      <c r="H50" s="6">
        <v>4</v>
      </c>
      <c r="I50" s="6">
        <v>50.527500000000003</v>
      </c>
      <c r="J50" s="6">
        <v>7.5</v>
      </c>
    </row>
    <row r="51" spans="2:10">
      <c r="B51" s="6"/>
      <c r="C51" s="6"/>
      <c r="D51" s="6"/>
      <c r="G51" s="6" t="s">
        <v>31</v>
      </c>
      <c r="H51" s="6">
        <v>14</v>
      </c>
      <c r="I51" s="6">
        <v>52.457857140000002</v>
      </c>
      <c r="J51" s="6">
        <v>7.0833000000000004</v>
      </c>
    </row>
    <row r="52" spans="2:10">
      <c r="B52" s="6"/>
      <c r="C52" s="6"/>
      <c r="D52" s="6"/>
      <c r="G52" s="6" t="s">
        <v>49</v>
      </c>
      <c r="H52" s="6">
        <v>12</v>
      </c>
      <c r="I52" s="6">
        <v>56.150833329999998</v>
      </c>
      <c r="J52" s="6">
        <v>8.9091000000000005</v>
      </c>
    </row>
    <row r="53" spans="2:10">
      <c r="B53" s="6"/>
      <c r="C53" s="6"/>
      <c r="D53" s="6"/>
      <c r="G53" s="6" t="s">
        <v>93</v>
      </c>
      <c r="H53" s="6">
        <v>8</v>
      </c>
      <c r="I53" s="6">
        <v>9.9824999999999999</v>
      </c>
      <c r="J53" s="6">
        <v>7.625</v>
      </c>
    </row>
    <row r="54" spans="2:10">
      <c r="B54" s="6"/>
      <c r="C54" s="6"/>
      <c r="D54" s="6"/>
      <c r="G54" s="6" t="s">
        <v>79</v>
      </c>
      <c r="H54" s="6">
        <v>10</v>
      </c>
      <c r="I54" s="6">
        <v>46.975000000000001</v>
      </c>
      <c r="J54" s="6">
        <v>4.5</v>
      </c>
    </row>
    <row r="55" spans="2:10">
      <c r="B55" s="6"/>
      <c r="C55" s="6"/>
      <c r="D55" s="6"/>
      <c r="G55" s="6" t="s">
        <v>107</v>
      </c>
      <c r="H55" s="6">
        <v>7</v>
      </c>
      <c r="I55" s="6">
        <v>65.558571430000001</v>
      </c>
      <c r="J55" s="6">
        <v>9</v>
      </c>
    </row>
    <row r="56" spans="2:10">
      <c r="B56" s="6"/>
      <c r="C56" s="6"/>
      <c r="D56" s="6"/>
      <c r="G56" s="6" t="s">
        <v>43</v>
      </c>
      <c r="H56" s="6">
        <v>13</v>
      </c>
      <c r="I56" s="6">
        <v>107.24769231000001</v>
      </c>
      <c r="J56" s="6">
        <v>5.3076999999999996</v>
      </c>
    </row>
    <row r="57" spans="2:10">
      <c r="B57" s="6"/>
      <c r="C57" s="6"/>
      <c r="D57" s="6"/>
      <c r="G57" s="6" t="s">
        <v>137</v>
      </c>
      <c r="H57" s="6">
        <v>5</v>
      </c>
      <c r="I57" s="6">
        <v>64.408000000000001</v>
      </c>
      <c r="J57" s="6">
        <v>10.6</v>
      </c>
    </row>
    <row r="58" spans="2:10">
      <c r="B58" s="6"/>
      <c r="C58" s="6"/>
      <c r="D58" s="6"/>
      <c r="G58" s="6" t="s">
        <v>171</v>
      </c>
      <c r="H58" s="6">
        <v>3</v>
      </c>
      <c r="I58" s="6">
        <v>12.53</v>
      </c>
      <c r="J58" s="6">
        <v>3.6667000000000001</v>
      </c>
    </row>
    <row r="59" spans="2:10">
      <c r="B59" s="6"/>
      <c r="C59" s="6"/>
      <c r="D59" s="6"/>
      <c r="G59" s="6" t="s">
        <v>131</v>
      </c>
      <c r="H59" s="6">
        <v>5</v>
      </c>
      <c r="I59" s="6">
        <v>61.328000000000003</v>
      </c>
      <c r="J59" s="6">
        <v>12.2</v>
      </c>
    </row>
    <row r="60" spans="2:10">
      <c r="B60" s="6"/>
      <c r="C60" s="6"/>
      <c r="D60" s="6"/>
      <c r="G60" s="6" t="s">
        <v>67</v>
      </c>
      <c r="H60" s="6">
        <v>10</v>
      </c>
      <c r="I60" s="6">
        <v>98.352999999999994</v>
      </c>
      <c r="J60" s="6">
        <v>10.9</v>
      </c>
    </row>
    <row r="61" spans="2:10">
      <c r="B61" s="6"/>
      <c r="C61" s="6"/>
      <c r="D61" s="6"/>
      <c r="G61" s="6" t="s">
        <v>77</v>
      </c>
      <c r="H61" s="6">
        <v>10</v>
      </c>
      <c r="I61" s="6">
        <v>86.274000000000001</v>
      </c>
      <c r="J61" s="6">
        <v>9.6</v>
      </c>
    </row>
    <row r="62" spans="2:10">
      <c r="B62" s="6"/>
      <c r="C62" s="6"/>
      <c r="D62" s="6"/>
      <c r="G62" s="6" t="s">
        <v>113</v>
      </c>
      <c r="H62" s="6">
        <v>6</v>
      </c>
      <c r="I62" s="6">
        <v>46.326666670000002</v>
      </c>
      <c r="J62" s="6">
        <v>11.2</v>
      </c>
    </row>
    <row r="63" spans="2:10">
      <c r="B63" s="6"/>
      <c r="C63" s="6"/>
      <c r="D63" s="6"/>
      <c r="G63" s="6" t="s">
        <v>69</v>
      </c>
      <c r="H63" s="6">
        <v>10</v>
      </c>
      <c r="I63" s="6">
        <v>118.611</v>
      </c>
      <c r="J63" s="6">
        <v>10</v>
      </c>
    </row>
    <row r="64" spans="2:10">
      <c r="B64" s="6"/>
      <c r="C64" s="6"/>
      <c r="D64" s="6"/>
      <c r="G64" s="6" t="s">
        <v>135</v>
      </c>
      <c r="H64" s="6">
        <v>5</v>
      </c>
      <c r="I64" s="6">
        <v>72.971999999999994</v>
      </c>
      <c r="J64" s="6">
        <v>10</v>
      </c>
    </row>
    <row r="65" spans="2:10">
      <c r="B65" s="6"/>
      <c r="C65" s="6"/>
      <c r="D65" s="6"/>
      <c r="G65" s="6" t="s">
        <v>85</v>
      </c>
      <c r="H65" s="6">
        <v>9</v>
      </c>
      <c r="I65" s="6">
        <v>36.394444440000001</v>
      </c>
      <c r="J65" s="6">
        <v>6.6666999999999996</v>
      </c>
    </row>
    <row r="66" spans="2:10">
      <c r="B66" s="6"/>
      <c r="C66" s="6"/>
      <c r="D66" s="6"/>
      <c r="G66" s="6" t="s">
        <v>41</v>
      </c>
      <c r="H66" s="6">
        <v>13</v>
      </c>
      <c r="I66" s="6">
        <v>152.51538461999999</v>
      </c>
      <c r="J66" s="6">
        <v>8.25</v>
      </c>
    </row>
    <row r="67" spans="2:10">
      <c r="B67" s="6"/>
      <c r="C67" s="6"/>
      <c r="D67" s="6"/>
      <c r="G67" s="6" t="s">
        <v>7</v>
      </c>
      <c r="H67" s="6">
        <v>28</v>
      </c>
      <c r="I67" s="6">
        <v>200.20107143000001</v>
      </c>
      <c r="J67" s="6">
        <v>9.5</v>
      </c>
    </row>
    <row r="68" spans="2:10">
      <c r="B68" s="6"/>
      <c r="C68" s="6"/>
      <c r="D68" s="6"/>
      <c r="G68" s="6" t="s">
        <v>141</v>
      </c>
      <c r="H68" s="6">
        <v>5</v>
      </c>
      <c r="I68" s="6">
        <v>43.835999999999999</v>
      </c>
      <c r="J68" s="6">
        <v>10.5</v>
      </c>
    </row>
    <row r="69" spans="2:10">
      <c r="B69" s="6"/>
      <c r="C69" s="6"/>
      <c r="D69" s="6"/>
      <c r="G69" s="6" t="s">
        <v>17</v>
      </c>
      <c r="H69" s="6">
        <v>18</v>
      </c>
      <c r="I69" s="6">
        <v>118.56722222</v>
      </c>
      <c r="J69" s="6">
        <v>7.2352999999999996</v>
      </c>
    </row>
    <row r="70" spans="2:10">
      <c r="B70" s="6"/>
      <c r="C70" s="6"/>
      <c r="D70" s="6"/>
      <c r="G70" s="6" t="s">
        <v>47</v>
      </c>
      <c r="H70" s="6">
        <v>12</v>
      </c>
      <c r="I70" s="6">
        <v>26.63</v>
      </c>
      <c r="J70" s="6">
        <v>9.7272999999999996</v>
      </c>
    </row>
    <row r="71" spans="2:10">
      <c r="B71" s="6"/>
      <c r="C71" s="6"/>
      <c r="D71" s="6"/>
      <c r="G71" s="6" t="s">
        <v>55</v>
      </c>
      <c r="H71" s="6">
        <v>11</v>
      </c>
      <c r="I71" s="6">
        <v>57.54090909</v>
      </c>
      <c r="J71" s="6">
        <v>9.1</v>
      </c>
    </row>
    <row r="72" spans="2:10">
      <c r="B72" s="6"/>
      <c r="C72" s="6"/>
      <c r="D72" s="6"/>
      <c r="G72" s="6" t="s">
        <v>65</v>
      </c>
      <c r="H72" s="6">
        <v>10</v>
      </c>
      <c r="I72" s="6">
        <v>100.129</v>
      </c>
      <c r="J72" s="6">
        <v>9.3332999999999995</v>
      </c>
    </row>
    <row r="73" spans="2:10">
      <c r="B73" s="6"/>
      <c r="C73" s="6"/>
      <c r="D73" s="6"/>
      <c r="G73" s="6" t="s">
        <v>129</v>
      </c>
      <c r="H73" s="6">
        <v>5</v>
      </c>
      <c r="I73" s="6">
        <v>12.894</v>
      </c>
      <c r="J73" s="6">
        <v>6</v>
      </c>
    </row>
    <row r="74" spans="2:10">
      <c r="B74" s="6"/>
      <c r="C74" s="6"/>
      <c r="D74" s="6"/>
      <c r="G74" s="6" t="s">
        <v>123</v>
      </c>
      <c r="H74" s="6">
        <v>6</v>
      </c>
      <c r="I74" s="6">
        <v>45.916666669999998</v>
      </c>
      <c r="J74" s="6">
        <v>7</v>
      </c>
    </row>
    <row r="75" spans="2:10">
      <c r="B75" s="6"/>
      <c r="C75" s="6"/>
      <c r="D75" s="6"/>
      <c r="G75" s="6" t="s">
        <v>3</v>
      </c>
      <c r="H75" s="6">
        <v>31</v>
      </c>
      <c r="I75" s="6">
        <v>215.60322581</v>
      </c>
      <c r="J75" s="6">
        <v>8.8386999999999993</v>
      </c>
    </row>
    <row r="76" spans="2:10">
      <c r="B76" s="6"/>
      <c r="C76" s="6"/>
      <c r="D76" s="6"/>
      <c r="G76" s="6" t="s">
        <v>89</v>
      </c>
      <c r="H76" s="6">
        <v>9</v>
      </c>
      <c r="I76" s="6">
        <v>101.53444444</v>
      </c>
      <c r="J76" s="6">
        <v>8.7777999999999992</v>
      </c>
    </row>
    <row r="77" spans="2:10">
      <c r="B77" s="6"/>
      <c r="C77" s="6"/>
      <c r="D77" s="6"/>
      <c r="G77" s="6" t="s">
        <v>109</v>
      </c>
      <c r="H77" s="6">
        <v>7</v>
      </c>
      <c r="I77" s="6">
        <v>64.121428570000006</v>
      </c>
      <c r="J77" s="6">
        <v>9</v>
      </c>
    </row>
    <row r="78" spans="2:10">
      <c r="B78" s="6"/>
      <c r="C78" s="6"/>
      <c r="D78" s="6"/>
      <c r="G78" s="6" t="s">
        <v>149</v>
      </c>
      <c r="H78" s="6">
        <v>4</v>
      </c>
      <c r="I78" s="6">
        <v>27.07</v>
      </c>
      <c r="J78" s="6">
        <v>4.75</v>
      </c>
    </row>
    <row r="79" spans="2:10">
      <c r="B79" s="6"/>
      <c r="C79" s="6"/>
      <c r="D79" s="6"/>
      <c r="G79" s="6" t="s">
        <v>83</v>
      </c>
      <c r="H79" s="6">
        <v>9</v>
      </c>
      <c r="I79" s="6">
        <v>62.074444440000001</v>
      </c>
      <c r="J79" s="6">
        <v>9.4443999999999999</v>
      </c>
    </row>
    <row r="80" spans="2:10">
      <c r="B80" s="6"/>
      <c r="C80" s="6"/>
      <c r="D80" s="6"/>
      <c r="G80" s="6" t="s">
        <v>45</v>
      </c>
      <c r="H80" s="6">
        <v>12</v>
      </c>
      <c r="I80" s="6">
        <v>68.435833329999994</v>
      </c>
      <c r="J80" s="6">
        <v>9.25</v>
      </c>
    </row>
    <row r="81" spans="2:10">
      <c r="B81" s="6"/>
      <c r="C81" s="6"/>
      <c r="D81" s="6"/>
      <c r="G81" s="6" t="s">
        <v>153</v>
      </c>
      <c r="H81" s="6">
        <v>4</v>
      </c>
      <c r="I81" s="6">
        <v>65.522499999999994</v>
      </c>
      <c r="J81" s="6">
        <v>9.5</v>
      </c>
    </row>
    <row r="82" spans="2:10">
      <c r="B82" s="6"/>
      <c r="C82" s="6"/>
      <c r="D82" s="6"/>
      <c r="G82" s="6" t="s">
        <v>167</v>
      </c>
      <c r="H82" s="6">
        <v>3</v>
      </c>
      <c r="I82" s="6">
        <v>43.32</v>
      </c>
      <c r="J82" s="6">
        <v>9.3332999999999995</v>
      </c>
    </row>
    <row r="83" spans="2:10">
      <c r="B83" s="6"/>
      <c r="C83" s="6"/>
      <c r="D83" s="6"/>
      <c r="G83" s="6" t="s">
        <v>127</v>
      </c>
      <c r="H83" s="6">
        <v>6</v>
      </c>
      <c r="I83" s="6">
        <v>20.995000000000001</v>
      </c>
      <c r="J83" s="6">
        <v>7.3333000000000004</v>
      </c>
    </row>
    <row r="84" spans="2:10">
      <c r="B84" s="6"/>
      <c r="C84" s="6"/>
      <c r="D84" s="6"/>
      <c r="G84" s="6" t="s">
        <v>61</v>
      </c>
      <c r="H84" s="6">
        <v>10</v>
      </c>
      <c r="I84" s="6">
        <v>47.563000000000002</v>
      </c>
      <c r="J84" s="6">
        <v>7.1</v>
      </c>
    </row>
    <row r="85" spans="2:10">
      <c r="B85" s="6"/>
      <c r="C85" s="6"/>
      <c r="D85" s="6"/>
      <c r="G85" s="6" t="s">
        <v>121</v>
      </c>
      <c r="H85" s="6">
        <v>6</v>
      </c>
      <c r="I85" s="6">
        <v>45.76</v>
      </c>
      <c r="J85" s="6">
        <v>5.3333000000000004</v>
      </c>
    </row>
    <row r="86" spans="2:10">
      <c r="B86" s="6"/>
      <c r="C86" s="6"/>
      <c r="D86" s="6"/>
      <c r="G86" s="6" t="s">
        <v>163</v>
      </c>
      <c r="H86" s="6">
        <v>3</v>
      </c>
      <c r="I86" s="6">
        <v>23.33666667</v>
      </c>
      <c r="J86" s="6">
        <v>8.6667000000000005</v>
      </c>
    </row>
    <row r="87" spans="2:10">
      <c r="B87" s="6"/>
      <c r="C87" s="6"/>
      <c r="D87" s="6"/>
      <c r="G87" s="6" t="s">
        <v>57</v>
      </c>
      <c r="H87" s="6">
        <v>11</v>
      </c>
      <c r="I87" s="6">
        <v>86.121818180000005</v>
      </c>
      <c r="J87" s="6">
        <v>6.5454999999999997</v>
      </c>
    </row>
    <row r="88" spans="2:10">
      <c r="B88" s="6"/>
      <c r="C88" s="6"/>
      <c r="D88" s="6"/>
      <c r="G88" s="6" t="s">
        <v>73</v>
      </c>
      <c r="H88" s="6">
        <v>10</v>
      </c>
      <c r="I88" s="6">
        <v>49.325000000000003</v>
      </c>
      <c r="J88" s="6">
        <v>7.3</v>
      </c>
    </row>
    <row r="89" spans="2:10">
      <c r="B89" s="6"/>
      <c r="C89" s="6"/>
      <c r="D89" s="6"/>
      <c r="G89" s="6" t="s">
        <v>143</v>
      </c>
      <c r="H89" s="6">
        <v>5</v>
      </c>
      <c r="I89" s="6">
        <v>11.682</v>
      </c>
      <c r="J89" s="6">
        <v>8.4</v>
      </c>
    </row>
    <row r="90" spans="2:10">
      <c r="B90" s="6"/>
      <c r="C90" s="6"/>
      <c r="D90" s="6"/>
      <c r="G90" s="6" t="s">
        <v>75</v>
      </c>
      <c r="H90" s="6">
        <v>10</v>
      </c>
      <c r="I90" s="6">
        <v>43.286999999999999</v>
      </c>
      <c r="J90" s="6">
        <v>7.2</v>
      </c>
    </row>
    <row r="91" spans="2:10">
      <c r="B91" s="6"/>
      <c r="C91" s="6"/>
      <c r="D91" s="6"/>
      <c r="G91" s="6" t="s">
        <v>25</v>
      </c>
      <c r="H91" s="6">
        <v>15</v>
      </c>
      <c r="I91" s="6">
        <v>54.832000000000001</v>
      </c>
      <c r="J91" s="6">
        <v>6.2667000000000002</v>
      </c>
    </row>
    <row r="92" spans="2:10">
      <c r="B92" s="6"/>
      <c r="C92" s="6"/>
      <c r="D92" s="6"/>
      <c r="G92" s="6" t="s">
        <v>87</v>
      </c>
      <c r="H92" s="6">
        <v>9</v>
      </c>
      <c r="I92" s="6">
        <v>21.634444439999999</v>
      </c>
      <c r="J92" s="6">
        <v>7.5556000000000001</v>
      </c>
    </row>
    <row r="93" spans="2:10">
      <c r="B93" s="6"/>
      <c r="C93" s="6"/>
      <c r="D93" s="6"/>
      <c r="G93" s="6" t="s">
        <v>33</v>
      </c>
      <c r="H93" s="6">
        <v>14</v>
      </c>
      <c r="I93" s="6">
        <v>96.647142860000002</v>
      </c>
      <c r="J93" s="6">
        <v>11.857100000000001</v>
      </c>
    </row>
    <row r="94" spans="2:10">
      <c r="B94" s="6"/>
      <c r="C94" s="6"/>
      <c r="D94" s="6"/>
      <c r="G94" s="6" t="s">
        <v>111</v>
      </c>
      <c r="H94" s="6">
        <v>7</v>
      </c>
      <c r="I94" s="6">
        <v>12.63</v>
      </c>
      <c r="J94" s="6">
        <v>4.1429</v>
      </c>
    </row>
    <row r="95" spans="2:10">
      <c r="B95" s="6"/>
      <c r="C95" s="6"/>
      <c r="D95" s="6"/>
      <c r="G95" s="6" t="s">
        <v>105</v>
      </c>
      <c r="H95" s="6">
        <v>7</v>
      </c>
      <c r="I95" s="6">
        <v>25.105714290000002</v>
      </c>
      <c r="J95" s="6">
        <v>8</v>
      </c>
    </row>
    <row r="96" spans="2:10">
      <c r="B96" s="6"/>
      <c r="C96" s="6"/>
      <c r="D96" s="6"/>
    </row>
    <row r="97" spans="2:4">
      <c r="B97" s="6"/>
      <c r="C97" s="6"/>
      <c r="D97" s="6"/>
    </row>
    <row r="98" spans="2:4">
      <c r="B98" s="6"/>
      <c r="C98" s="6"/>
      <c r="D98" s="6"/>
    </row>
    <row r="99" spans="2:4">
      <c r="B99" s="6"/>
      <c r="C99" s="6"/>
      <c r="D99" s="6"/>
    </row>
    <row r="100" spans="2:4">
      <c r="B100" s="6"/>
      <c r="C100" s="6"/>
      <c r="D100" s="6"/>
    </row>
    <row r="101" spans="2:4">
      <c r="B101" s="6"/>
      <c r="C101" s="6"/>
      <c r="D101" s="6"/>
    </row>
    <row r="102" spans="2:4">
      <c r="B102" s="6"/>
      <c r="C102" s="6"/>
      <c r="D102" s="6"/>
    </row>
    <row r="103" spans="2:4">
      <c r="B103" s="6"/>
      <c r="C103" s="6"/>
      <c r="D103" s="6"/>
    </row>
    <row r="104" spans="2:4">
      <c r="B104" s="6"/>
      <c r="C104" s="6"/>
      <c r="D104" s="6"/>
    </row>
    <row r="105" spans="2:4">
      <c r="B105" s="6"/>
      <c r="C105" s="6"/>
      <c r="D105" s="6"/>
    </row>
    <row r="106" spans="2:4">
      <c r="B106" s="6"/>
      <c r="C106" s="6"/>
      <c r="D106" s="6"/>
    </row>
    <row r="107" spans="2:4">
      <c r="B107" s="6"/>
      <c r="C107" s="6"/>
      <c r="D107" s="6"/>
    </row>
    <row r="108" spans="2:4">
      <c r="B108" s="6"/>
      <c r="C108" s="6"/>
      <c r="D108" s="6"/>
    </row>
    <row r="109" spans="2:4">
      <c r="B109" s="6"/>
      <c r="C109" s="6"/>
      <c r="D109" s="6"/>
    </row>
    <row r="110" spans="2:4">
      <c r="B110" s="6"/>
      <c r="C110" s="6"/>
      <c r="D110" s="6"/>
    </row>
    <row r="111" spans="2:4">
      <c r="B111" s="6"/>
      <c r="C111" s="6"/>
      <c r="D111" s="6"/>
    </row>
    <row r="112" spans="2:4">
      <c r="B112" s="6"/>
      <c r="C112" s="6"/>
      <c r="D112" s="6"/>
    </row>
    <row r="113" spans="2:4">
      <c r="B113" s="6"/>
      <c r="C113" s="6"/>
      <c r="D113" s="6"/>
    </row>
    <row r="114" spans="2:4">
      <c r="B114" s="6"/>
      <c r="C114" s="6"/>
      <c r="D114" s="6"/>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A055-76EF-4A09-9B45-4918120785C1}">
  <dimension ref="A1:I94"/>
  <sheetViews>
    <sheetView workbookViewId="0">
      <selection activeCell="O10" sqref="O10"/>
    </sheetView>
  </sheetViews>
  <sheetFormatPr defaultRowHeight="14.4"/>
  <cols>
    <col min="2" max="2" width="15.44140625" customWidth="1"/>
    <col min="3" max="3" width="15" customWidth="1"/>
    <col min="4" max="4" width="14.44140625" customWidth="1"/>
    <col min="6" max="6" width="29.5546875" bestFit="1" customWidth="1"/>
    <col min="7" max="7" width="15.5546875" bestFit="1" customWidth="1"/>
    <col min="8" max="8" width="13.33203125" bestFit="1" customWidth="1"/>
    <col min="9" max="9" width="12" bestFit="1" customWidth="1"/>
    <col min="10" max="10" width="12.44140625" bestFit="1" customWidth="1"/>
    <col min="11" max="13" width="12" bestFit="1" customWidth="1"/>
    <col min="14" max="14" width="13.21875" bestFit="1" customWidth="1"/>
    <col min="15" max="15" width="12" bestFit="1" customWidth="1"/>
  </cols>
  <sheetData>
    <row r="1" spans="1:9" ht="21">
      <c r="A1" s="2" t="s">
        <v>381</v>
      </c>
    </row>
    <row r="2" spans="1:9" ht="15.6">
      <c r="A2" s="18"/>
    </row>
    <row r="3" spans="1:9">
      <c r="B3" s="22" t="s">
        <v>486</v>
      </c>
      <c r="G3" s="24" t="s">
        <v>488</v>
      </c>
    </row>
    <row r="4" spans="1:9">
      <c r="G4" s="7"/>
    </row>
    <row r="5" spans="1:9">
      <c r="G5" s="23"/>
    </row>
    <row r="12" spans="1:9">
      <c r="B12" s="1" t="s">
        <v>358</v>
      </c>
      <c r="C12" s="1" t="s">
        <v>487</v>
      </c>
      <c r="H12" s="1" t="s">
        <v>322</v>
      </c>
      <c r="I12" s="1" t="s">
        <v>487</v>
      </c>
    </row>
    <row r="13" spans="1:9">
      <c r="B13" s="6" t="s">
        <v>193</v>
      </c>
      <c r="C13" s="6">
        <v>286526.95</v>
      </c>
      <c r="H13" s="6" t="s">
        <v>382</v>
      </c>
      <c r="I13" s="6">
        <v>149984.20000000001</v>
      </c>
    </row>
    <row r="14" spans="1:9" ht="28.8">
      <c r="B14" s="6" t="s">
        <v>191</v>
      </c>
      <c r="C14" s="6">
        <v>251330.5</v>
      </c>
      <c r="H14" s="6" t="s">
        <v>394</v>
      </c>
      <c r="I14" s="6">
        <v>87736.4</v>
      </c>
    </row>
    <row r="15" spans="1:9" ht="28.8">
      <c r="B15" s="6" t="s">
        <v>195</v>
      </c>
      <c r="C15" s="6">
        <v>178188.79999999999</v>
      </c>
      <c r="H15" s="6" t="s">
        <v>250</v>
      </c>
      <c r="I15" s="6">
        <v>76296</v>
      </c>
    </row>
    <row r="16" spans="1:9" ht="28.8">
      <c r="B16" s="6" t="s">
        <v>192</v>
      </c>
      <c r="C16" s="6">
        <v>177099.1</v>
      </c>
      <c r="H16" s="6" t="s">
        <v>261</v>
      </c>
      <c r="I16" s="6">
        <v>50286</v>
      </c>
    </row>
    <row r="17" spans="2:9">
      <c r="B17" s="6" t="s">
        <v>190</v>
      </c>
      <c r="C17" s="6">
        <v>141623.09</v>
      </c>
      <c r="D17" s="1"/>
      <c r="H17" s="6" t="s">
        <v>306</v>
      </c>
      <c r="I17" s="6">
        <v>49827.9</v>
      </c>
    </row>
    <row r="18" spans="2:9" ht="28.8">
      <c r="B18" s="6" t="s">
        <v>194</v>
      </c>
      <c r="C18" s="6">
        <v>113694.75</v>
      </c>
      <c r="D18" s="7"/>
      <c r="H18" s="6" t="s">
        <v>291</v>
      </c>
      <c r="I18" s="6">
        <v>45121.2</v>
      </c>
    </row>
    <row r="19" spans="2:9" ht="28.8">
      <c r="B19" s="6" t="s">
        <v>197</v>
      </c>
      <c r="C19" s="6">
        <v>105268.6</v>
      </c>
      <c r="D19" s="7"/>
      <c r="H19" s="6" t="s">
        <v>289</v>
      </c>
      <c r="I19" s="6">
        <v>44742.6</v>
      </c>
    </row>
    <row r="20" spans="2:9">
      <c r="B20" s="6" t="s">
        <v>196</v>
      </c>
      <c r="C20" s="6">
        <v>100726.8</v>
      </c>
      <c r="D20" s="7"/>
      <c r="H20" s="6" t="s">
        <v>273</v>
      </c>
      <c r="I20" s="6">
        <v>35482.199999999997</v>
      </c>
    </row>
    <row r="21" spans="2:9" ht="28.8">
      <c r="B21" s="7"/>
      <c r="C21" s="7"/>
      <c r="D21" s="7"/>
      <c r="H21" s="6" t="s">
        <v>305</v>
      </c>
      <c r="I21" s="6">
        <v>31987.5</v>
      </c>
    </row>
    <row r="22" spans="2:9" ht="28.8">
      <c r="B22" s="7"/>
      <c r="C22" s="7"/>
      <c r="D22" s="7"/>
      <c r="H22" s="6" t="s">
        <v>397</v>
      </c>
      <c r="I22" s="6">
        <v>26865.599999999999</v>
      </c>
    </row>
    <row r="23" spans="2:9" ht="28.8" hidden="1">
      <c r="B23" s="7"/>
      <c r="C23" s="7"/>
      <c r="D23" s="7"/>
      <c r="H23" s="6" t="s">
        <v>256</v>
      </c>
      <c r="I23" s="6">
        <v>25738.799999999999</v>
      </c>
    </row>
    <row r="24" spans="2:9" hidden="1">
      <c r="B24" s="7"/>
      <c r="C24" s="7"/>
      <c r="D24" s="7"/>
      <c r="H24" s="6" t="s">
        <v>277</v>
      </c>
      <c r="I24" s="6">
        <v>25079.200000000001</v>
      </c>
    </row>
    <row r="25" spans="2:9" ht="28.8" hidden="1">
      <c r="B25" s="7"/>
      <c r="C25" s="7"/>
      <c r="D25" s="7"/>
      <c r="H25" s="6" t="s">
        <v>265</v>
      </c>
      <c r="I25" s="6">
        <v>24307.200000000001</v>
      </c>
    </row>
    <row r="26" spans="2:9" ht="28.8" hidden="1">
      <c r="B26" s="7"/>
      <c r="C26" s="7"/>
      <c r="D26" s="7"/>
      <c r="H26" s="6" t="s">
        <v>280</v>
      </c>
      <c r="I26" s="6">
        <v>23635.8</v>
      </c>
    </row>
    <row r="27" spans="2:9" ht="28.8" hidden="1">
      <c r="B27" s="7"/>
      <c r="C27" s="7"/>
      <c r="D27" s="7"/>
      <c r="H27" s="6" t="s">
        <v>391</v>
      </c>
      <c r="I27" s="6">
        <v>23009</v>
      </c>
    </row>
    <row r="28" spans="2:9" ht="43.2" hidden="1">
      <c r="B28" s="7"/>
      <c r="C28" s="7"/>
      <c r="D28" s="7"/>
      <c r="H28" s="6" t="s">
        <v>308</v>
      </c>
      <c r="I28" s="6">
        <v>22464</v>
      </c>
    </row>
    <row r="29" spans="2:9" hidden="1">
      <c r="B29" s="7"/>
      <c r="C29" s="7"/>
      <c r="D29" s="7"/>
      <c r="H29" s="6" t="s">
        <v>293</v>
      </c>
      <c r="I29" s="6">
        <v>22140.2</v>
      </c>
    </row>
    <row r="30" spans="2:9" ht="43.2" hidden="1">
      <c r="B30" s="7"/>
      <c r="C30" s="7"/>
      <c r="D30" s="7"/>
      <c r="H30" s="6" t="s">
        <v>388</v>
      </c>
      <c r="I30" s="6">
        <v>21534.9</v>
      </c>
    </row>
    <row r="31" spans="2:9" hidden="1">
      <c r="B31" s="7"/>
      <c r="C31" s="7"/>
      <c r="D31" s="7"/>
      <c r="H31" s="6" t="s">
        <v>271</v>
      </c>
      <c r="I31" s="6">
        <v>21510.2</v>
      </c>
    </row>
    <row r="32" spans="2:9" hidden="1">
      <c r="B32" s="7"/>
      <c r="C32" s="7"/>
      <c r="D32" s="7"/>
      <c r="H32" s="6" t="s">
        <v>390</v>
      </c>
      <c r="I32" s="6">
        <v>20876.5</v>
      </c>
    </row>
    <row r="33" spans="2:9" hidden="1">
      <c r="B33" s="7"/>
      <c r="C33" s="7"/>
      <c r="D33" s="7"/>
      <c r="H33" s="6" t="s">
        <v>395</v>
      </c>
      <c r="I33" s="6">
        <v>19512</v>
      </c>
    </row>
    <row r="34" spans="2:9" ht="28.8" hidden="1">
      <c r="B34" s="7"/>
      <c r="C34" s="7"/>
      <c r="D34" s="7"/>
      <c r="H34" s="6" t="s">
        <v>275</v>
      </c>
      <c r="I34" s="6">
        <v>19048.3</v>
      </c>
    </row>
    <row r="35" spans="2:9" hidden="1">
      <c r="B35" s="7"/>
      <c r="C35" s="7"/>
      <c r="D35" s="7"/>
      <c r="H35" s="6" t="s">
        <v>301</v>
      </c>
      <c r="I35" s="6">
        <v>18748.05</v>
      </c>
    </row>
    <row r="36" spans="2:9" hidden="1">
      <c r="B36" s="7"/>
      <c r="C36" s="7"/>
      <c r="D36" s="7"/>
      <c r="H36" s="6" t="s">
        <v>266</v>
      </c>
      <c r="I36" s="6">
        <v>18559.2</v>
      </c>
    </row>
    <row r="37" spans="2:9" hidden="1">
      <c r="B37" s="7"/>
      <c r="C37" s="7"/>
      <c r="D37" s="7"/>
      <c r="H37" s="6" t="s">
        <v>253</v>
      </c>
      <c r="I37" s="6">
        <v>17696.3</v>
      </c>
    </row>
    <row r="38" spans="2:9" hidden="1">
      <c r="B38" s="7"/>
      <c r="C38" s="7"/>
      <c r="D38" s="7"/>
      <c r="H38" s="6" t="s">
        <v>383</v>
      </c>
      <c r="I38" s="6">
        <v>16794</v>
      </c>
    </row>
    <row r="39" spans="2:9" hidden="1">
      <c r="B39" s="7"/>
      <c r="C39" s="7"/>
      <c r="D39" s="7"/>
      <c r="H39" s="6" t="s">
        <v>386</v>
      </c>
      <c r="I39" s="6">
        <v>16438.8</v>
      </c>
    </row>
    <row r="40" spans="2:9" ht="28.8" hidden="1">
      <c r="B40" s="7"/>
      <c r="C40" s="7"/>
      <c r="D40" s="7"/>
      <c r="H40" s="6" t="s">
        <v>279</v>
      </c>
      <c r="I40" s="6">
        <v>16172.5</v>
      </c>
    </row>
    <row r="41" spans="2:9" ht="28.8" hidden="1">
      <c r="B41" s="7"/>
      <c r="C41" s="7"/>
      <c r="D41" s="7"/>
      <c r="H41" s="6" t="s">
        <v>318</v>
      </c>
      <c r="I41" s="6">
        <v>15231.5</v>
      </c>
    </row>
    <row r="42" spans="2:9" ht="28.8" hidden="1">
      <c r="B42" s="7"/>
      <c r="C42" s="7"/>
      <c r="D42" s="7"/>
      <c r="H42" s="6" t="s">
        <v>295</v>
      </c>
      <c r="I42" s="6">
        <v>14775.54</v>
      </c>
    </row>
    <row r="43" spans="2:9" ht="43.2" hidden="1">
      <c r="B43" s="7"/>
      <c r="C43" s="7"/>
      <c r="D43" s="7"/>
      <c r="H43" s="6" t="s">
        <v>309</v>
      </c>
      <c r="I43" s="6">
        <v>14607</v>
      </c>
    </row>
    <row r="44" spans="2:9" hidden="1">
      <c r="B44" s="7"/>
      <c r="C44" s="7"/>
      <c r="D44" s="7"/>
      <c r="H44" s="6" t="s">
        <v>278</v>
      </c>
      <c r="I44" s="6">
        <v>14542.6</v>
      </c>
    </row>
    <row r="45" spans="2:9" hidden="1">
      <c r="B45" s="7"/>
      <c r="C45" s="7"/>
      <c r="D45" s="7"/>
      <c r="H45" s="6" t="s">
        <v>283</v>
      </c>
      <c r="I45" s="6">
        <v>14536.8</v>
      </c>
    </row>
    <row r="46" spans="2:9" hidden="1">
      <c r="B46" s="7"/>
      <c r="C46" s="7"/>
      <c r="D46" s="7"/>
      <c r="H46" s="6" t="s">
        <v>297</v>
      </c>
      <c r="I46" s="6">
        <v>14277.6</v>
      </c>
    </row>
    <row r="47" spans="2:9" ht="28.8" hidden="1">
      <c r="B47" s="7"/>
      <c r="C47" s="7"/>
      <c r="D47" s="7"/>
      <c r="H47" s="6" t="s">
        <v>259</v>
      </c>
      <c r="I47" s="6">
        <v>13902</v>
      </c>
    </row>
    <row r="48" spans="2:9" ht="43.2" hidden="1">
      <c r="B48" s="7"/>
      <c r="C48" s="7"/>
      <c r="D48" s="7"/>
      <c r="H48" s="6" t="s">
        <v>310</v>
      </c>
      <c r="I48" s="6">
        <v>13760</v>
      </c>
    </row>
    <row r="49" spans="2:9" ht="28.8" hidden="1">
      <c r="B49" s="7"/>
      <c r="C49" s="7"/>
      <c r="D49" s="7"/>
      <c r="H49" s="6" t="s">
        <v>255</v>
      </c>
      <c r="I49" s="6">
        <v>13150.8</v>
      </c>
    </row>
    <row r="50" spans="2:9" ht="43.2" hidden="1">
      <c r="B50" s="7"/>
      <c r="C50" s="7"/>
      <c r="D50" s="7"/>
      <c r="H50" s="6" t="s">
        <v>319</v>
      </c>
      <c r="I50" s="6">
        <v>12866.8</v>
      </c>
    </row>
    <row r="51" spans="2:9" hidden="1">
      <c r="B51" s="7"/>
      <c r="C51" s="7"/>
      <c r="D51" s="7"/>
      <c r="H51" s="6" t="s">
        <v>264</v>
      </c>
      <c r="I51" s="6">
        <v>11472</v>
      </c>
    </row>
    <row r="52" spans="2:9" hidden="1">
      <c r="B52" s="7"/>
      <c r="C52" s="7"/>
      <c r="D52" s="7"/>
      <c r="H52" s="6" t="s">
        <v>302</v>
      </c>
      <c r="I52" s="6">
        <v>10524.2</v>
      </c>
    </row>
    <row r="53" spans="2:9" ht="43.2" hidden="1">
      <c r="B53" s="7"/>
      <c r="C53" s="7"/>
      <c r="D53" s="7"/>
      <c r="H53" s="6" t="s">
        <v>387</v>
      </c>
      <c r="I53" s="6">
        <v>9685</v>
      </c>
    </row>
    <row r="54" spans="2:9" ht="28.8" hidden="1">
      <c r="B54" s="7"/>
      <c r="C54" s="7"/>
      <c r="D54" s="7"/>
      <c r="H54" s="6" t="s">
        <v>304</v>
      </c>
      <c r="I54" s="6">
        <v>9636</v>
      </c>
    </row>
    <row r="55" spans="2:9" hidden="1">
      <c r="B55" s="7"/>
      <c r="C55" s="7"/>
      <c r="D55" s="7"/>
      <c r="H55" s="6" t="s">
        <v>294</v>
      </c>
      <c r="I55" s="6">
        <v>9500</v>
      </c>
    </row>
    <row r="56" spans="2:9" ht="43.2" hidden="1">
      <c r="B56" s="7"/>
      <c r="C56" s="7"/>
      <c r="D56" s="7"/>
      <c r="H56" s="6" t="s">
        <v>300</v>
      </c>
      <c r="I56" s="6">
        <v>9424.7999999999993</v>
      </c>
    </row>
    <row r="57" spans="2:9" ht="28.8" hidden="1">
      <c r="B57" s="7"/>
      <c r="C57" s="7"/>
      <c r="D57" s="7"/>
      <c r="H57" s="6" t="s">
        <v>313</v>
      </c>
      <c r="I57" s="6">
        <v>9362.5</v>
      </c>
    </row>
    <row r="58" spans="2:9" ht="43.2" hidden="1">
      <c r="B58" s="7"/>
      <c r="C58" s="7"/>
      <c r="D58" s="7"/>
      <c r="H58" s="6" t="s">
        <v>262</v>
      </c>
      <c r="I58" s="6">
        <v>9332.4</v>
      </c>
    </row>
    <row r="59" spans="2:9" ht="28.8" hidden="1">
      <c r="B59" s="7"/>
      <c r="C59" s="7"/>
      <c r="D59" s="7"/>
      <c r="H59" s="6" t="s">
        <v>260</v>
      </c>
      <c r="I59" s="6">
        <v>9171.2000000000007</v>
      </c>
    </row>
    <row r="60" spans="2:9" ht="43.2" hidden="1">
      <c r="B60" s="7"/>
      <c r="C60" s="7"/>
      <c r="D60" s="7"/>
      <c r="H60" s="6" t="s">
        <v>285</v>
      </c>
      <c r="I60" s="6">
        <v>9098.1</v>
      </c>
    </row>
    <row r="61" spans="2:9" ht="28.8" hidden="1">
      <c r="B61" s="7"/>
      <c r="C61" s="7"/>
      <c r="D61" s="7"/>
      <c r="H61" s="6" t="s">
        <v>317</v>
      </c>
      <c r="I61" s="6">
        <v>8827</v>
      </c>
    </row>
    <row r="62" spans="2:9" ht="28.8" hidden="1">
      <c r="B62" s="7"/>
      <c r="C62" s="7"/>
      <c r="D62" s="7"/>
      <c r="H62" s="6" t="s">
        <v>384</v>
      </c>
      <c r="I62" s="6">
        <v>8650.5499999999993</v>
      </c>
    </row>
    <row r="63" spans="2:9" hidden="1">
      <c r="B63" s="7"/>
      <c r="C63" s="7"/>
      <c r="D63" s="7"/>
      <c r="H63" s="6" t="s">
        <v>263</v>
      </c>
      <c r="I63" s="6">
        <v>8630.4</v>
      </c>
    </row>
    <row r="64" spans="2:9" hidden="1">
      <c r="B64" s="7"/>
      <c r="C64" s="7"/>
      <c r="D64" s="7"/>
      <c r="H64" s="6" t="s">
        <v>274</v>
      </c>
      <c r="I64" s="6">
        <v>7807.8</v>
      </c>
    </row>
    <row r="65" spans="2:9" ht="43.2" hidden="1">
      <c r="B65" s="7"/>
      <c r="C65" s="7"/>
      <c r="D65" s="7"/>
      <c r="H65" s="6" t="s">
        <v>248</v>
      </c>
      <c r="I65" s="6">
        <v>7345</v>
      </c>
    </row>
    <row r="66" spans="2:9" ht="28.8" hidden="1">
      <c r="B66" s="7"/>
      <c r="C66" s="7"/>
      <c r="D66" s="7"/>
      <c r="H66" s="6" t="s">
        <v>392</v>
      </c>
      <c r="I66" s="6">
        <v>7232.4</v>
      </c>
    </row>
    <row r="67" spans="2:9" hidden="1">
      <c r="B67" s="7"/>
      <c r="C67" s="7"/>
      <c r="D67" s="7"/>
      <c r="H67" s="6" t="s">
        <v>272</v>
      </c>
      <c r="I67" s="6">
        <v>6678</v>
      </c>
    </row>
    <row r="68" spans="2:9" ht="28.8" hidden="1">
      <c r="B68" s="7"/>
      <c r="C68" s="7"/>
      <c r="D68" s="7"/>
      <c r="H68" s="6" t="s">
        <v>246</v>
      </c>
      <c r="I68" s="6">
        <v>6664.75</v>
      </c>
    </row>
    <row r="69" spans="2:9" ht="43.2" hidden="1">
      <c r="B69" s="7"/>
      <c r="C69" s="7"/>
      <c r="D69" s="7"/>
      <c r="H69" s="6" t="s">
        <v>257</v>
      </c>
      <c r="I69" s="6">
        <v>6159.5</v>
      </c>
    </row>
    <row r="70" spans="2:9" hidden="1">
      <c r="B70" s="7"/>
      <c r="C70" s="7"/>
      <c r="D70" s="7"/>
      <c r="H70" s="6" t="s">
        <v>254</v>
      </c>
      <c r="I70" s="6">
        <v>6144</v>
      </c>
    </row>
    <row r="71" spans="2:9" ht="28.8" hidden="1">
      <c r="B71" s="7"/>
      <c r="C71" s="7"/>
      <c r="D71" s="7"/>
      <c r="H71" s="6" t="s">
        <v>316</v>
      </c>
      <c r="I71" s="6">
        <v>5801.15</v>
      </c>
    </row>
    <row r="72" spans="2:9" hidden="1">
      <c r="B72" s="7"/>
      <c r="C72" s="7"/>
      <c r="D72" s="7"/>
      <c r="H72" s="6" t="s">
        <v>258</v>
      </c>
      <c r="I72" s="6">
        <v>5234.3999999999996</v>
      </c>
    </row>
    <row r="73" spans="2:9" hidden="1">
      <c r="B73" s="7"/>
      <c r="C73" s="7"/>
      <c r="D73" s="7"/>
      <c r="H73" s="6" t="s">
        <v>396</v>
      </c>
      <c r="I73" s="6">
        <v>5121</v>
      </c>
    </row>
    <row r="74" spans="2:9" hidden="1">
      <c r="B74" s="7"/>
      <c r="C74" s="7"/>
      <c r="D74" s="7"/>
      <c r="H74" s="6" t="s">
        <v>393</v>
      </c>
      <c r="I74" s="6">
        <v>4840.2</v>
      </c>
    </row>
    <row r="75" spans="2:9" ht="28.8" hidden="1">
      <c r="B75" s="7"/>
      <c r="C75" s="7"/>
      <c r="D75" s="7"/>
      <c r="H75" s="6" t="s">
        <v>385</v>
      </c>
      <c r="I75" s="6">
        <v>4782.6000000000004</v>
      </c>
    </row>
    <row r="76" spans="2:9" hidden="1">
      <c r="B76" s="7"/>
      <c r="C76" s="7"/>
      <c r="D76" s="7"/>
      <c r="H76" s="6" t="s">
        <v>398</v>
      </c>
      <c r="I76" s="6">
        <v>4740.5</v>
      </c>
    </row>
    <row r="77" spans="2:9" hidden="1">
      <c r="B77" s="7"/>
      <c r="C77" s="7"/>
      <c r="D77" s="7"/>
      <c r="H77" s="6" t="s">
        <v>290</v>
      </c>
      <c r="I77" s="6">
        <v>4358.6000000000004</v>
      </c>
    </row>
    <row r="78" spans="2:9" hidden="1">
      <c r="B78" s="7"/>
      <c r="C78" s="7"/>
      <c r="D78" s="7"/>
      <c r="H78" s="6" t="s">
        <v>399</v>
      </c>
      <c r="I78" s="6">
        <v>4200</v>
      </c>
    </row>
    <row r="79" spans="2:9" ht="28.8" hidden="1">
      <c r="B79" s="7"/>
      <c r="C79" s="7"/>
      <c r="D79" s="7"/>
      <c r="H79" s="6" t="s">
        <v>389</v>
      </c>
      <c r="I79" s="6">
        <v>4051.6</v>
      </c>
    </row>
    <row r="80" spans="2:9" ht="28.8" hidden="1">
      <c r="B80" s="7"/>
      <c r="C80" s="7"/>
      <c r="D80" s="7"/>
      <c r="H80" s="6" t="s">
        <v>268</v>
      </c>
      <c r="I80" s="6">
        <v>3519</v>
      </c>
    </row>
    <row r="81" spans="2:9" ht="28.8" hidden="1">
      <c r="B81" s="7"/>
      <c r="C81" s="7"/>
      <c r="D81" s="7"/>
      <c r="H81" s="6" t="s">
        <v>281</v>
      </c>
      <c r="I81" s="6">
        <v>3510</v>
      </c>
    </row>
    <row r="82" spans="2:9" hidden="1">
      <c r="B82" s="7"/>
      <c r="C82" s="7"/>
      <c r="D82" s="7"/>
      <c r="H82" s="6" t="s">
        <v>284</v>
      </c>
      <c r="I82" s="6">
        <v>3383.8</v>
      </c>
    </row>
    <row r="83" spans="2:9" hidden="1">
      <c r="B83" s="7"/>
      <c r="C83" s="7"/>
      <c r="D83" s="7"/>
      <c r="H83" s="6" t="s">
        <v>252</v>
      </c>
      <c r="I83" s="6">
        <v>3080</v>
      </c>
    </row>
    <row r="84" spans="2:9" hidden="1">
      <c r="B84" s="7"/>
      <c r="C84" s="7"/>
      <c r="D84" s="7"/>
      <c r="H84" s="6" t="s">
        <v>314</v>
      </c>
      <c r="I84" s="6">
        <v>3047.2</v>
      </c>
    </row>
    <row r="85" spans="2:9" hidden="1">
      <c r="B85" s="7"/>
      <c r="C85" s="7"/>
      <c r="D85" s="7"/>
      <c r="H85" s="6" t="s">
        <v>315</v>
      </c>
      <c r="I85" s="6">
        <v>2566</v>
      </c>
    </row>
    <row r="86" spans="2:9" ht="43.2" hidden="1">
      <c r="B86" s="7"/>
      <c r="C86" s="7"/>
      <c r="D86" s="7"/>
      <c r="H86" s="6" t="s">
        <v>282</v>
      </c>
      <c r="I86" s="6">
        <v>2562</v>
      </c>
    </row>
    <row r="87" spans="2:9" hidden="1">
      <c r="B87" s="7"/>
      <c r="C87" s="7"/>
      <c r="D87" s="7"/>
      <c r="H87" s="6" t="s">
        <v>321</v>
      </c>
      <c r="I87" s="6">
        <v>1813.5</v>
      </c>
    </row>
    <row r="88" spans="2:9" hidden="1">
      <c r="B88" s="7"/>
      <c r="C88" s="7"/>
      <c r="D88" s="7"/>
      <c r="H88" s="6" t="s">
        <v>269</v>
      </c>
      <c r="I88" s="6">
        <v>1713.5</v>
      </c>
    </row>
    <row r="89" spans="2:9" hidden="1">
      <c r="B89" s="7"/>
      <c r="C89" s="7"/>
      <c r="D89" s="7"/>
      <c r="H89" s="6" t="s">
        <v>276</v>
      </c>
      <c r="I89" s="6">
        <v>1542.75</v>
      </c>
    </row>
    <row r="90" spans="2:9">
      <c r="B90" s="7"/>
      <c r="C90" s="7"/>
      <c r="D90" s="7"/>
    </row>
    <row r="91" spans="2:9">
      <c r="B91" s="7"/>
      <c r="C91" s="7"/>
      <c r="D91" s="7"/>
    </row>
    <row r="92" spans="2:9">
      <c r="B92" s="7"/>
      <c r="C92" s="7"/>
      <c r="D92" s="7"/>
    </row>
    <row r="93" spans="2:9">
      <c r="B93" s="7"/>
      <c r="C93" s="7"/>
      <c r="D93" s="7"/>
    </row>
    <row r="94" spans="2:9">
      <c r="B94" s="7"/>
      <c r="C94" s="7"/>
      <c r="D94" s="7"/>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399F-FA9F-4865-B88C-6B558F0EC833}">
  <dimension ref="A1:P1022"/>
  <sheetViews>
    <sheetView topLeftCell="H1" workbookViewId="0">
      <selection activeCell="J10" sqref="J10"/>
    </sheetView>
  </sheetViews>
  <sheetFormatPr defaultRowHeight="14.4"/>
  <cols>
    <col min="2" max="2" width="9.44140625" customWidth="1"/>
    <col min="3" max="3" width="17.77734375" customWidth="1"/>
    <col min="4" max="4" width="16.77734375" customWidth="1"/>
    <col min="5" max="5" width="17.109375" customWidth="1"/>
    <col min="6" max="6" width="10.88671875" customWidth="1"/>
    <col min="8" max="8" width="12.88671875" bestFit="1" customWidth="1"/>
    <col min="9" max="9" width="23.33203125" bestFit="1" customWidth="1"/>
    <col min="10" max="10" width="15.5546875" bestFit="1" customWidth="1"/>
    <col min="11" max="11" width="11" bestFit="1" customWidth="1"/>
    <col min="12" max="12" width="24" bestFit="1" customWidth="1"/>
    <col min="13" max="13" width="15.5546875" bestFit="1" customWidth="1"/>
    <col min="14" max="14" width="12.44140625" bestFit="1" customWidth="1"/>
    <col min="15" max="15" width="23.33203125" bestFit="1" customWidth="1"/>
    <col min="16" max="16" width="15.5546875" bestFit="1" customWidth="1"/>
    <col min="17" max="17" width="10.77734375" bestFit="1" customWidth="1"/>
  </cols>
  <sheetData>
    <row r="1" spans="1:1" ht="21">
      <c r="A1" s="2" t="s">
        <v>400</v>
      </c>
    </row>
    <row r="3" spans="1:1" ht="15.6">
      <c r="A3" s="18"/>
    </row>
    <row r="19" spans="2:16">
      <c r="L19" s="16" t="s">
        <v>409</v>
      </c>
      <c r="P19" s="16" t="s">
        <v>410</v>
      </c>
    </row>
    <row r="20" spans="2:16">
      <c r="L20">
        <f>CORREL(I23:I43,J23:J43)</f>
        <v>0.95876795586812602</v>
      </c>
      <c r="P20">
        <f>CORREL(O23:O30,P23:P30)</f>
        <v>0.95876795586812602</v>
      </c>
    </row>
    <row r="22" spans="2:16">
      <c r="B22" s="1" t="s">
        <v>401</v>
      </c>
      <c r="C22" s="1" t="s">
        <v>402</v>
      </c>
      <c r="D22" s="1" t="s">
        <v>403</v>
      </c>
      <c r="E22" s="1" t="s">
        <v>404</v>
      </c>
      <c r="F22" s="1" t="s">
        <v>405</v>
      </c>
      <c r="H22" s="9" t="s">
        <v>203</v>
      </c>
      <c r="I22" t="s">
        <v>408</v>
      </c>
      <c r="J22" t="s">
        <v>406</v>
      </c>
      <c r="L22" s="17" t="s">
        <v>407</v>
      </c>
      <c r="M22" s="17" t="s">
        <v>406</v>
      </c>
      <c r="O22" s="17" t="s">
        <v>408</v>
      </c>
      <c r="P22" s="17" t="s">
        <v>406</v>
      </c>
    </row>
    <row r="23" spans="2:16">
      <c r="B23" s="7">
        <v>10248</v>
      </c>
      <c r="C23" s="7" t="s">
        <v>343</v>
      </c>
      <c r="D23" s="7"/>
      <c r="E23" s="7" t="s">
        <v>191</v>
      </c>
      <c r="F23" s="7">
        <v>17</v>
      </c>
      <c r="H23" s="10" t="s">
        <v>193</v>
      </c>
      <c r="I23">
        <v>178</v>
      </c>
      <c r="J23">
        <v>4571</v>
      </c>
      <c r="L23" s="12">
        <v>8</v>
      </c>
      <c r="M23" s="12">
        <v>71</v>
      </c>
      <c r="O23" s="12">
        <v>178</v>
      </c>
      <c r="P23" s="12">
        <v>4571</v>
      </c>
    </row>
    <row r="24" spans="2:16">
      <c r="B24" s="7">
        <v>10248</v>
      </c>
      <c r="C24" s="7" t="s">
        <v>343</v>
      </c>
      <c r="D24" s="7"/>
      <c r="E24" s="7" t="s">
        <v>196</v>
      </c>
      <c r="F24" s="7">
        <v>10</v>
      </c>
      <c r="H24" s="10" t="s">
        <v>194</v>
      </c>
      <c r="I24">
        <v>101</v>
      </c>
      <c r="J24">
        <v>3154</v>
      </c>
      <c r="L24" s="12">
        <v>57</v>
      </c>
      <c r="M24" s="12">
        <v>2510</v>
      </c>
      <c r="O24" s="12">
        <v>101</v>
      </c>
      <c r="P24" s="12">
        <v>3154</v>
      </c>
    </row>
    <row r="25" spans="2:16">
      <c r="B25" s="7">
        <v>10249</v>
      </c>
      <c r="C25" s="7" t="s">
        <v>344</v>
      </c>
      <c r="D25" s="7"/>
      <c r="E25" s="7" t="s">
        <v>197</v>
      </c>
      <c r="F25" s="7">
        <v>49</v>
      </c>
      <c r="H25" s="10" t="s">
        <v>192</v>
      </c>
      <c r="I25">
        <v>160</v>
      </c>
      <c r="J25">
        <v>4216</v>
      </c>
      <c r="L25" s="12">
        <v>20</v>
      </c>
      <c r="M25" s="12">
        <v>617</v>
      </c>
      <c r="O25" s="12">
        <v>160</v>
      </c>
      <c r="P25" s="12">
        <v>4216</v>
      </c>
    </row>
    <row r="26" spans="2:16">
      <c r="B26" s="7">
        <v>10250</v>
      </c>
      <c r="C26" s="7" t="s">
        <v>339</v>
      </c>
      <c r="D26" s="7" t="s">
        <v>359</v>
      </c>
      <c r="E26" s="7" t="s">
        <v>190</v>
      </c>
      <c r="F26" s="7">
        <v>10</v>
      </c>
      <c r="H26" s="10" t="s">
        <v>191</v>
      </c>
      <c r="I26">
        <v>162</v>
      </c>
      <c r="J26">
        <v>5066</v>
      </c>
      <c r="L26" s="12">
        <v>91</v>
      </c>
      <c r="M26" s="12">
        <v>2194</v>
      </c>
      <c r="O26" s="12">
        <v>162</v>
      </c>
      <c r="P26" s="12">
        <v>5066</v>
      </c>
    </row>
    <row r="27" spans="2:16">
      <c r="B27" s="7">
        <v>10250</v>
      </c>
      <c r="C27" s="7" t="s">
        <v>339</v>
      </c>
      <c r="D27" s="7" t="s">
        <v>359</v>
      </c>
      <c r="E27" s="7" t="s">
        <v>197</v>
      </c>
      <c r="F27" s="7">
        <v>35</v>
      </c>
      <c r="H27" s="10" t="s">
        <v>196</v>
      </c>
      <c r="I27">
        <v>98</v>
      </c>
      <c r="J27">
        <v>2484</v>
      </c>
      <c r="L27" s="12">
        <v>45</v>
      </c>
      <c r="M27" s="12">
        <v>1420</v>
      </c>
      <c r="O27" s="12">
        <v>98</v>
      </c>
      <c r="P27" s="12">
        <v>2484</v>
      </c>
    </row>
    <row r="28" spans="2:16">
      <c r="B28" s="7">
        <v>10250</v>
      </c>
      <c r="C28" s="7" t="s">
        <v>339</v>
      </c>
      <c r="D28" s="7" t="s">
        <v>359</v>
      </c>
      <c r="E28" s="7" t="s">
        <v>194</v>
      </c>
      <c r="F28" s="7">
        <v>15</v>
      </c>
      <c r="H28" s="10" t="s">
        <v>195</v>
      </c>
      <c r="I28">
        <v>91</v>
      </c>
      <c r="J28">
        <v>2350</v>
      </c>
      <c r="L28" s="12">
        <v>24</v>
      </c>
      <c r="M28" s="12">
        <v>656</v>
      </c>
      <c r="O28" s="12">
        <v>91</v>
      </c>
      <c r="P28" s="12">
        <v>2350</v>
      </c>
    </row>
    <row r="29" spans="2:16">
      <c r="B29" s="7">
        <v>10251</v>
      </c>
      <c r="C29" s="7" t="s">
        <v>343</v>
      </c>
      <c r="D29" s="7"/>
      <c r="E29" s="7" t="s">
        <v>196</v>
      </c>
      <c r="F29" s="7">
        <v>21</v>
      </c>
      <c r="H29" s="10" t="s">
        <v>197</v>
      </c>
      <c r="I29">
        <v>68</v>
      </c>
      <c r="J29">
        <v>1551</v>
      </c>
      <c r="L29" s="12">
        <v>31</v>
      </c>
      <c r="M29" s="12">
        <v>599</v>
      </c>
      <c r="O29" s="12">
        <v>68</v>
      </c>
      <c r="P29" s="12">
        <v>1551</v>
      </c>
    </row>
    <row r="30" spans="2:16">
      <c r="B30" s="7">
        <v>10251</v>
      </c>
      <c r="C30" s="7" t="s">
        <v>343</v>
      </c>
      <c r="D30" s="7"/>
      <c r="E30" s="7" t="s">
        <v>194</v>
      </c>
      <c r="F30" s="7">
        <v>20</v>
      </c>
      <c r="H30" s="10" t="s">
        <v>190</v>
      </c>
      <c r="I30">
        <v>142</v>
      </c>
      <c r="J30">
        <v>3676</v>
      </c>
      <c r="L30" s="12">
        <v>85</v>
      </c>
      <c r="M30" s="12">
        <v>1972</v>
      </c>
      <c r="O30" s="12">
        <v>142</v>
      </c>
      <c r="P30" s="12">
        <v>3676</v>
      </c>
    </row>
    <row r="31" spans="2:16">
      <c r="B31" s="7">
        <v>10252</v>
      </c>
      <c r="C31" s="7" t="s">
        <v>338</v>
      </c>
      <c r="D31" s="7"/>
      <c r="E31" s="7" t="s">
        <v>192</v>
      </c>
      <c r="F31" s="7">
        <v>40</v>
      </c>
      <c r="L31" s="12">
        <v>170</v>
      </c>
      <c r="M31" s="12">
        <v>5359</v>
      </c>
    </row>
    <row r="32" spans="2:16">
      <c r="B32" s="7">
        <v>10252</v>
      </c>
      <c r="C32" s="7" t="s">
        <v>338</v>
      </c>
      <c r="D32" s="7"/>
      <c r="E32" s="7" t="s">
        <v>191</v>
      </c>
      <c r="F32" s="7">
        <v>65</v>
      </c>
      <c r="L32" s="12">
        <v>31</v>
      </c>
      <c r="M32" s="12">
        <v>1033</v>
      </c>
    </row>
    <row r="33" spans="2:13">
      <c r="B33" s="7">
        <v>10253</v>
      </c>
      <c r="C33" s="7" t="s">
        <v>339</v>
      </c>
      <c r="D33" s="7" t="s">
        <v>359</v>
      </c>
      <c r="E33" s="7" t="s">
        <v>191</v>
      </c>
      <c r="F33" s="7">
        <v>20</v>
      </c>
      <c r="L33" s="12">
        <v>20</v>
      </c>
      <c r="M33" s="12">
        <v>380</v>
      </c>
    </row>
    <row r="34" spans="2:13">
      <c r="B34" s="7">
        <v>10253</v>
      </c>
      <c r="C34" s="7" t="s">
        <v>339</v>
      </c>
      <c r="D34" s="7" t="s">
        <v>359</v>
      </c>
      <c r="E34" s="7" t="s">
        <v>193</v>
      </c>
      <c r="F34" s="7">
        <v>42</v>
      </c>
      <c r="L34" s="12">
        <v>43</v>
      </c>
      <c r="M34" s="12">
        <v>706</v>
      </c>
    </row>
    <row r="35" spans="2:13">
      <c r="B35" s="7">
        <v>10253</v>
      </c>
      <c r="C35" s="7" t="s">
        <v>339</v>
      </c>
      <c r="D35" s="7" t="s">
        <v>359</v>
      </c>
      <c r="E35" s="7" t="s">
        <v>192</v>
      </c>
      <c r="F35" s="7">
        <v>40</v>
      </c>
      <c r="L35" s="12">
        <v>6</v>
      </c>
      <c r="M35" s="12">
        <v>69</v>
      </c>
    </row>
    <row r="36" spans="2:13">
      <c r="B36" s="7">
        <v>10254</v>
      </c>
      <c r="C36" s="7" t="s">
        <v>353</v>
      </c>
      <c r="D36" s="7"/>
      <c r="E36" s="7" t="s">
        <v>193</v>
      </c>
      <c r="F36" s="7">
        <v>15</v>
      </c>
      <c r="L36" s="12">
        <v>4</v>
      </c>
      <c r="M36" s="12">
        <v>76</v>
      </c>
    </row>
    <row r="37" spans="2:13">
      <c r="B37" s="7">
        <v>10254</v>
      </c>
      <c r="C37" s="7" t="s">
        <v>353</v>
      </c>
      <c r="D37" s="7"/>
      <c r="E37" s="7" t="s">
        <v>195</v>
      </c>
      <c r="F37" s="7">
        <v>21</v>
      </c>
      <c r="L37" s="12">
        <v>24</v>
      </c>
      <c r="M37" s="12">
        <v>477</v>
      </c>
    </row>
    <row r="38" spans="2:13">
      <c r="B38" s="7">
        <v>10254</v>
      </c>
      <c r="C38" s="7" t="s">
        <v>353</v>
      </c>
      <c r="D38" s="7"/>
      <c r="E38" s="7" t="s">
        <v>197</v>
      </c>
      <c r="F38" s="7">
        <v>21</v>
      </c>
      <c r="L38" s="12">
        <v>20</v>
      </c>
      <c r="M38" s="12">
        <v>309</v>
      </c>
    </row>
    <row r="39" spans="2:13">
      <c r="B39" s="7">
        <v>10255</v>
      </c>
      <c r="C39" s="7" t="s">
        <v>353</v>
      </c>
      <c r="D39" s="7"/>
      <c r="E39" s="7" t="s">
        <v>193</v>
      </c>
      <c r="F39" s="7">
        <v>20</v>
      </c>
      <c r="L39" s="12">
        <v>42</v>
      </c>
      <c r="M39" s="12">
        <v>957</v>
      </c>
    </row>
    <row r="40" spans="2:13">
      <c r="B40" s="7">
        <v>10255</v>
      </c>
      <c r="C40" s="7" t="s">
        <v>353</v>
      </c>
      <c r="D40" s="7"/>
      <c r="E40" s="7" t="s">
        <v>192</v>
      </c>
      <c r="F40" s="7">
        <v>35</v>
      </c>
      <c r="L40" s="12">
        <v>19</v>
      </c>
      <c r="M40" s="12">
        <v>510</v>
      </c>
    </row>
    <row r="41" spans="2:13">
      <c r="B41" s="7">
        <v>10255</v>
      </c>
      <c r="C41" s="7" t="s">
        <v>353</v>
      </c>
      <c r="D41" s="7"/>
      <c r="E41" s="7" t="s">
        <v>190</v>
      </c>
      <c r="F41" s="7">
        <v>25</v>
      </c>
      <c r="L41" s="12">
        <v>65</v>
      </c>
      <c r="M41" s="12">
        <v>1401</v>
      </c>
    </row>
    <row r="42" spans="2:13">
      <c r="B42" s="7">
        <v>10255</v>
      </c>
      <c r="C42" s="7" t="s">
        <v>353</v>
      </c>
      <c r="D42" s="7"/>
      <c r="E42" s="7" t="s">
        <v>191</v>
      </c>
      <c r="F42" s="7">
        <v>30</v>
      </c>
      <c r="L42" s="12">
        <v>144</v>
      </c>
      <c r="M42" s="12">
        <v>4220</v>
      </c>
    </row>
    <row r="43" spans="2:13">
      <c r="B43" s="7">
        <v>10256</v>
      </c>
      <c r="C43" s="7" t="s">
        <v>339</v>
      </c>
      <c r="D43" s="7" t="s">
        <v>360</v>
      </c>
      <c r="E43" s="7" t="s">
        <v>195</v>
      </c>
      <c r="F43" s="7">
        <v>15</v>
      </c>
      <c r="L43" s="12">
        <v>51</v>
      </c>
      <c r="M43" s="12">
        <v>1532</v>
      </c>
    </row>
    <row r="44" spans="2:13">
      <c r="B44" s="7">
        <v>10256</v>
      </c>
      <c r="C44" s="7" t="s">
        <v>339</v>
      </c>
      <c r="D44" s="7" t="s">
        <v>360</v>
      </c>
      <c r="E44" s="7" t="s">
        <v>194</v>
      </c>
      <c r="F44" s="7">
        <v>12</v>
      </c>
    </row>
    <row r="45" spans="2:13">
      <c r="B45" s="7">
        <v>10257</v>
      </c>
      <c r="C45" s="7" t="s">
        <v>356</v>
      </c>
      <c r="D45" s="7" t="s">
        <v>376</v>
      </c>
      <c r="E45" s="7" t="s">
        <v>192</v>
      </c>
      <c r="F45" s="7">
        <v>25</v>
      </c>
    </row>
    <row r="46" spans="2:13">
      <c r="B46" s="7">
        <v>10257</v>
      </c>
      <c r="C46" s="7" t="s">
        <v>356</v>
      </c>
      <c r="D46" s="7" t="s">
        <v>376</v>
      </c>
      <c r="E46" s="7" t="s">
        <v>193</v>
      </c>
      <c r="F46" s="7">
        <v>6</v>
      </c>
    </row>
    <row r="47" spans="2:13">
      <c r="B47" s="7">
        <v>10257</v>
      </c>
      <c r="C47" s="7" t="s">
        <v>356</v>
      </c>
      <c r="D47" s="7" t="s">
        <v>376</v>
      </c>
      <c r="E47" s="7" t="s">
        <v>194</v>
      </c>
      <c r="F47" s="7">
        <v>15</v>
      </c>
    </row>
    <row r="48" spans="2:13">
      <c r="B48" s="7">
        <v>10258</v>
      </c>
      <c r="C48" s="7" t="s">
        <v>337</v>
      </c>
      <c r="D48" s="7"/>
      <c r="E48" s="7" t="s">
        <v>193</v>
      </c>
      <c r="F48" s="7">
        <v>50</v>
      </c>
    </row>
    <row r="49" spans="2:6">
      <c r="B49" s="7">
        <v>10258</v>
      </c>
      <c r="C49" s="7" t="s">
        <v>337</v>
      </c>
      <c r="D49" s="7"/>
      <c r="E49" s="7" t="s">
        <v>194</v>
      </c>
      <c r="F49" s="7">
        <v>65</v>
      </c>
    </row>
    <row r="50" spans="2:6">
      <c r="B50" s="7">
        <v>10258</v>
      </c>
      <c r="C50" s="7" t="s">
        <v>337</v>
      </c>
      <c r="D50" s="7"/>
      <c r="E50" s="7" t="s">
        <v>191</v>
      </c>
      <c r="F50" s="7">
        <v>6</v>
      </c>
    </row>
    <row r="51" spans="2:6">
      <c r="B51" s="7">
        <v>10259</v>
      </c>
      <c r="C51" s="7" t="s">
        <v>347</v>
      </c>
      <c r="D51" s="7"/>
      <c r="E51" s="7" t="s">
        <v>192</v>
      </c>
      <c r="F51" s="7">
        <v>10</v>
      </c>
    </row>
    <row r="52" spans="2:6">
      <c r="B52" s="7">
        <v>10259</v>
      </c>
      <c r="C52" s="7" t="s">
        <v>347</v>
      </c>
      <c r="D52" s="7"/>
      <c r="E52" s="7" t="s">
        <v>190</v>
      </c>
      <c r="F52" s="7">
        <v>1</v>
      </c>
    </row>
    <row r="53" spans="2:6">
      <c r="B53" s="7">
        <v>10260</v>
      </c>
      <c r="C53" s="7" t="s">
        <v>344</v>
      </c>
      <c r="D53" s="7"/>
      <c r="E53" s="7" t="s">
        <v>190</v>
      </c>
      <c r="F53" s="7">
        <v>16</v>
      </c>
    </row>
    <row r="54" spans="2:6">
      <c r="B54" s="7">
        <v>10260</v>
      </c>
      <c r="C54" s="7" t="s">
        <v>344</v>
      </c>
      <c r="D54" s="7"/>
      <c r="E54" s="7" t="s">
        <v>196</v>
      </c>
      <c r="F54" s="7">
        <v>50</v>
      </c>
    </row>
    <row r="55" spans="2:6">
      <c r="B55" s="7">
        <v>10260</v>
      </c>
      <c r="C55" s="7" t="s">
        <v>344</v>
      </c>
      <c r="D55" s="7"/>
      <c r="E55" s="7" t="s">
        <v>192</v>
      </c>
      <c r="F55" s="7">
        <v>15</v>
      </c>
    </row>
    <row r="56" spans="2:6">
      <c r="B56" s="7">
        <v>10260</v>
      </c>
      <c r="C56" s="7" t="s">
        <v>344</v>
      </c>
      <c r="D56" s="7"/>
      <c r="E56" s="7" t="s">
        <v>193</v>
      </c>
      <c r="F56" s="7">
        <v>21</v>
      </c>
    </row>
    <row r="57" spans="2:6">
      <c r="B57" s="7">
        <v>10261</v>
      </c>
      <c r="C57" s="7" t="s">
        <v>339</v>
      </c>
      <c r="D57" s="7" t="s">
        <v>359</v>
      </c>
      <c r="E57" s="7" t="s">
        <v>192</v>
      </c>
      <c r="F57" s="7">
        <v>20</v>
      </c>
    </row>
    <row r="58" spans="2:6">
      <c r="B58" s="7">
        <v>10261</v>
      </c>
      <c r="C58" s="7" t="s">
        <v>339</v>
      </c>
      <c r="D58" s="7" t="s">
        <v>359</v>
      </c>
      <c r="E58" s="7" t="s">
        <v>193</v>
      </c>
      <c r="F58" s="7">
        <v>20</v>
      </c>
    </row>
    <row r="59" spans="2:6">
      <c r="B59" s="7">
        <v>10262</v>
      </c>
      <c r="C59" s="7" t="s">
        <v>355</v>
      </c>
      <c r="D59" s="7" t="s">
        <v>369</v>
      </c>
      <c r="E59" s="7" t="s">
        <v>194</v>
      </c>
      <c r="F59" s="7">
        <v>12</v>
      </c>
    </row>
    <row r="60" spans="2:6">
      <c r="B60" s="7">
        <v>10262</v>
      </c>
      <c r="C60" s="7" t="s">
        <v>355</v>
      </c>
      <c r="D60" s="7" t="s">
        <v>369</v>
      </c>
      <c r="E60" s="7" t="s">
        <v>197</v>
      </c>
      <c r="F60" s="7">
        <v>15</v>
      </c>
    </row>
    <row r="61" spans="2:6">
      <c r="B61" s="7">
        <v>10262</v>
      </c>
      <c r="C61" s="7" t="s">
        <v>355</v>
      </c>
      <c r="D61" s="7" t="s">
        <v>369</v>
      </c>
      <c r="E61" s="7" t="s">
        <v>196</v>
      </c>
      <c r="F61" s="7">
        <v>2</v>
      </c>
    </row>
    <row r="62" spans="2:6">
      <c r="B62" s="7">
        <v>10263</v>
      </c>
      <c r="C62" s="7" t="s">
        <v>337</v>
      </c>
      <c r="D62" s="7"/>
      <c r="E62" s="7" t="s">
        <v>192</v>
      </c>
      <c r="F62" s="7">
        <v>60</v>
      </c>
    </row>
    <row r="63" spans="2:6">
      <c r="B63" s="7">
        <v>10263</v>
      </c>
      <c r="C63" s="7" t="s">
        <v>337</v>
      </c>
      <c r="D63" s="7"/>
      <c r="E63" s="7" t="s">
        <v>193</v>
      </c>
      <c r="F63" s="7">
        <v>28</v>
      </c>
    </row>
    <row r="64" spans="2:6">
      <c r="B64" s="7">
        <v>10263</v>
      </c>
      <c r="C64" s="7" t="s">
        <v>337</v>
      </c>
      <c r="D64" s="7"/>
      <c r="E64" s="7" t="s">
        <v>190</v>
      </c>
      <c r="F64" s="7">
        <v>60</v>
      </c>
    </row>
    <row r="65" spans="2:6">
      <c r="B65" s="7">
        <v>10263</v>
      </c>
      <c r="C65" s="7" t="s">
        <v>337</v>
      </c>
      <c r="D65" s="7"/>
      <c r="E65" s="7" t="s">
        <v>197</v>
      </c>
      <c r="F65" s="7">
        <v>36</v>
      </c>
    </row>
    <row r="66" spans="2:6">
      <c r="B66" s="7">
        <v>10264</v>
      </c>
      <c r="C66" s="7" t="s">
        <v>352</v>
      </c>
      <c r="D66" s="7"/>
      <c r="E66" s="7" t="s">
        <v>193</v>
      </c>
      <c r="F66" s="7">
        <v>35</v>
      </c>
    </row>
    <row r="67" spans="2:6">
      <c r="B67" s="7">
        <v>10264</v>
      </c>
      <c r="C67" s="7" t="s">
        <v>352</v>
      </c>
      <c r="D67" s="7"/>
      <c r="E67" s="7" t="s">
        <v>190</v>
      </c>
      <c r="F67" s="7">
        <v>25</v>
      </c>
    </row>
    <row r="68" spans="2:6">
      <c r="B68" s="7">
        <v>10265</v>
      </c>
      <c r="C68" s="7" t="s">
        <v>343</v>
      </c>
      <c r="D68" s="7"/>
      <c r="E68" s="7" t="s">
        <v>195</v>
      </c>
      <c r="F68" s="7">
        <v>30</v>
      </c>
    </row>
    <row r="69" spans="2:6">
      <c r="B69" s="7">
        <v>10265</v>
      </c>
      <c r="C69" s="7" t="s">
        <v>343</v>
      </c>
      <c r="D69" s="7"/>
      <c r="E69" s="7" t="s">
        <v>193</v>
      </c>
      <c r="F69" s="7">
        <v>20</v>
      </c>
    </row>
    <row r="70" spans="2:6">
      <c r="B70" s="7">
        <v>10266</v>
      </c>
      <c r="C70" s="7" t="s">
        <v>342</v>
      </c>
      <c r="D70" s="7"/>
      <c r="E70" s="7" t="s">
        <v>191</v>
      </c>
      <c r="F70" s="7">
        <v>12</v>
      </c>
    </row>
    <row r="71" spans="2:6">
      <c r="B71" s="7">
        <v>10267</v>
      </c>
      <c r="C71" s="7" t="s">
        <v>344</v>
      </c>
      <c r="D71" s="7"/>
      <c r="E71" s="7" t="s">
        <v>190</v>
      </c>
      <c r="F71" s="7">
        <v>50</v>
      </c>
    </row>
    <row r="72" spans="2:6">
      <c r="B72" s="7">
        <v>10267</v>
      </c>
      <c r="C72" s="7" t="s">
        <v>344</v>
      </c>
      <c r="D72" s="7"/>
      <c r="E72" s="7" t="s">
        <v>191</v>
      </c>
      <c r="F72" s="7">
        <v>70</v>
      </c>
    </row>
    <row r="73" spans="2:6">
      <c r="B73" s="7">
        <v>10267</v>
      </c>
      <c r="C73" s="7" t="s">
        <v>344</v>
      </c>
      <c r="D73" s="7"/>
      <c r="E73" s="7" t="s">
        <v>193</v>
      </c>
      <c r="F73" s="7">
        <v>15</v>
      </c>
    </row>
    <row r="74" spans="2:6">
      <c r="B74" s="7">
        <v>10268</v>
      </c>
      <c r="C74" s="7" t="s">
        <v>356</v>
      </c>
      <c r="D74" s="7" t="s">
        <v>373</v>
      </c>
      <c r="E74" s="7" t="s">
        <v>195</v>
      </c>
      <c r="F74" s="7">
        <v>10</v>
      </c>
    </row>
    <row r="75" spans="2:6">
      <c r="B75" s="7">
        <v>10268</v>
      </c>
      <c r="C75" s="7" t="s">
        <v>356</v>
      </c>
      <c r="D75" s="7" t="s">
        <v>373</v>
      </c>
      <c r="E75" s="7" t="s">
        <v>191</v>
      </c>
      <c r="F75" s="7">
        <v>4</v>
      </c>
    </row>
    <row r="76" spans="2:6">
      <c r="B76" s="7">
        <v>10269</v>
      </c>
      <c r="C76" s="7" t="s">
        <v>355</v>
      </c>
      <c r="D76" s="7" t="s">
        <v>371</v>
      </c>
      <c r="E76" s="7" t="s">
        <v>191</v>
      </c>
      <c r="F76" s="7">
        <v>80</v>
      </c>
    </row>
    <row r="77" spans="2:6">
      <c r="B77" s="7">
        <v>10270</v>
      </c>
      <c r="C77" s="7" t="s">
        <v>342</v>
      </c>
      <c r="D77" s="7"/>
      <c r="E77" s="7" t="s">
        <v>190</v>
      </c>
      <c r="F77" s="7">
        <v>30</v>
      </c>
    </row>
    <row r="78" spans="2:6">
      <c r="B78" s="7">
        <v>10270</v>
      </c>
      <c r="C78" s="7" t="s">
        <v>342</v>
      </c>
      <c r="D78" s="7"/>
      <c r="E78" s="7" t="s">
        <v>193</v>
      </c>
      <c r="F78" s="7">
        <v>25</v>
      </c>
    </row>
    <row r="79" spans="2:6">
      <c r="B79" s="7">
        <v>10271</v>
      </c>
      <c r="C79" s="7" t="s">
        <v>355</v>
      </c>
      <c r="D79" s="7" t="s">
        <v>372</v>
      </c>
      <c r="E79" s="7" t="s">
        <v>191</v>
      </c>
      <c r="F79" s="7">
        <v>24</v>
      </c>
    </row>
    <row r="80" spans="2:6">
      <c r="B80" s="7">
        <v>10272</v>
      </c>
      <c r="C80" s="7" t="s">
        <v>355</v>
      </c>
      <c r="D80" s="7" t="s">
        <v>369</v>
      </c>
      <c r="E80" s="7" t="s">
        <v>192</v>
      </c>
      <c r="F80" s="7">
        <v>6</v>
      </c>
    </row>
    <row r="81" spans="2:6">
      <c r="B81" s="7">
        <v>10272</v>
      </c>
      <c r="C81" s="7" t="s">
        <v>355</v>
      </c>
      <c r="D81" s="7" t="s">
        <v>369</v>
      </c>
      <c r="E81" s="7" t="s">
        <v>191</v>
      </c>
      <c r="F81" s="7">
        <v>64</v>
      </c>
    </row>
    <row r="82" spans="2:6">
      <c r="B82" s="7">
        <v>10273</v>
      </c>
      <c r="C82" s="7" t="s">
        <v>344</v>
      </c>
      <c r="D82" s="7"/>
      <c r="E82" s="7" t="s">
        <v>190</v>
      </c>
      <c r="F82" s="7">
        <v>84</v>
      </c>
    </row>
    <row r="83" spans="2:6">
      <c r="B83" s="7">
        <v>10273</v>
      </c>
      <c r="C83" s="7" t="s">
        <v>344</v>
      </c>
      <c r="D83" s="7"/>
      <c r="E83" s="7" t="s">
        <v>191</v>
      </c>
      <c r="F83" s="7">
        <v>35</v>
      </c>
    </row>
    <row r="84" spans="2:6">
      <c r="B84" s="7">
        <v>10273</v>
      </c>
      <c r="C84" s="7" t="s">
        <v>344</v>
      </c>
      <c r="D84" s="7"/>
      <c r="E84" s="7" t="s">
        <v>193</v>
      </c>
      <c r="F84" s="7">
        <v>33</v>
      </c>
    </row>
    <row r="85" spans="2:6">
      <c r="B85" s="7">
        <v>10274</v>
      </c>
      <c r="C85" s="7" t="s">
        <v>343</v>
      </c>
      <c r="D85" s="7"/>
      <c r="E85" s="7" t="s">
        <v>191</v>
      </c>
      <c r="F85" s="7">
        <v>27</v>
      </c>
    </row>
    <row r="86" spans="2:6">
      <c r="B86" s="7">
        <v>10275</v>
      </c>
      <c r="C86" s="7" t="s">
        <v>346</v>
      </c>
      <c r="D86" s="7"/>
      <c r="E86" s="7" t="s">
        <v>193</v>
      </c>
      <c r="F86" s="7">
        <v>12</v>
      </c>
    </row>
    <row r="87" spans="2:6">
      <c r="B87" s="7">
        <v>10275</v>
      </c>
      <c r="C87" s="7" t="s">
        <v>346</v>
      </c>
      <c r="D87" s="7"/>
      <c r="E87" s="7" t="s">
        <v>191</v>
      </c>
      <c r="F87" s="7">
        <v>6</v>
      </c>
    </row>
    <row r="88" spans="2:6">
      <c r="B88" s="7">
        <v>10276</v>
      </c>
      <c r="C88" s="7" t="s">
        <v>347</v>
      </c>
      <c r="D88" s="7"/>
      <c r="E88" s="7" t="s">
        <v>190</v>
      </c>
      <c r="F88" s="7">
        <v>25</v>
      </c>
    </row>
    <row r="89" spans="2:6">
      <c r="B89" s="7">
        <v>10277</v>
      </c>
      <c r="C89" s="7" t="s">
        <v>344</v>
      </c>
      <c r="D89" s="7"/>
      <c r="E89" s="7" t="s">
        <v>197</v>
      </c>
      <c r="F89" s="7">
        <v>20</v>
      </c>
    </row>
    <row r="90" spans="2:6">
      <c r="B90" s="7">
        <v>10277</v>
      </c>
      <c r="C90" s="7" t="s">
        <v>344</v>
      </c>
      <c r="D90" s="7"/>
      <c r="E90" s="7" t="s">
        <v>192</v>
      </c>
      <c r="F90" s="7">
        <v>12</v>
      </c>
    </row>
    <row r="91" spans="2:6">
      <c r="B91" s="7">
        <v>10278</v>
      </c>
      <c r="C91" s="7" t="s">
        <v>352</v>
      </c>
      <c r="D91" s="7"/>
      <c r="E91" s="7" t="s">
        <v>194</v>
      </c>
      <c r="F91" s="7">
        <v>24</v>
      </c>
    </row>
    <row r="92" spans="2:6">
      <c r="B92" s="7">
        <v>10278</v>
      </c>
      <c r="C92" s="7" t="s">
        <v>352</v>
      </c>
      <c r="D92" s="7"/>
      <c r="E92" s="7" t="s">
        <v>191</v>
      </c>
      <c r="F92" s="7">
        <v>15</v>
      </c>
    </row>
    <row r="93" spans="2:6">
      <c r="B93" s="7">
        <v>10278</v>
      </c>
      <c r="C93" s="7" t="s">
        <v>352</v>
      </c>
      <c r="D93" s="7"/>
      <c r="E93" s="7" t="s">
        <v>190</v>
      </c>
      <c r="F93" s="7">
        <v>25</v>
      </c>
    </row>
    <row r="94" spans="2:6">
      <c r="B94" s="7">
        <v>10279</v>
      </c>
      <c r="C94" s="7" t="s">
        <v>344</v>
      </c>
      <c r="D94" s="7"/>
      <c r="E94" s="7" t="s">
        <v>195</v>
      </c>
      <c r="F94" s="7">
        <v>15</v>
      </c>
    </row>
    <row r="95" spans="2:6">
      <c r="B95" s="7">
        <v>10280</v>
      </c>
      <c r="C95" s="7" t="s">
        <v>352</v>
      </c>
      <c r="D95" s="7"/>
      <c r="E95" s="7" t="s">
        <v>193</v>
      </c>
      <c r="F95" s="7">
        <v>42</v>
      </c>
    </row>
    <row r="96" spans="2:6">
      <c r="B96" s="7">
        <v>10280</v>
      </c>
      <c r="C96" s="7" t="s">
        <v>352</v>
      </c>
      <c r="D96" s="7"/>
      <c r="E96" s="7" t="s">
        <v>195</v>
      </c>
      <c r="F96" s="7">
        <v>20</v>
      </c>
    </row>
    <row r="97" spans="2:6">
      <c r="B97" s="7">
        <v>10281</v>
      </c>
      <c r="C97" s="7" t="s">
        <v>351</v>
      </c>
      <c r="D97" s="7"/>
      <c r="E97" s="7" t="s">
        <v>192</v>
      </c>
      <c r="F97" s="7">
        <v>1</v>
      </c>
    </row>
    <row r="98" spans="2:6">
      <c r="B98" s="7">
        <v>10281</v>
      </c>
      <c r="C98" s="7" t="s">
        <v>351</v>
      </c>
      <c r="D98" s="7"/>
      <c r="E98" s="7" t="s">
        <v>193</v>
      </c>
      <c r="F98" s="7">
        <v>10</v>
      </c>
    </row>
    <row r="99" spans="2:6">
      <c r="B99" s="7">
        <v>10282</v>
      </c>
      <c r="C99" s="7" t="s">
        <v>351</v>
      </c>
      <c r="D99" s="7"/>
      <c r="E99" s="7" t="s">
        <v>190</v>
      </c>
      <c r="F99" s="7">
        <v>6</v>
      </c>
    </row>
    <row r="100" spans="2:6">
      <c r="B100" s="7">
        <v>10282</v>
      </c>
      <c r="C100" s="7" t="s">
        <v>351</v>
      </c>
      <c r="D100" s="7"/>
      <c r="E100" s="7" t="s">
        <v>196</v>
      </c>
      <c r="F100" s="7">
        <v>2</v>
      </c>
    </row>
    <row r="101" spans="2:6">
      <c r="B101" s="7">
        <v>10283</v>
      </c>
      <c r="C101" s="7" t="s">
        <v>356</v>
      </c>
      <c r="D101" s="7" t="s">
        <v>374</v>
      </c>
      <c r="E101" s="7" t="s">
        <v>194</v>
      </c>
      <c r="F101" s="7">
        <v>20</v>
      </c>
    </row>
    <row r="102" spans="2:6">
      <c r="B102" s="7">
        <v>10283</v>
      </c>
      <c r="C102" s="7" t="s">
        <v>356</v>
      </c>
      <c r="D102" s="7" t="s">
        <v>374</v>
      </c>
      <c r="E102" s="7" t="s">
        <v>192</v>
      </c>
      <c r="F102" s="7">
        <v>18</v>
      </c>
    </row>
    <row r="103" spans="2:6">
      <c r="B103" s="7">
        <v>10283</v>
      </c>
      <c r="C103" s="7" t="s">
        <v>356</v>
      </c>
      <c r="D103" s="7" t="s">
        <v>374</v>
      </c>
      <c r="E103" s="7" t="s">
        <v>191</v>
      </c>
      <c r="F103" s="7">
        <v>38</v>
      </c>
    </row>
    <row r="104" spans="2:6">
      <c r="B104" s="7">
        <v>10284</v>
      </c>
      <c r="C104" s="7" t="s">
        <v>344</v>
      </c>
      <c r="D104" s="7"/>
      <c r="E104" s="7" t="s">
        <v>192</v>
      </c>
      <c r="F104" s="7">
        <v>15</v>
      </c>
    </row>
    <row r="105" spans="2:6">
      <c r="B105" s="7">
        <v>10284</v>
      </c>
      <c r="C105" s="7" t="s">
        <v>344</v>
      </c>
      <c r="D105" s="7"/>
      <c r="E105" s="7" t="s">
        <v>194</v>
      </c>
      <c r="F105" s="7">
        <v>21</v>
      </c>
    </row>
    <row r="106" spans="2:6">
      <c r="B106" s="7">
        <v>10284</v>
      </c>
      <c r="C106" s="7" t="s">
        <v>344</v>
      </c>
      <c r="D106" s="7"/>
      <c r="E106" s="7" t="s">
        <v>191</v>
      </c>
      <c r="F106" s="7">
        <v>20</v>
      </c>
    </row>
    <row r="107" spans="2:6">
      <c r="B107" s="7">
        <v>10284</v>
      </c>
      <c r="C107" s="7" t="s">
        <v>344</v>
      </c>
      <c r="D107" s="7"/>
      <c r="E107" s="7" t="s">
        <v>193</v>
      </c>
      <c r="F107" s="7">
        <v>5</v>
      </c>
    </row>
    <row r="108" spans="2:6">
      <c r="B108" s="7">
        <v>10285</v>
      </c>
      <c r="C108" s="7" t="s">
        <v>344</v>
      </c>
      <c r="D108" s="7"/>
      <c r="E108" s="7" t="s">
        <v>193</v>
      </c>
      <c r="F108" s="7">
        <v>45</v>
      </c>
    </row>
    <row r="109" spans="2:6">
      <c r="B109" s="7">
        <v>10285</v>
      </c>
      <c r="C109" s="7" t="s">
        <v>344</v>
      </c>
      <c r="D109" s="7"/>
      <c r="E109" s="7" t="s">
        <v>190</v>
      </c>
      <c r="F109" s="7">
        <v>40</v>
      </c>
    </row>
    <row r="110" spans="2:6">
      <c r="B110" s="7">
        <v>10285</v>
      </c>
      <c r="C110" s="7" t="s">
        <v>344</v>
      </c>
      <c r="D110" s="7"/>
      <c r="E110" s="7" t="s">
        <v>195</v>
      </c>
      <c r="F110" s="7">
        <v>36</v>
      </c>
    </row>
    <row r="111" spans="2:6">
      <c r="B111" s="7">
        <v>10286</v>
      </c>
      <c r="C111" s="7" t="s">
        <v>344</v>
      </c>
      <c r="D111" s="7"/>
      <c r="E111" s="7" t="s">
        <v>193</v>
      </c>
      <c r="F111" s="7">
        <v>100</v>
      </c>
    </row>
    <row r="112" spans="2:6">
      <c r="B112" s="7">
        <v>10286</v>
      </c>
      <c r="C112" s="7" t="s">
        <v>344</v>
      </c>
      <c r="D112" s="7"/>
      <c r="E112" s="7" t="s">
        <v>192</v>
      </c>
      <c r="F112" s="7">
        <v>40</v>
      </c>
    </row>
    <row r="113" spans="2:6">
      <c r="B113" s="7">
        <v>10287</v>
      </c>
      <c r="C113" s="7" t="s">
        <v>339</v>
      </c>
      <c r="D113" s="7" t="s">
        <v>359</v>
      </c>
      <c r="E113" s="7" t="s">
        <v>192</v>
      </c>
      <c r="F113" s="7">
        <v>40</v>
      </c>
    </row>
    <row r="114" spans="2:6">
      <c r="B114" s="7">
        <v>10287</v>
      </c>
      <c r="C114" s="7" t="s">
        <v>339</v>
      </c>
      <c r="D114" s="7" t="s">
        <v>359</v>
      </c>
      <c r="E114" s="7" t="s">
        <v>193</v>
      </c>
      <c r="F114" s="7">
        <v>20</v>
      </c>
    </row>
    <row r="115" spans="2:6">
      <c r="B115" s="7">
        <v>10287</v>
      </c>
      <c r="C115" s="7" t="s">
        <v>339</v>
      </c>
      <c r="D115" s="7" t="s">
        <v>359</v>
      </c>
      <c r="E115" s="7" t="s">
        <v>190</v>
      </c>
      <c r="F115" s="7">
        <v>15</v>
      </c>
    </row>
    <row r="116" spans="2:6">
      <c r="B116" s="7">
        <v>10288</v>
      </c>
      <c r="C116" s="7" t="s">
        <v>346</v>
      </c>
      <c r="D116" s="7"/>
      <c r="E116" s="7" t="s">
        <v>195</v>
      </c>
      <c r="F116" s="7">
        <v>10</v>
      </c>
    </row>
    <row r="117" spans="2:6">
      <c r="B117" s="7">
        <v>10288</v>
      </c>
      <c r="C117" s="7" t="s">
        <v>346</v>
      </c>
      <c r="D117" s="7"/>
      <c r="E117" s="7" t="s">
        <v>192</v>
      </c>
      <c r="F117" s="7">
        <v>3</v>
      </c>
    </row>
    <row r="118" spans="2:6">
      <c r="B118" s="7">
        <v>10289</v>
      </c>
      <c r="C118" s="7" t="s">
        <v>354</v>
      </c>
      <c r="D118" s="7"/>
      <c r="E118" s="7" t="s">
        <v>194</v>
      </c>
      <c r="F118" s="7">
        <v>30</v>
      </c>
    </row>
    <row r="119" spans="2:6">
      <c r="B119" s="7">
        <v>10289</v>
      </c>
      <c r="C119" s="7" t="s">
        <v>354</v>
      </c>
      <c r="D119" s="7"/>
      <c r="E119" s="7" t="s">
        <v>196</v>
      </c>
      <c r="F119" s="7">
        <v>9</v>
      </c>
    </row>
    <row r="120" spans="2:6">
      <c r="B120" s="7">
        <v>10290</v>
      </c>
      <c r="C120" s="7" t="s">
        <v>339</v>
      </c>
      <c r="D120" s="7" t="s">
        <v>360</v>
      </c>
      <c r="E120" s="7" t="s">
        <v>194</v>
      </c>
      <c r="F120" s="7">
        <v>30</v>
      </c>
    </row>
    <row r="121" spans="2:6">
      <c r="B121" s="7">
        <v>10290</v>
      </c>
      <c r="C121" s="7" t="s">
        <v>339</v>
      </c>
      <c r="D121" s="7" t="s">
        <v>360</v>
      </c>
      <c r="E121" s="7" t="s">
        <v>195</v>
      </c>
      <c r="F121" s="7">
        <v>15</v>
      </c>
    </row>
    <row r="122" spans="2:6">
      <c r="B122" s="7">
        <v>10290</v>
      </c>
      <c r="C122" s="7" t="s">
        <v>339</v>
      </c>
      <c r="D122" s="7" t="s">
        <v>360</v>
      </c>
      <c r="E122" s="7" t="s">
        <v>192</v>
      </c>
      <c r="F122" s="7">
        <v>15</v>
      </c>
    </row>
    <row r="123" spans="2:6">
      <c r="B123" s="7">
        <v>10291</v>
      </c>
      <c r="C123" s="7" t="s">
        <v>339</v>
      </c>
      <c r="D123" s="7" t="s">
        <v>359</v>
      </c>
      <c r="E123" s="7" t="s">
        <v>190</v>
      </c>
      <c r="F123" s="7">
        <v>20</v>
      </c>
    </row>
    <row r="124" spans="2:6">
      <c r="B124" s="7">
        <v>10291</v>
      </c>
      <c r="C124" s="7" t="s">
        <v>339</v>
      </c>
      <c r="D124" s="7" t="s">
        <v>359</v>
      </c>
      <c r="E124" s="7" t="s">
        <v>194</v>
      </c>
      <c r="F124" s="7">
        <v>24</v>
      </c>
    </row>
    <row r="125" spans="2:6">
      <c r="B125" s="7">
        <v>10291</v>
      </c>
      <c r="C125" s="7" t="s">
        <v>339</v>
      </c>
      <c r="D125" s="7" t="s">
        <v>359</v>
      </c>
      <c r="E125" s="7" t="s">
        <v>197</v>
      </c>
      <c r="F125" s="7">
        <v>2</v>
      </c>
    </row>
    <row r="126" spans="2:6">
      <c r="B126" s="7">
        <v>10292</v>
      </c>
      <c r="C126" s="7" t="s">
        <v>339</v>
      </c>
      <c r="D126" s="7" t="s">
        <v>360</v>
      </c>
      <c r="E126" s="7" t="s">
        <v>192</v>
      </c>
      <c r="F126" s="7">
        <v>20</v>
      </c>
    </row>
    <row r="127" spans="2:6">
      <c r="B127" s="7">
        <v>10293</v>
      </c>
      <c r="C127" s="7" t="s">
        <v>347</v>
      </c>
      <c r="D127" s="7"/>
      <c r="E127" s="7" t="s">
        <v>190</v>
      </c>
      <c r="F127" s="7">
        <v>12</v>
      </c>
    </row>
    <row r="128" spans="2:6">
      <c r="B128" s="7">
        <v>10293</v>
      </c>
      <c r="C128" s="7" t="s">
        <v>347</v>
      </c>
      <c r="D128" s="7"/>
      <c r="E128" s="7" t="s">
        <v>193</v>
      </c>
      <c r="F128" s="7">
        <v>16</v>
      </c>
    </row>
    <row r="129" spans="2:6">
      <c r="B129" s="7">
        <v>10293</v>
      </c>
      <c r="C129" s="7" t="s">
        <v>347</v>
      </c>
      <c r="D129" s="7"/>
      <c r="E129" s="7" t="s">
        <v>194</v>
      </c>
      <c r="F129" s="7">
        <v>5</v>
      </c>
    </row>
    <row r="130" spans="2:6">
      <c r="B130" s="7">
        <v>10294</v>
      </c>
      <c r="C130" s="7" t="s">
        <v>355</v>
      </c>
      <c r="D130" s="7" t="s">
        <v>369</v>
      </c>
      <c r="E130" s="7" t="s">
        <v>193</v>
      </c>
      <c r="F130" s="7">
        <v>39</v>
      </c>
    </row>
    <row r="131" spans="2:6">
      <c r="B131" s="7">
        <v>10294</v>
      </c>
      <c r="C131" s="7" t="s">
        <v>355</v>
      </c>
      <c r="D131" s="7" t="s">
        <v>369</v>
      </c>
      <c r="E131" s="7" t="s">
        <v>195</v>
      </c>
      <c r="F131" s="7">
        <v>15</v>
      </c>
    </row>
    <row r="132" spans="2:6">
      <c r="B132" s="7">
        <v>10294</v>
      </c>
      <c r="C132" s="7" t="s">
        <v>355</v>
      </c>
      <c r="D132" s="7" t="s">
        <v>369</v>
      </c>
      <c r="E132" s="7" t="s">
        <v>191</v>
      </c>
      <c r="F132" s="7">
        <v>21</v>
      </c>
    </row>
    <row r="133" spans="2:6">
      <c r="B133" s="7">
        <v>10295</v>
      </c>
      <c r="C133" s="7" t="s">
        <v>343</v>
      </c>
      <c r="D133" s="7"/>
      <c r="E133" s="7" t="s">
        <v>196</v>
      </c>
      <c r="F133" s="7">
        <v>4</v>
      </c>
    </row>
    <row r="134" spans="2:6">
      <c r="B134" s="7">
        <v>10296</v>
      </c>
      <c r="C134" s="7" t="s">
        <v>356</v>
      </c>
      <c r="D134" s="7" t="s">
        <v>374</v>
      </c>
      <c r="E134" s="7" t="s">
        <v>191</v>
      </c>
      <c r="F134" s="7">
        <v>27</v>
      </c>
    </row>
    <row r="135" spans="2:6">
      <c r="B135" s="7">
        <v>10296</v>
      </c>
      <c r="C135" s="7" t="s">
        <v>356</v>
      </c>
      <c r="D135" s="7" t="s">
        <v>374</v>
      </c>
      <c r="E135" s="7" t="s">
        <v>192</v>
      </c>
      <c r="F135" s="7">
        <v>30</v>
      </c>
    </row>
    <row r="136" spans="2:6">
      <c r="B136" s="7">
        <v>10297</v>
      </c>
      <c r="C136" s="7" t="s">
        <v>343</v>
      </c>
      <c r="D136" s="7"/>
      <c r="E136" s="7" t="s">
        <v>193</v>
      </c>
      <c r="F136" s="7">
        <v>60</v>
      </c>
    </row>
    <row r="137" spans="2:6">
      <c r="B137" s="7">
        <v>10297</v>
      </c>
      <c r="C137" s="7" t="s">
        <v>343</v>
      </c>
      <c r="D137" s="7"/>
      <c r="E137" s="7" t="s">
        <v>191</v>
      </c>
      <c r="F137" s="7">
        <v>20</v>
      </c>
    </row>
    <row r="138" spans="2:6">
      <c r="B138" s="7">
        <v>10298</v>
      </c>
      <c r="C138" s="7" t="s">
        <v>345</v>
      </c>
      <c r="D138" s="7" t="s">
        <v>363</v>
      </c>
      <c r="E138" s="7" t="s">
        <v>193</v>
      </c>
      <c r="F138" s="7">
        <v>40</v>
      </c>
    </row>
    <row r="139" spans="2:6">
      <c r="B139" s="7">
        <v>10298</v>
      </c>
      <c r="C139" s="7" t="s">
        <v>345</v>
      </c>
      <c r="D139" s="7" t="s">
        <v>363</v>
      </c>
      <c r="E139" s="7" t="s">
        <v>190</v>
      </c>
      <c r="F139" s="7">
        <v>40</v>
      </c>
    </row>
    <row r="140" spans="2:6">
      <c r="B140" s="7">
        <v>10298</v>
      </c>
      <c r="C140" s="7" t="s">
        <v>345</v>
      </c>
      <c r="D140" s="7" t="s">
        <v>363</v>
      </c>
      <c r="E140" s="7" t="s">
        <v>191</v>
      </c>
      <c r="F140" s="7">
        <v>30</v>
      </c>
    </row>
    <row r="141" spans="2:6">
      <c r="B141" s="7">
        <v>10298</v>
      </c>
      <c r="C141" s="7" t="s">
        <v>345</v>
      </c>
      <c r="D141" s="7" t="s">
        <v>363</v>
      </c>
      <c r="E141" s="7" t="s">
        <v>192</v>
      </c>
      <c r="F141" s="7">
        <v>15</v>
      </c>
    </row>
    <row r="142" spans="2:6">
      <c r="B142" s="7">
        <v>10299</v>
      </c>
      <c r="C142" s="7" t="s">
        <v>339</v>
      </c>
      <c r="D142" s="7" t="s">
        <v>359</v>
      </c>
      <c r="E142" s="7" t="s">
        <v>192</v>
      </c>
      <c r="F142" s="7">
        <v>15</v>
      </c>
    </row>
    <row r="143" spans="2:6">
      <c r="B143" s="7">
        <v>10299</v>
      </c>
      <c r="C143" s="7" t="s">
        <v>339</v>
      </c>
      <c r="D143" s="7" t="s">
        <v>359</v>
      </c>
      <c r="E143" s="7" t="s">
        <v>193</v>
      </c>
      <c r="F143" s="7">
        <v>20</v>
      </c>
    </row>
    <row r="144" spans="2:6">
      <c r="B144" s="7">
        <v>10300</v>
      </c>
      <c r="C144" s="7" t="s">
        <v>346</v>
      </c>
      <c r="D144" s="7"/>
      <c r="E144" s="7" t="s">
        <v>194</v>
      </c>
      <c r="F144" s="7">
        <v>30</v>
      </c>
    </row>
    <row r="145" spans="2:6">
      <c r="B145" s="7">
        <v>10300</v>
      </c>
      <c r="C145" s="7" t="s">
        <v>346</v>
      </c>
      <c r="D145" s="7"/>
      <c r="E145" s="7" t="s">
        <v>192</v>
      </c>
      <c r="F145" s="7">
        <v>20</v>
      </c>
    </row>
    <row r="146" spans="2:6">
      <c r="B146" s="7">
        <v>10301</v>
      </c>
      <c r="C146" s="7" t="s">
        <v>344</v>
      </c>
      <c r="D146" s="7"/>
      <c r="E146" s="7" t="s">
        <v>190</v>
      </c>
      <c r="F146" s="7">
        <v>10</v>
      </c>
    </row>
    <row r="147" spans="2:6">
      <c r="B147" s="7">
        <v>10301</v>
      </c>
      <c r="C147" s="7" t="s">
        <v>344</v>
      </c>
      <c r="D147" s="7"/>
      <c r="E147" s="7" t="s">
        <v>196</v>
      </c>
      <c r="F147" s="7">
        <v>20</v>
      </c>
    </row>
    <row r="148" spans="2:6">
      <c r="B148" s="7">
        <v>10302</v>
      </c>
      <c r="C148" s="7" t="s">
        <v>338</v>
      </c>
      <c r="D148" s="7"/>
      <c r="E148" s="7" t="s">
        <v>195</v>
      </c>
      <c r="F148" s="7">
        <v>40</v>
      </c>
    </row>
    <row r="149" spans="2:6">
      <c r="B149" s="7">
        <v>10302</v>
      </c>
      <c r="C149" s="7" t="s">
        <v>338</v>
      </c>
      <c r="D149" s="7"/>
      <c r="E149" s="7" t="s">
        <v>197</v>
      </c>
      <c r="F149" s="7">
        <v>28</v>
      </c>
    </row>
    <row r="150" spans="2:6">
      <c r="B150" s="7">
        <v>10302</v>
      </c>
      <c r="C150" s="7" t="s">
        <v>338</v>
      </c>
      <c r="D150" s="7"/>
      <c r="E150" s="7" t="s">
        <v>193</v>
      </c>
      <c r="F150" s="7">
        <v>12</v>
      </c>
    </row>
    <row r="151" spans="2:6">
      <c r="B151" s="7">
        <v>10303</v>
      </c>
      <c r="C151" s="7" t="s">
        <v>351</v>
      </c>
      <c r="D151" s="7"/>
      <c r="E151" s="7" t="s">
        <v>190</v>
      </c>
      <c r="F151" s="7">
        <v>40</v>
      </c>
    </row>
    <row r="152" spans="2:6">
      <c r="B152" s="7">
        <v>10303</v>
      </c>
      <c r="C152" s="7" t="s">
        <v>351</v>
      </c>
      <c r="D152" s="7"/>
      <c r="E152" s="7" t="s">
        <v>194</v>
      </c>
      <c r="F152" s="7">
        <v>30</v>
      </c>
    </row>
    <row r="153" spans="2:6">
      <c r="B153" s="7">
        <v>10303</v>
      </c>
      <c r="C153" s="7" t="s">
        <v>351</v>
      </c>
      <c r="D153" s="7"/>
      <c r="E153" s="7" t="s">
        <v>192</v>
      </c>
      <c r="F153" s="7">
        <v>15</v>
      </c>
    </row>
    <row r="154" spans="2:6">
      <c r="B154" s="7">
        <v>10304</v>
      </c>
      <c r="C154" s="7" t="s">
        <v>347</v>
      </c>
      <c r="D154" s="7"/>
      <c r="E154" s="7" t="s">
        <v>192</v>
      </c>
      <c r="F154" s="7">
        <v>30</v>
      </c>
    </row>
    <row r="155" spans="2:6">
      <c r="B155" s="7">
        <v>10304</v>
      </c>
      <c r="C155" s="7" t="s">
        <v>347</v>
      </c>
      <c r="D155" s="7"/>
      <c r="E155" s="7" t="s">
        <v>191</v>
      </c>
      <c r="F155" s="7">
        <v>12</v>
      </c>
    </row>
    <row r="156" spans="2:6">
      <c r="B156" s="7">
        <v>10305</v>
      </c>
      <c r="C156" s="7" t="s">
        <v>355</v>
      </c>
      <c r="D156" s="7" t="s">
        <v>365</v>
      </c>
      <c r="E156" s="7" t="s">
        <v>190</v>
      </c>
      <c r="F156" s="7">
        <v>25</v>
      </c>
    </row>
    <row r="157" spans="2:6">
      <c r="B157" s="7">
        <v>10305</v>
      </c>
      <c r="C157" s="7" t="s">
        <v>355</v>
      </c>
      <c r="D157" s="7" t="s">
        <v>365</v>
      </c>
      <c r="E157" s="7" t="s">
        <v>195</v>
      </c>
      <c r="F157" s="7">
        <v>25</v>
      </c>
    </row>
    <row r="158" spans="2:6">
      <c r="B158" s="7">
        <v>10305</v>
      </c>
      <c r="C158" s="7" t="s">
        <v>355</v>
      </c>
      <c r="D158" s="7" t="s">
        <v>365</v>
      </c>
      <c r="E158" s="7" t="s">
        <v>193</v>
      </c>
      <c r="F158" s="7">
        <v>30</v>
      </c>
    </row>
    <row r="159" spans="2:6">
      <c r="B159" s="7">
        <v>10306</v>
      </c>
      <c r="C159" s="7" t="s">
        <v>351</v>
      </c>
      <c r="D159" s="7"/>
      <c r="E159" s="7" t="s">
        <v>190</v>
      </c>
      <c r="F159" s="7">
        <v>10</v>
      </c>
    </row>
    <row r="160" spans="2:6">
      <c r="B160" s="7">
        <v>10306</v>
      </c>
      <c r="C160" s="7" t="s">
        <v>351</v>
      </c>
      <c r="D160" s="7"/>
      <c r="E160" s="7" t="s">
        <v>195</v>
      </c>
      <c r="F160" s="7">
        <v>15</v>
      </c>
    </row>
    <row r="161" spans="2:6">
      <c r="B161" s="7">
        <v>10307</v>
      </c>
      <c r="C161" s="7" t="s">
        <v>355</v>
      </c>
      <c r="D161" s="7" t="s">
        <v>370</v>
      </c>
      <c r="E161" s="7" t="s">
        <v>192</v>
      </c>
      <c r="F161" s="7">
        <v>13</v>
      </c>
    </row>
    <row r="162" spans="2:6">
      <c r="B162" s="7">
        <v>10308</v>
      </c>
      <c r="C162" s="7" t="s">
        <v>347</v>
      </c>
      <c r="D162" s="7"/>
      <c r="E162" s="7" t="s">
        <v>191</v>
      </c>
      <c r="F162" s="7">
        <v>1</v>
      </c>
    </row>
    <row r="163" spans="2:6">
      <c r="B163" s="7">
        <v>10308</v>
      </c>
      <c r="C163" s="7" t="s">
        <v>347</v>
      </c>
      <c r="D163" s="7"/>
      <c r="E163" s="7" t="s">
        <v>193</v>
      </c>
      <c r="F163" s="7">
        <v>5</v>
      </c>
    </row>
    <row r="164" spans="2:6">
      <c r="B164" s="7">
        <v>10309</v>
      </c>
      <c r="C164" s="7" t="s">
        <v>345</v>
      </c>
      <c r="D164" s="7" t="s">
        <v>363</v>
      </c>
      <c r="E164" s="7" t="s">
        <v>194</v>
      </c>
      <c r="F164" s="7">
        <v>50</v>
      </c>
    </row>
    <row r="165" spans="2:6">
      <c r="B165" s="7">
        <v>10309</v>
      </c>
      <c r="C165" s="7" t="s">
        <v>345</v>
      </c>
      <c r="D165" s="7" t="s">
        <v>363</v>
      </c>
      <c r="E165" s="7" t="s">
        <v>196</v>
      </c>
      <c r="F165" s="7">
        <v>2</v>
      </c>
    </row>
    <row r="166" spans="2:6">
      <c r="B166" s="7">
        <v>10309</v>
      </c>
      <c r="C166" s="7" t="s">
        <v>345</v>
      </c>
      <c r="D166" s="7" t="s">
        <v>363</v>
      </c>
      <c r="E166" s="7" t="s">
        <v>193</v>
      </c>
      <c r="F166" s="7">
        <v>20</v>
      </c>
    </row>
    <row r="167" spans="2:6">
      <c r="B167" s="7">
        <v>10309</v>
      </c>
      <c r="C167" s="7" t="s">
        <v>345</v>
      </c>
      <c r="D167" s="7" t="s">
        <v>363</v>
      </c>
      <c r="E167" s="7" t="s">
        <v>191</v>
      </c>
      <c r="F167" s="7">
        <v>3</v>
      </c>
    </row>
    <row r="168" spans="2:6">
      <c r="B168" s="7">
        <v>10310</v>
      </c>
      <c r="C168" s="7" t="s">
        <v>355</v>
      </c>
      <c r="D168" s="7" t="s">
        <v>370</v>
      </c>
      <c r="E168" s="7" t="s">
        <v>192</v>
      </c>
      <c r="F168" s="7">
        <v>15</v>
      </c>
    </row>
    <row r="169" spans="2:6">
      <c r="B169" s="7">
        <v>10311</v>
      </c>
      <c r="C169" s="7" t="s">
        <v>343</v>
      </c>
      <c r="D169" s="7"/>
      <c r="E169" s="7" t="s">
        <v>196</v>
      </c>
      <c r="F169" s="7">
        <v>6</v>
      </c>
    </row>
    <row r="170" spans="2:6">
      <c r="B170" s="7">
        <v>10311</v>
      </c>
      <c r="C170" s="7" t="s">
        <v>343</v>
      </c>
      <c r="D170" s="7"/>
      <c r="E170" s="7" t="s">
        <v>191</v>
      </c>
      <c r="F170" s="7">
        <v>7</v>
      </c>
    </row>
    <row r="171" spans="2:6">
      <c r="B171" s="7">
        <v>10312</v>
      </c>
      <c r="C171" s="7" t="s">
        <v>344</v>
      </c>
      <c r="D171" s="7"/>
      <c r="E171" s="7" t="s">
        <v>197</v>
      </c>
      <c r="F171" s="7">
        <v>4</v>
      </c>
    </row>
    <row r="172" spans="2:6">
      <c r="B172" s="7">
        <v>10312</v>
      </c>
      <c r="C172" s="7" t="s">
        <v>344</v>
      </c>
      <c r="D172" s="7"/>
      <c r="E172" s="7" t="s">
        <v>193</v>
      </c>
      <c r="F172" s="7">
        <v>34</v>
      </c>
    </row>
    <row r="173" spans="2:6">
      <c r="B173" s="7">
        <v>10312</v>
      </c>
      <c r="C173" s="7" t="s">
        <v>344</v>
      </c>
      <c r="D173" s="7"/>
      <c r="E173" s="7" t="s">
        <v>195</v>
      </c>
      <c r="F173" s="7">
        <v>20</v>
      </c>
    </row>
    <row r="174" spans="2:6">
      <c r="B174" s="7">
        <v>10313</v>
      </c>
      <c r="C174" s="7" t="s">
        <v>344</v>
      </c>
      <c r="D174" s="7"/>
      <c r="E174" s="7" t="s">
        <v>190</v>
      </c>
      <c r="F174" s="7">
        <v>12</v>
      </c>
    </row>
    <row r="175" spans="2:6">
      <c r="B175" s="7">
        <v>10314</v>
      </c>
      <c r="C175" s="7" t="s">
        <v>355</v>
      </c>
      <c r="D175" s="7" t="s">
        <v>369</v>
      </c>
      <c r="E175" s="7" t="s">
        <v>191</v>
      </c>
      <c r="F175" s="7">
        <v>40</v>
      </c>
    </row>
    <row r="176" spans="2:6">
      <c r="B176" s="7">
        <v>10314</v>
      </c>
      <c r="C176" s="7" t="s">
        <v>355</v>
      </c>
      <c r="D176" s="7" t="s">
        <v>369</v>
      </c>
      <c r="E176" s="7" t="s">
        <v>190</v>
      </c>
      <c r="F176" s="7">
        <v>30</v>
      </c>
    </row>
    <row r="177" spans="2:6">
      <c r="B177" s="7">
        <v>10314</v>
      </c>
      <c r="C177" s="7" t="s">
        <v>355</v>
      </c>
      <c r="D177" s="7" t="s">
        <v>369</v>
      </c>
      <c r="E177" s="7" t="s">
        <v>192</v>
      </c>
      <c r="F177" s="7">
        <v>25</v>
      </c>
    </row>
    <row r="178" spans="2:6">
      <c r="B178" s="7">
        <v>10315</v>
      </c>
      <c r="C178" s="7" t="s">
        <v>354</v>
      </c>
      <c r="D178" s="7" t="s">
        <v>364</v>
      </c>
      <c r="E178" s="7" t="s">
        <v>193</v>
      </c>
      <c r="F178" s="7">
        <v>44</v>
      </c>
    </row>
    <row r="179" spans="2:6">
      <c r="B179" s="7">
        <v>10316</v>
      </c>
      <c r="C179" s="7" t="s">
        <v>355</v>
      </c>
      <c r="D179" s="7" t="s">
        <v>369</v>
      </c>
      <c r="E179" s="7" t="s">
        <v>190</v>
      </c>
      <c r="F179" s="7">
        <v>10</v>
      </c>
    </row>
    <row r="180" spans="2:6">
      <c r="B180" s="7">
        <v>10316</v>
      </c>
      <c r="C180" s="7" t="s">
        <v>355</v>
      </c>
      <c r="D180" s="7" t="s">
        <v>369</v>
      </c>
      <c r="E180" s="7" t="s">
        <v>192</v>
      </c>
      <c r="F180" s="7">
        <v>70</v>
      </c>
    </row>
    <row r="181" spans="2:6">
      <c r="B181" s="7">
        <v>10317</v>
      </c>
      <c r="C181" s="7" t="s">
        <v>355</v>
      </c>
      <c r="D181" s="7" t="s">
        <v>370</v>
      </c>
      <c r="E181" s="7" t="s">
        <v>193</v>
      </c>
      <c r="F181" s="7">
        <v>20</v>
      </c>
    </row>
    <row r="182" spans="2:6">
      <c r="B182" s="7">
        <v>10318</v>
      </c>
      <c r="C182" s="7" t="s">
        <v>354</v>
      </c>
      <c r="D182" s="7" t="s">
        <v>364</v>
      </c>
      <c r="E182" s="7" t="s">
        <v>190</v>
      </c>
      <c r="F182" s="7">
        <v>20</v>
      </c>
    </row>
    <row r="183" spans="2:6">
      <c r="B183" s="7">
        <v>10318</v>
      </c>
      <c r="C183" s="7" t="s">
        <v>354</v>
      </c>
      <c r="D183" s="7" t="s">
        <v>364</v>
      </c>
      <c r="E183" s="7" t="s">
        <v>193</v>
      </c>
      <c r="F183" s="7">
        <v>6</v>
      </c>
    </row>
    <row r="184" spans="2:6">
      <c r="B184" s="7">
        <v>10319</v>
      </c>
      <c r="C184" s="7" t="s">
        <v>347</v>
      </c>
      <c r="D184" s="7"/>
      <c r="E184" s="7" t="s">
        <v>195</v>
      </c>
      <c r="F184" s="7">
        <v>8</v>
      </c>
    </row>
    <row r="185" spans="2:6">
      <c r="B185" s="7">
        <v>10319</v>
      </c>
      <c r="C185" s="7" t="s">
        <v>347</v>
      </c>
      <c r="D185" s="7"/>
      <c r="E185" s="7" t="s">
        <v>197</v>
      </c>
      <c r="F185" s="7">
        <v>14</v>
      </c>
    </row>
    <row r="186" spans="2:6">
      <c r="B186" s="7">
        <v>10319</v>
      </c>
      <c r="C186" s="7" t="s">
        <v>347</v>
      </c>
      <c r="D186" s="7"/>
      <c r="E186" s="7" t="s">
        <v>193</v>
      </c>
      <c r="F186" s="7">
        <v>30</v>
      </c>
    </row>
    <row r="187" spans="2:6">
      <c r="B187" s="7">
        <v>10320</v>
      </c>
      <c r="C187" s="7" t="s">
        <v>342</v>
      </c>
      <c r="D187" s="7"/>
      <c r="E187" s="7" t="s">
        <v>191</v>
      </c>
      <c r="F187" s="7">
        <v>30</v>
      </c>
    </row>
    <row r="188" spans="2:6">
      <c r="B188" s="7">
        <v>10321</v>
      </c>
      <c r="C188" s="7" t="s">
        <v>354</v>
      </c>
      <c r="D188" s="7" t="s">
        <v>364</v>
      </c>
      <c r="E188" s="7" t="s">
        <v>193</v>
      </c>
      <c r="F188" s="7">
        <v>10</v>
      </c>
    </row>
    <row r="189" spans="2:6">
      <c r="B189" s="7">
        <v>10322</v>
      </c>
      <c r="C189" s="7" t="s">
        <v>347</v>
      </c>
      <c r="D189" s="7"/>
      <c r="E189" s="7" t="s">
        <v>196</v>
      </c>
      <c r="F189" s="7">
        <v>20</v>
      </c>
    </row>
    <row r="190" spans="2:6">
      <c r="B190" s="7">
        <v>10323</v>
      </c>
      <c r="C190" s="7" t="s">
        <v>344</v>
      </c>
      <c r="D190" s="7"/>
      <c r="E190" s="7" t="s">
        <v>194</v>
      </c>
      <c r="F190" s="7">
        <v>5</v>
      </c>
    </row>
    <row r="191" spans="2:6">
      <c r="B191" s="7">
        <v>10323</v>
      </c>
      <c r="C191" s="7" t="s">
        <v>344</v>
      </c>
      <c r="D191" s="7"/>
      <c r="E191" s="7" t="s">
        <v>192</v>
      </c>
      <c r="F191" s="7">
        <v>4</v>
      </c>
    </row>
    <row r="192" spans="2:6">
      <c r="B192" s="7">
        <v>10323</v>
      </c>
      <c r="C192" s="7" t="s">
        <v>344</v>
      </c>
      <c r="D192" s="7"/>
      <c r="E192" s="7" t="s">
        <v>193</v>
      </c>
      <c r="F192" s="7">
        <v>4</v>
      </c>
    </row>
    <row r="193" spans="2:6">
      <c r="B193" s="7">
        <v>10324</v>
      </c>
      <c r="C193" s="7" t="s">
        <v>355</v>
      </c>
      <c r="D193" s="7" t="s">
        <v>367</v>
      </c>
      <c r="E193" s="7" t="s">
        <v>192</v>
      </c>
      <c r="F193" s="7">
        <v>21</v>
      </c>
    </row>
    <row r="194" spans="2:6">
      <c r="B194" s="7">
        <v>10324</v>
      </c>
      <c r="C194" s="7" t="s">
        <v>355</v>
      </c>
      <c r="D194" s="7" t="s">
        <v>367</v>
      </c>
      <c r="E194" s="7" t="s">
        <v>193</v>
      </c>
      <c r="F194" s="7">
        <v>70</v>
      </c>
    </row>
    <row r="195" spans="2:6">
      <c r="B195" s="7">
        <v>10324</v>
      </c>
      <c r="C195" s="7" t="s">
        <v>355</v>
      </c>
      <c r="D195" s="7" t="s">
        <v>367</v>
      </c>
      <c r="E195" s="7" t="s">
        <v>190</v>
      </c>
      <c r="F195" s="7">
        <v>30</v>
      </c>
    </row>
    <row r="196" spans="2:6">
      <c r="B196" s="7">
        <v>10324</v>
      </c>
      <c r="C196" s="7" t="s">
        <v>355</v>
      </c>
      <c r="D196" s="7" t="s">
        <v>367</v>
      </c>
      <c r="E196" s="7" t="s">
        <v>191</v>
      </c>
      <c r="F196" s="7">
        <v>40</v>
      </c>
    </row>
    <row r="197" spans="2:6">
      <c r="B197" s="7">
        <v>10324</v>
      </c>
      <c r="C197" s="7" t="s">
        <v>355</v>
      </c>
      <c r="D197" s="7" t="s">
        <v>367</v>
      </c>
      <c r="E197" s="7" t="s">
        <v>194</v>
      </c>
      <c r="F197" s="7">
        <v>80</v>
      </c>
    </row>
    <row r="198" spans="2:6">
      <c r="B198" s="7">
        <v>10325</v>
      </c>
      <c r="C198" s="7" t="s">
        <v>344</v>
      </c>
      <c r="D198" s="7"/>
      <c r="E198" s="7" t="s">
        <v>194</v>
      </c>
      <c r="F198" s="7">
        <v>6</v>
      </c>
    </row>
    <row r="199" spans="2:6">
      <c r="B199" s="7">
        <v>10325</v>
      </c>
      <c r="C199" s="7" t="s">
        <v>344</v>
      </c>
      <c r="D199" s="7"/>
      <c r="E199" s="7" t="s">
        <v>190</v>
      </c>
      <c r="F199" s="7">
        <v>12</v>
      </c>
    </row>
    <row r="200" spans="2:6">
      <c r="B200" s="7">
        <v>10325</v>
      </c>
      <c r="C200" s="7" t="s">
        <v>344</v>
      </c>
      <c r="D200" s="7"/>
      <c r="E200" s="7" t="s">
        <v>197</v>
      </c>
      <c r="F200" s="7">
        <v>9</v>
      </c>
    </row>
    <row r="201" spans="2:6">
      <c r="B201" s="7">
        <v>10325</v>
      </c>
      <c r="C201" s="7" t="s">
        <v>344</v>
      </c>
      <c r="D201" s="7"/>
      <c r="E201" s="7" t="s">
        <v>191</v>
      </c>
      <c r="F201" s="7">
        <v>44</v>
      </c>
    </row>
    <row r="202" spans="2:6">
      <c r="B202" s="7">
        <v>10326</v>
      </c>
      <c r="C202" s="7" t="s">
        <v>351</v>
      </c>
      <c r="D202" s="7"/>
      <c r="E202" s="7" t="s">
        <v>194</v>
      </c>
      <c r="F202" s="7">
        <v>24</v>
      </c>
    </row>
    <row r="203" spans="2:6">
      <c r="B203" s="7">
        <v>10326</v>
      </c>
      <c r="C203" s="7" t="s">
        <v>351</v>
      </c>
      <c r="D203" s="7"/>
      <c r="E203" s="7" t="s">
        <v>196</v>
      </c>
      <c r="F203" s="7">
        <v>16</v>
      </c>
    </row>
    <row r="204" spans="2:6">
      <c r="B204" s="7">
        <v>10326</v>
      </c>
      <c r="C204" s="7" t="s">
        <v>351</v>
      </c>
      <c r="D204" s="7"/>
      <c r="E204" s="7" t="s">
        <v>193</v>
      </c>
      <c r="F204" s="7">
        <v>50</v>
      </c>
    </row>
    <row r="205" spans="2:6">
      <c r="B205" s="7">
        <v>10327</v>
      </c>
      <c r="C205" s="7" t="s">
        <v>352</v>
      </c>
      <c r="D205" s="7"/>
      <c r="E205" s="7" t="s">
        <v>193</v>
      </c>
      <c r="F205" s="7">
        <v>25</v>
      </c>
    </row>
    <row r="206" spans="2:6">
      <c r="B206" s="7">
        <v>10327</v>
      </c>
      <c r="C206" s="7" t="s">
        <v>352</v>
      </c>
      <c r="D206" s="7"/>
      <c r="E206" s="7" t="s">
        <v>191</v>
      </c>
      <c r="F206" s="7">
        <v>50</v>
      </c>
    </row>
    <row r="207" spans="2:6">
      <c r="B207" s="7">
        <v>10327</v>
      </c>
      <c r="C207" s="7" t="s">
        <v>352</v>
      </c>
      <c r="D207" s="7"/>
      <c r="E207" s="7" t="s">
        <v>190</v>
      </c>
      <c r="F207" s="7">
        <v>65</v>
      </c>
    </row>
    <row r="208" spans="2:6">
      <c r="B208" s="7">
        <v>10328</v>
      </c>
      <c r="C208" s="7" t="s">
        <v>350</v>
      </c>
      <c r="D208" s="7"/>
      <c r="E208" s="7" t="s">
        <v>191</v>
      </c>
      <c r="F208" s="7">
        <v>9</v>
      </c>
    </row>
    <row r="209" spans="2:6">
      <c r="B209" s="7">
        <v>10328</v>
      </c>
      <c r="C209" s="7" t="s">
        <v>350</v>
      </c>
      <c r="D209" s="7"/>
      <c r="E209" s="7" t="s">
        <v>194</v>
      </c>
      <c r="F209" s="7">
        <v>40</v>
      </c>
    </row>
    <row r="210" spans="2:6">
      <c r="B210" s="7">
        <v>10328</v>
      </c>
      <c r="C210" s="7" t="s">
        <v>350</v>
      </c>
      <c r="D210" s="7"/>
      <c r="E210" s="7" t="s">
        <v>192</v>
      </c>
      <c r="F210" s="7">
        <v>10</v>
      </c>
    </row>
    <row r="211" spans="2:6">
      <c r="B211" s="7">
        <v>10329</v>
      </c>
      <c r="C211" s="7" t="s">
        <v>355</v>
      </c>
      <c r="D211" s="7" t="s">
        <v>372</v>
      </c>
      <c r="E211" s="7" t="s">
        <v>192</v>
      </c>
      <c r="F211" s="7">
        <v>10</v>
      </c>
    </row>
    <row r="212" spans="2:6">
      <c r="B212" s="7">
        <v>10329</v>
      </c>
      <c r="C212" s="7" t="s">
        <v>355</v>
      </c>
      <c r="D212" s="7" t="s">
        <v>372</v>
      </c>
      <c r="E212" s="7" t="s">
        <v>190</v>
      </c>
      <c r="F212" s="7">
        <v>8</v>
      </c>
    </row>
    <row r="213" spans="2:6">
      <c r="B213" s="7">
        <v>10329</v>
      </c>
      <c r="C213" s="7" t="s">
        <v>355</v>
      </c>
      <c r="D213" s="7" t="s">
        <v>372</v>
      </c>
      <c r="E213" s="7" t="s">
        <v>193</v>
      </c>
      <c r="F213" s="7">
        <v>20</v>
      </c>
    </row>
    <row r="214" spans="2:6">
      <c r="B214" s="7">
        <v>10329</v>
      </c>
      <c r="C214" s="7" t="s">
        <v>355</v>
      </c>
      <c r="D214" s="7" t="s">
        <v>372</v>
      </c>
      <c r="E214" s="7" t="s">
        <v>196</v>
      </c>
      <c r="F214" s="7">
        <v>12</v>
      </c>
    </row>
    <row r="215" spans="2:6">
      <c r="B215" s="7">
        <v>10330</v>
      </c>
      <c r="C215" s="7" t="s">
        <v>356</v>
      </c>
      <c r="D215" s="7" t="s">
        <v>374</v>
      </c>
      <c r="E215" s="7" t="s">
        <v>192</v>
      </c>
      <c r="F215" s="7">
        <v>50</v>
      </c>
    </row>
    <row r="216" spans="2:6">
      <c r="B216" s="7">
        <v>10330</v>
      </c>
      <c r="C216" s="7" t="s">
        <v>356</v>
      </c>
      <c r="D216" s="7" t="s">
        <v>374</v>
      </c>
      <c r="E216" s="7" t="s">
        <v>191</v>
      </c>
      <c r="F216" s="7">
        <v>25</v>
      </c>
    </row>
    <row r="217" spans="2:6">
      <c r="B217" s="7">
        <v>10331</v>
      </c>
      <c r="C217" s="7" t="s">
        <v>343</v>
      </c>
      <c r="D217" s="7"/>
      <c r="E217" s="7" t="s">
        <v>195</v>
      </c>
      <c r="F217" s="7">
        <v>15</v>
      </c>
    </row>
    <row r="218" spans="2:6">
      <c r="B218" s="7">
        <v>10332</v>
      </c>
      <c r="C218" s="7" t="s">
        <v>340</v>
      </c>
      <c r="D218" s="7" t="s">
        <v>362</v>
      </c>
      <c r="E218" s="7" t="s">
        <v>190</v>
      </c>
      <c r="F218" s="7">
        <v>40</v>
      </c>
    </row>
    <row r="219" spans="2:6">
      <c r="B219" s="7">
        <v>10332</v>
      </c>
      <c r="C219" s="7" t="s">
        <v>340</v>
      </c>
      <c r="D219" s="7" t="s">
        <v>362</v>
      </c>
      <c r="E219" s="7" t="s">
        <v>196</v>
      </c>
      <c r="F219" s="7">
        <v>10</v>
      </c>
    </row>
    <row r="220" spans="2:6">
      <c r="B220" s="7">
        <v>10332</v>
      </c>
      <c r="C220" s="7" t="s">
        <v>340</v>
      </c>
      <c r="D220" s="7" t="s">
        <v>362</v>
      </c>
      <c r="E220" s="7" t="s">
        <v>192</v>
      </c>
      <c r="F220" s="7">
        <v>16</v>
      </c>
    </row>
    <row r="221" spans="2:6">
      <c r="B221" s="7">
        <v>10333</v>
      </c>
      <c r="C221" s="7" t="s">
        <v>342</v>
      </c>
      <c r="D221" s="7"/>
      <c r="E221" s="7" t="s">
        <v>197</v>
      </c>
      <c r="F221" s="7">
        <v>10</v>
      </c>
    </row>
    <row r="222" spans="2:6">
      <c r="B222" s="7">
        <v>10333</v>
      </c>
      <c r="C222" s="7" t="s">
        <v>342</v>
      </c>
      <c r="D222" s="7"/>
      <c r="E222" s="7" t="s">
        <v>192</v>
      </c>
      <c r="F222" s="7">
        <v>10</v>
      </c>
    </row>
    <row r="223" spans="2:6">
      <c r="B223" s="7">
        <v>10333</v>
      </c>
      <c r="C223" s="7" t="s">
        <v>342</v>
      </c>
      <c r="D223" s="7"/>
      <c r="E223" s="7" t="s">
        <v>191</v>
      </c>
      <c r="F223" s="7">
        <v>40</v>
      </c>
    </row>
    <row r="224" spans="2:6">
      <c r="B224" s="7">
        <v>10334</v>
      </c>
      <c r="C224" s="7" t="s">
        <v>343</v>
      </c>
      <c r="D224" s="7"/>
      <c r="E224" s="7" t="s">
        <v>196</v>
      </c>
      <c r="F224" s="7">
        <v>8</v>
      </c>
    </row>
    <row r="225" spans="2:6">
      <c r="B225" s="7">
        <v>10334</v>
      </c>
      <c r="C225" s="7" t="s">
        <v>343</v>
      </c>
      <c r="D225" s="7"/>
      <c r="E225" s="7" t="s">
        <v>192</v>
      </c>
      <c r="F225" s="7">
        <v>10</v>
      </c>
    </row>
    <row r="226" spans="2:6">
      <c r="B226" s="7">
        <v>10335</v>
      </c>
      <c r="C226" s="7" t="s">
        <v>345</v>
      </c>
      <c r="D226" s="7" t="s">
        <v>363</v>
      </c>
      <c r="E226" s="7" t="s">
        <v>193</v>
      </c>
      <c r="F226" s="7">
        <v>7</v>
      </c>
    </row>
    <row r="227" spans="2:6">
      <c r="B227" s="7">
        <v>10335</v>
      </c>
      <c r="C227" s="7" t="s">
        <v>345</v>
      </c>
      <c r="D227" s="7" t="s">
        <v>363</v>
      </c>
      <c r="E227" s="7" t="s">
        <v>191</v>
      </c>
      <c r="F227" s="7">
        <v>31</v>
      </c>
    </row>
    <row r="228" spans="2:6">
      <c r="B228" s="7">
        <v>10335</v>
      </c>
      <c r="C228" s="7" t="s">
        <v>345</v>
      </c>
      <c r="D228" s="7" t="s">
        <v>363</v>
      </c>
      <c r="E228" s="7" t="s">
        <v>197</v>
      </c>
      <c r="F228" s="7">
        <v>48</v>
      </c>
    </row>
    <row r="229" spans="2:6">
      <c r="B229" s="7">
        <v>10336</v>
      </c>
      <c r="C229" s="7" t="s">
        <v>350</v>
      </c>
      <c r="D229" s="7"/>
      <c r="E229" s="7" t="s">
        <v>194</v>
      </c>
      <c r="F229" s="7">
        <v>18</v>
      </c>
    </row>
    <row r="230" spans="2:6">
      <c r="B230" s="7">
        <v>10337</v>
      </c>
      <c r="C230" s="7" t="s">
        <v>344</v>
      </c>
      <c r="D230" s="7"/>
      <c r="E230" s="7" t="s">
        <v>196</v>
      </c>
      <c r="F230" s="7">
        <v>40</v>
      </c>
    </row>
    <row r="231" spans="2:6">
      <c r="B231" s="7">
        <v>10337</v>
      </c>
      <c r="C231" s="7" t="s">
        <v>344</v>
      </c>
      <c r="D231" s="7"/>
      <c r="E231" s="7" t="s">
        <v>192</v>
      </c>
      <c r="F231" s="7">
        <v>24</v>
      </c>
    </row>
    <row r="232" spans="2:6">
      <c r="B232" s="7">
        <v>10337</v>
      </c>
      <c r="C232" s="7" t="s">
        <v>344</v>
      </c>
      <c r="D232" s="7"/>
      <c r="E232" s="7" t="s">
        <v>190</v>
      </c>
      <c r="F232" s="7">
        <v>48</v>
      </c>
    </row>
    <row r="233" spans="2:6">
      <c r="B233" s="7">
        <v>10337</v>
      </c>
      <c r="C233" s="7" t="s">
        <v>344</v>
      </c>
      <c r="D233" s="7"/>
      <c r="E233" s="7" t="s">
        <v>191</v>
      </c>
      <c r="F233" s="7">
        <v>25</v>
      </c>
    </row>
    <row r="234" spans="2:6">
      <c r="B234" s="7">
        <v>10338</v>
      </c>
      <c r="C234" s="7" t="s">
        <v>355</v>
      </c>
      <c r="D234" s="7" t="s">
        <v>365</v>
      </c>
      <c r="E234" s="7" t="s">
        <v>195</v>
      </c>
      <c r="F234" s="7">
        <v>20</v>
      </c>
    </row>
    <row r="235" spans="2:6">
      <c r="B235" s="7">
        <v>10338</v>
      </c>
      <c r="C235" s="7" t="s">
        <v>355</v>
      </c>
      <c r="D235" s="7" t="s">
        <v>365</v>
      </c>
      <c r="E235" s="7" t="s">
        <v>190</v>
      </c>
      <c r="F235" s="7">
        <v>15</v>
      </c>
    </row>
    <row r="236" spans="2:6">
      <c r="B236" s="7">
        <v>10339</v>
      </c>
      <c r="C236" s="7" t="s">
        <v>340</v>
      </c>
      <c r="D236" s="7" t="s">
        <v>362</v>
      </c>
      <c r="E236" s="7" t="s">
        <v>194</v>
      </c>
      <c r="F236" s="7">
        <v>10</v>
      </c>
    </row>
    <row r="237" spans="2:6">
      <c r="B237" s="7">
        <v>10339</v>
      </c>
      <c r="C237" s="7" t="s">
        <v>340</v>
      </c>
      <c r="D237" s="7" t="s">
        <v>362</v>
      </c>
      <c r="E237" s="7" t="s">
        <v>195</v>
      </c>
      <c r="F237" s="7">
        <v>70</v>
      </c>
    </row>
    <row r="238" spans="2:6">
      <c r="B238" s="7">
        <v>10339</v>
      </c>
      <c r="C238" s="7" t="s">
        <v>340</v>
      </c>
      <c r="D238" s="7" t="s">
        <v>362</v>
      </c>
      <c r="E238" s="7" t="s">
        <v>192</v>
      </c>
      <c r="F238" s="7">
        <v>28</v>
      </c>
    </row>
    <row r="239" spans="2:6">
      <c r="B239" s="7">
        <v>10340</v>
      </c>
      <c r="C239" s="7" t="s">
        <v>343</v>
      </c>
      <c r="D239" s="7"/>
      <c r="E239" s="7" t="s">
        <v>190</v>
      </c>
      <c r="F239" s="7">
        <v>32</v>
      </c>
    </row>
    <row r="240" spans="2:6">
      <c r="B240" s="7">
        <v>10340</v>
      </c>
      <c r="C240" s="7" t="s">
        <v>343</v>
      </c>
      <c r="D240" s="7"/>
      <c r="E240" s="7" t="s">
        <v>193</v>
      </c>
      <c r="F240" s="7">
        <v>40</v>
      </c>
    </row>
    <row r="241" spans="2:6">
      <c r="B241" s="7">
        <v>10341</v>
      </c>
      <c r="C241" s="7" t="s">
        <v>341</v>
      </c>
      <c r="D241" s="7"/>
      <c r="E241" s="7" t="s">
        <v>191</v>
      </c>
      <c r="F241" s="7">
        <v>17</v>
      </c>
    </row>
    <row r="242" spans="2:6">
      <c r="B242" s="7">
        <v>10342</v>
      </c>
      <c r="C242" s="7" t="s">
        <v>344</v>
      </c>
      <c r="D242" s="7"/>
      <c r="E242" s="7" t="s">
        <v>193</v>
      </c>
      <c r="F242" s="7">
        <v>24</v>
      </c>
    </row>
    <row r="243" spans="2:6">
      <c r="B243" s="7">
        <v>10342</v>
      </c>
      <c r="C243" s="7" t="s">
        <v>344</v>
      </c>
      <c r="D243" s="7"/>
      <c r="E243" s="7" t="s">
        <v>191</v>
      </c>
      <c r="F243" s="7">
        <v>56</v>
      </c>
    </row>
    <row r="244" spans="2:6">
      <c r="B244" s="7">
        <v>10342</v>
      </c>
      <c r="C244" s="7" t="s">
        <v>344</v>
      </c>
      <c r="D244" s="7"/>
      <c r="E244" s="7" t="s">
        <v>190</v>
      </c>
      <c r="F244" s="7">
        <v>40</v>
      </c>
    </row>
    <row r="245" spans="2:6">
      <c r="B245" s="7">
        <v>10342</v>
      </c>
      <c r="C245" s="7" t="s">
        <v>344</v>
      </c>
      <c r="D245" s="7"/>
      <c r="E245" s="7" t="s">
        <v>195</v>
      </c>
      <c r="F245" s="7">
        <v>40</v>
      </c>
    </row>
    <row r="246" spans="2:6">
      <c r="B246" s="7">
        <v>10343</v>
      </c>
      <c r="C246" s="7" t="s">
        <v>344</v>
      </c>
      <c r="D246" s="7"/>
      <c r="E246" s="7" t="s">
        <v>196</v>
      </c>
      <c r="F246" s="7">
        <v>50</v>
      </c>
    </row>
    <row r="247" spans="2:6">
      <c r="B247" s="7">
        <v>10343</v>
      </c>
      <c r="C247" s="7" t="s">
        <v>344</v>
      </c>
      <c r="D247" s="7"/>
      <c r="E247" s="7" t="s">
        <v>192</v>
      </c>
      <c r="F247" s="7">
        <v>4</v>
      </c>
    </row>
    <row r="248" spans="2:6">
      <c r="B248" s="7">
        <v>10343</v>
      </c>
      <c r="C248" s="7" t="s">
        <v>344</v>
      </c>
      <c r="D248" s="7"/>
      <c r="E248" s="7" t="s">
        <v>193</v>
      </c>
      <c r="F248" s="7">
        <v>15</v>
      </c>
    </row>
    <row r="249" spans="2:6">
      <c r="B249" s="7">
        <v>10344</v>
      </c>
      <c r="C249" s="7" t="s">
        <v>355</v>
      </c>
      <c r="D249" s="7" t="s">
        <v>371</v>
      </c>
      <c r="E249" s="7" t="s">
        <v>194</v>
      </c>
      <c r="F249" s="7">
        <v>105</v>
      </c>
    </row>
    <row r="250" spans="2:6">
      <c r="B250" s="7">
        <v>10345</v>
      </c>
      <c r="C250" s="7" t="s">
        <v>344</v>
      </c>
      <c r="D250" s="7"/>
      <c r="E250" s="7" t="s">
        <v>194</v>
      </c>
      <c r="F250" s="7">
        <v>70</v>
      </c>
    </row>
    <row r="251" spans="2:6">
      <c r="B251" s="7">
        <v>10345</v>
      </c>
      <c r="C251" s="7" t="s">
        <v>344</v>
      </c>
      <c r="D251" s="7"/>
      <c r="E251" s="7" t="s">
        <v>192</v>
      </c>
      <c r="F251" s="7">
        <v>80</v>
      </c>
    </row>
    <row r="252" spans="2:6">
      <c r="B252" s="7">
        <v>10345</v>
      </c>
      <c r="C252" s="7" t="s">
        <v>344</v>
      </c>
      <c r="D252" s="7"/>
      <c r="E252" s="7" t="s">
        <v>196</v>
      </c>
      <c r="F252" s="7">
        <v>9</v>
      </c>
    </row>
    <row r="253" spans="2:6">
      <c r="B253" s="7">
        <v>10346</v>
      </c>
      <c r="C253" s="7" t="s">
        <v>355</v>
      </c>
      <c r="D253" s="7" t="s">
        <v>369</v>
      </c>
      <c r="E253" s="7" t="s">
        <v>195</v>
      </c>
      <c r="F253" s="7">
        <v>36</v>
      </c>
    </row>
    <row r="254" spans="2:6">
      <c r="B254" s="7">
        <v>10346</v>
      </c>
      <c r="C254" s="7" t="s">
        <v>355</v>
      </c>
      <c r="D254" s="7" t="s">
        <v>369</v>
      </c>
      <c r="E254" s="7" t="s">
        <v>196</v>
      </c>
      <c r="F254" s="7">
        <v>20</v>
      </c>
    </row>
    <row r="255" spans="2:6">
      <c r="B255" s="7">
        <v>10347</v>
      </c>
      <c r="C255" s="7" t="s">
        <v>339</v>
      </c>
      <c r="D255" s="7" t="s">
        <v>360</v>
      </c>
      <c r="E255" s="7" t="s">
        <v>192</v>
      </c>
      <c r="F255" s="7">
        <v>10</v>
      </c>
    </row>
    <row r="256" spans="2:6">
      <c r="B256" s="7">
        <v>10347</v>
      </c>
      <c r="C256" s="7" t="s">
        <v>339</v>
      </c>
      <c r="D256" s="7" t="s">
        <v>360</v>
      </c>
      <c r="E256" s="7" t="s">
        <v>193</v>
      </c>
      <c r="F256" s="7">
        <v>56</v>
      </c>
    </row>
    <row r="257" spans="2:6">
      <c r="B257" s="7">
        <v>10347</v>
      </c>
      <c r="C257" s="7" t="s">
        <v>339</v>
      </c>
      <c r="D257" s="7" t="s">
        <v>360</v>
      </c>
      <c r="E257" s="7" t="s">
        <v>190</v>
      </c>
      <c r="F257" s="7">
        <v>4</v>
      </c>
    </row>
    <row r="258" spans="2:6">
      <c r="B258" s="7">
        <v>10348</v>
      </c>
      <c r="C258" s="7" t="s">
        <v>344</v>
      </c>
      <c r="D258" s="7"/>
      <c r="E258" s="7" t="s">
        <v>193</v>
      </c>
      <c r="F258" s="7">
        <v>15</v>
      </c>
    </row>
    <row r="259" spans="2:6">
      <c r="B259" s="7">
        <v>10348</v>
      </c>
      <c r="C259" s="7" t="s">
        <v>344</v>
      </c>
      <c r="D259" s="7"/>
      <c r="E259" s="7" t="s">
        <v>196</v>
      </c>
      <c r="F259" s="7">
        <v>25</v>
      </c>
    </row>
    <row r="260" spans="2:6">
      <c r="B260" s="7">
        <v>10349</v>
      </c>
      <c r="C260" s="7" t="s">
        <v>355</v>
      </c>
      <c r="D260" s="7" t="s">
        <v>372</v>
      </c>
      <c r="E260" s="7" t="s">
        <v>195</v>
      </c>
      <c r="F260" s="7">
        <v>24</v>
      </c>
    </row>
    <row r="261" spans="2:6">
      <c r="B261" s="7">
        <v>10350</v>
      </c>
      <c r="C261" s="7" t="s">
        <v>343</v>
      </c>
      <c r="D261" s="7"/>
      <c r="E261" s="7" t="s">
        <v>192</v>
      </c>
      <c r="F261" s="7">
        <v>15</v>
      </c>
    </row>
    <row r="262" spans="2:6">
      <c r="B262" s="7">
        <v>10350</v>
      </c>
      <c r="C262" s="7" t="s">
        <v>343</v>
      </c>
      <c r="D262" s="7"/>
      <c r="E262" s="7" t="s">
        <v>191</v>
      </c>
      <c r="F262" s="7">
        <v>18</v>
      </c>
    </row>
    <row r="263" spans="2:6">
      <c r="B263" s="7">
        <v>10351</v>
      </c>
      <c r="C263" s="7" t="s">
        <v>337</v>
      </c>
      <c r="D263" s="7"/>
      <c r="E263" s="7" t="s">
        <v>193</v>
      </c>
      <c r="F263" s="7">
        <v>20</v>
      </c>
    </row>
    <row r="264" spans="2:6">
      <c r="B264" s="7">
        <v>10351</v>
      </c>
      <c r="C264" s="7" t="s">
        <v>337</v>
      </c>
      <c r="D264" s="7"/>
      <c r="E264" s="7" t="s">
        <v>190</v>
      </c>
      <c r="F264" s="7">
        <v>13</v>
      </c>
    </row>
    <row r="265" spans="2:6">
      <c r="B265" s="7">
        <v>10351</v>
      </c>
      <c r="C265" s="7" t="s">
        <v>337</v>
      </c>
      <c r="D265" s="7"/>
      <c r="E265" s="7" t="s">
        <v>194</v>
      </c>
      <c r="F265" s="7">
        <v>87</v>
      </c>
    </row>
    <row r="266" spans="2:6">
      <c r="B266" s="7">
        <v>10352</v>
      </c>
      <c r="C266" s="7" t="s">
        <v>350</v>
      </c>
      <c r="D266" s="7"/>
      <c r="E266" s="7" t="s">
        <v>193</v>
      </c>
      <c r="F266" s="7">
        <v>10</v>
      </c>
    </row>
    <row r="267" spans="2:6">
      <c r="B267" s="7">
        <v>10352</v>
      </c>
      <c r="C267" s="7" t="s">
        <v>350</v>
      </c>
      <c r="D267" s="7"/>
      <c r="E267" s="7" t="s">
        <v>195</v>
      </c>
      <c r="F267" s="7">
        <v>20</v>
      </c>
    </row>
    <row r="268" spans="2:6">
      <c r="B268" s="7">
        <v>10353</v>
      </c>
      <c r="C268" s="7" t="s">
        <v>337</v>
      </c>
      <c r="D268" s="7"/>
      <c r="E268" s="7" t="s">
        <v>191</v>
      </c>
      <c r="F268" s="7">
        <v>12</v>
      </c>
    </row>
    <row r="269" spans="2:6">
      <c r="B269" s="7">
        <v>10353</v>
      </c>
      <c r="C269" s="7" t="s">
        <v>337</v>
      </c>
      <c r="D269" s="7"/>
      <c r="E269" s="7" t="s">
        <v>193</v>
      </c>
      <c r="F269" s="7">
        <v>50</v>
      </c>
    </row>
    <row r="270" spans="2:6">
      <c r="B270" s="7">
        <v>10354</v>
      </c>
      <c r="C270" s="7" t="s">
        <v>347</v>
      </c>
      <c r="D270" s="7"/>
      <c r="E270" s="7" t="s">
        <v>193</v>
      </c>
      <c r="F270" s="7">
        <v>12</v>
      </c>
    </row>
    <row r="271" spans="2:6">
      <c r="B271" s="7">
        <v>10354</v>
      </c>
      <c r="C271" s="7" t="s">
        <v>347</v>
      </c>
      <c r="D271" s="7"/>
      <c r="E271" s="7" t="s">
        <v>195</v>
      </c>
      <c r="F271" s="7">
        <v>4</v>
      </c>
    </row>
    <row r="272" spans="2:6">
      <c r="B272" s="7">
        <v>10355</v>
      </c>
      <c r="C272" s="7" t="s">
        <v>354</v>
      </c>
      <c r="D272" s="7"/>
      <c r="E272" s="7" t="s">
        <v>193</v>
      </c>
      <c r="F272" s="7">
        <v>25</v>
      </c>
    </row>
    <row r="273" spans="2:6">
      <c r="B273" s="7">
        <v>10355</v>
      </c>
      <c r="C273" s="7" t="s">
        <v>354</v>
      </c>
      <c r="D273" s="7"/>
      <c r="E273" s="7" t="s">
        <v>196</v>
      </c>
      <c r="F273" s="7">
        <v>25</v>
      </c>
    </row>
    <row r="274" spans="2:6">
      <c r="B274" s="7">
        <v>10356</v>
      </c>
      <c r="C274" s="7" t="s">
        <v>344</v>
      </c>
      <c r="D274" s="7"/>
      <c r="E274" s="7" t="s">
        <v>191</v>
      </c>
      <c r="F274" s="7">
        <v>50</v>
      </c>
    </row>
    <row r="275" spans="2:6">
      <c r="B275" s="7">
        <v>10356</v>
      </c>
      <c r="C275" s="7" t="s">
        <v>344</v>
      </c>
      <c r="D275" s="7"/>
      <c r="E275" s="7" t="s">
        <v>195</v>
      </c>
      <c r="F275" s="7">
        <v>12</v>
      </c>
    </row>
    <row r="276" spans="2:6">
      <c r="B276" s="7">
        <v>10357</v>
      </c>
      <c r="C276" s="7" t="s">
        <v>356</v>
      </c>
      <c r="D276" s="7" t="s">
        <v>374</v>
      </c>
      <c r="E276" s="7" t="s">
        <v>190</v>
      </c>
      <c r="F276" s="7">
        <v>30</v>
      </c>
    </row>
    <row r="277" spans="2:6">
      <c r="B277" s="7">
        <v>10357</v>
      </c>
      <c r="C277" s="7" t="s">
        <v>356</v>
      </c>
      <c r="D277" s="7" t="s">
        <v>374</v>
      </c>
      <c r="E277" s="7" t="s">
        <v>192</v>
      </c>
      <c r="F277" s="7">
        <v>16</v>
      </c>
    </row>
    <row r="278" spans="2:6">
      <c r="B278" s="7">
        <v>10357</v>
      </c>
      <c r="C278" s="7" t="s">
        <v>356</v>
      </c>
      <c r="D278" s="7" t="s">
        <v>374</v>
      </c>
      <c r="E278" s="7" t="s">
        <v>191</v>
      </c>
      <c r="F278" s="7">
        <v>8</v>
      </c>
    </row>
    <row r="279" spans="2:6">
      <c r="B279" s="7">
        <v>10358</v>
      </c>
      <c r="C279" s="7" t="s">
        <v>343</v>
      </c>
      <c r="D279" s="7"/>
      <c r="E279" s="7" t="s">
        <v>193</v>
      </c>
      <c r="F279" s="7">
        <v>20</v>
      </c>
    </row>
    <row r="280" spans="2:6">
      <c r="B280" s="7">
        <v>10358</v>
      </c>
      <c r="C280" s="7" t="s">
        <v>343</v>
      </c>
      <c r="D280" s="7"/>
      <c r="E280" s="7" t="s">
        <v>190</v>
      </c>
      <c r="F280" s="7">
        <v>20</v>
      </c>
    </row>
    <row r="281" spans="2:6">
      <c r="B281" s="7">
        <v>10359</v>
      </c>
      <c r="C281" s="7" t="s">
        <v>354</v>
      </c>
      <c r="D281" s="7"/>
      <c r="E281" s="7" t="s">
        <v>192</v>
      </c>
      <c r="F281" s="7">
        <v>56</v>
      </c>
    </row>
    <row r="282" spans="2:6">
      <c r="B282" s="7">
        <v>10359</v>
      </c>
      <c r="C282" s="7" t="s">
        <v>354</v>
      </c>
      <c r="D282" s="7"/>
      <c r="E282" s="7" t="s">
        <v>191</v>
      </c>
      <c r="F282" s="7">
        <v>150</v>
      </c>
    </row>
    <row r="283" spans="2:6">
      <c r="B283" s="7">
        <v>10360</v>
      </c>
      <c r="C283" s="7" t="s">
        <v>343</v>
      </c>
      <c r="D283" s="7"/>
      <c r="E283" s="7" t="s">
        <v>197</v>
      </c>
      <c r="F283" s="7">
        <v>30</v>
      </c>
    </row>
    <row r="284" spans="2:6">
      <c r="B284" s="7">
        <v>10360</v>
      </c>
      <c r="C284" s="7" t="s">
        <v>343</v>
      </c>
      <c r="D284" s="7"/>
      <c r="E284" s="7" t="s">
        <v>195</v>
      </c>
      <c r="F284" s="7">
        <v>63</v>
      </c>
    </row>
    <row r="285" spans="2:6">
      <c r="B285" s="7">
        <v>10360</v>
      </c>
      <c r="C285" s="7" t="s">
        <v>343</v>
      </c>
      <c r="D285" s="7"/>
      <c r="E285" s="7" t="s">
        <v>193</v>
      </c>
      <c r="F285" s="7">
        <v>10</v>
      </c>
    </row>
    <row r="286" spans="2:6">
      <c r="B286" s="7">
        <v>10360</v>
      </c>
      <c r="C286" s="7" t="s">
        <v>343</v>
      </c>
      <c r="D286" s="7"/>
      <c r="E286" s="7" t="s">
        <v>192</v>
      </c>
      <c r="F286" s="7">
        <v>35</v>
      </c>
    </row>
    <row r="287" spans="2:6">
      <c r="B287" s="7">
        <v>10361</v>
      </c>
      <c r="C287" s="7" t="s">
        <v>344</v>
      </c>
      <c r="D287" s="7"/>
      <c r="E287" s="7" t="s">
        <v>193</v>
      </c>
      <c r="F287" s="7">
        <v>54</v>
      </c>
    </row>
    <row r="288" spans="2:6">
      <c r="B288" s="7">
        <v>10361</v>
      </c>
      <c r="C288" s="7" t="s">
        <v>344</v>
      </c>
      <c r="D288" s="7"/>
      <c r="E288" s="7" t="s">
        <v>191</v>
      </c>
      <c r="F288" s="7">
        <v>55</v>
      </c>
    </row>
    <row r="289" spans="2:6">
      <c r="B289" s="7">
        <v>10362</v>
      </c>
      <c r="C289" s="7" t="s">
        <v>343</v>
      </c>
      <c r="D289" s="7"/>
      <c r="E289" s="7" t="s">
        <v>192</v>
      </c>
      <c r="F289" s="7">
        <v>50</v>
      </c>
    </row>
    <row r="290" spans="2:6">
      <c r="B290" s="7">
        <v>10362</v>
      </c>
      <c r="C290" s="7" t="s">
        <v>343</v>
      </c>
      <c r="D290" s="7"/>
      <c r="E290" s="7" t="s">
        <v>197</v>
      </c>
      <c r="F290" s="7">
        <v>20</v>
      </c>
    </row>
    <row r="291" spans="2:6">
      <c r="B291" s="7">
        <v>10362</v>
      </c>
      <c r="C291" s="7" t="s">
        <v>343</v>
      </c>
      <c r="D291" s="7"/>
      <c r="E291" s="7" t="s">
        <v>195</v>
      </c>
      <c r="F291" s="7">
        <v>24</v>
      </c>
    </row>
    <row r="292" spans="2:6">
      <c r="B292" s="7">
        <v>10363</v>
      </c>
      <c r="C292" s="7" t="s">
        <v>344</v>
      </c>
      <c r="D292" s="7"/>
      <c r="E292" s="7" t="s">
        <v>191</v>
      </c>
      <c r="F292" s="7">
        <v>20</v>
      </c>
    </row>
    <row r="293" spans="2:6">
      <c r="B293" s="7">
        <v>10363</v>
      </c>
      <c r="C293" s="7" t="s">
        <v>344</v>
      </c>
      <c r="D293" s="7"/>
      <c r="E293" s="7" t="s">
        <v>193</v>
      </c>
      <c r="F293" s="7">
        <v>24</v>
      </c>
    </row>
    <row r="294" spans="2:6">
      <c r="B294" s="7">
        <v>10364</v>
      </c>
      <c r="C294" s="7" t="s">
        <v>354</v>
      </c>
      <c r="D294" s="7"/>
      <c r="E294" s="7" t="s">
        <v>191</v>
      </c>
      <c r="F294" s="7">
        <v>35</v>
      </c>
    </row>
    <row r="295" spans="2:6">
      <c r="B295" s="7">
        <v>10365</v>
      </c>
      <c r="C295" s="7" t="s">
        <v>347</v>
      </c>
      <c r="D295" s="7"/>
      <c r="E295" s="7" t="s">
        <v>191</v>
      </c>
      <c r="F295" s="7">
        <v>24</v>
      </c>
    </row>
    <row r="296" spans="2:6">
      <c r="B296" s="7">
        <v>10366</v>
      </c>
      <c r="C296" s="7" t="s">
        <v>351</v>
      </c>
      <c r="D296" s="7"/>
      <c r="E296" s="7" t="s">
        <v>194</v>
      </c>
      <c r="F296" s="7">
        <v>10</v>
      </c>
    </row>
    <row r="297" spans="2:6">
      <c r="B297" s="7">
        <v>10367</v>
      </c>
      <c r="C297" s="7" t="s">
        <v>341</v>
      </c>
      <c r="D297" s="7"/>
      <c r="E297" s="7" t="s">
        <v>193</v>
      </c>
      <c r="F297" s="7">
        <v>36</v>
      </c>
    </row>
    <row r="298" spans="2:6">
      <c r="B298" s="7">
        <v>10367</v>
      </c>
      <c r="C298" s="7" t="s">
        <v>341</v>
      </c>
      <c r="D298" s="7"/>
      <c r="E298" s="7" t="s">
        <v>195</v>
      </c>
      <c r="F298" s="7">
        <v>18</v>
      </c>
    </row>
    <row r="299" spans="2:6">
      <c r="B299" s="7">
        <v>10367</v>
      </c>
      <c r="C299" s="7" t="s">
        <v>341</v>
      </c>
      <c r="D299" s="7"/>
      <c r="E299" s="7" t="s">
        <v>194</v>
      </c>
      <c r="F299" s="7">
        <v>22</v>
      </c>
    </row>
    <row r="300" spans="2:6">
      <c r="B300" s="7">
        <v>10368</v>
      </c>
      <c r="C300" s="7" t="s">
        <v>337</v>
      </c>
      <c r="D300" s="7"/>
      <c r="E300" s="7" t="s">
        <v>192</v>
      </c>
      <c r="F300" s="7">
        <v>5</v>
      </c>
    </row>
    <row r="301" spans="2:6">
      <c r="B301" s="7">
        <v>10368</v>
      </c>
      <c r="C301" s="7" t="s">
        <v>337</v>
      </c>
      <c r="D301" s="7"/>
      <c r="E301" s="7" t="s">
        <v>197</v>
      </c>
      <c r="F301" s="7">
        <v>13</v>
      </c>
    </row>
    <row r="302" spans="2:6">
      <c r="B302" s="7">
        <v>10368</v>
      </c>
      <c r="C302" s="7" t="s">
        <v>337</v>
      </c>
      <c r="D302" s="7"/>
      <c r="E302" s="7" t="s">
        <v>196</v>
      </c>
      <c r="F302" s="7">
        <v>60</v>
      </c>
    </row>
    <row r="303" spans="2:6">
      <c r="B303" s="7">
        <v>10369</v>
      </c>
      <c r="C303" s="7" t="s">
        <v>355</v>
      </c>
      <c r="D303" s="7" t="s">
        <v>372</v>
      </c>
      <c r="E303" s="7" t="s">
        <v>195</v>
      </c>
      <c r="F303" s="7">
        <v>20</v>
      </c>
    </row>
    <row r="304" spans="2:6">
      <c r="B304" s="7">
        <v>10369</v>
      </c>
      <c r="C304" s="7" t="s">
        <v>355</v>
      </c>
      <c r="D304" s="7" t="s">
        <v>372</v>
      </c>
      <c r="E304" s="7" t="s">
        <v>196</v>
      </c>
      <c r="F304" s="7">
        <v>18</v>
      </c>
    </row>
    <row r="305" spans="2:6">
      <c r="B305" s="7">
        <v>10370</v>
      </c>
      <c r="C305" s="7" t="s">
        <v>353</v>
      </c>
      <c r="D305" s="7"/>
      <c r="E305" s="7" t="s">
        <v>193</v>
      </c>
      <c r="F305" s="7">
        <v>15</v>
      </c>
    </row>
    <row r="306" spans="2:6">
      <c r="B306" s="7">
        <v>10370</v>
      </c>
      <c r="C306" s="7" t="s">
        <v>353</v>
      </c>
      <c r="D306" s="7"/>
      <c r="E306" s="7" t="s">
        <v>196</v>
      </c>
      <c r="F306" s="7">
        <v>30</v>
      </c>
    </row>
    <row r="307" spans="2:6">
      <c r="B307" s="7">
        <v>10370</v>
      </c>
      <c r="C307" s="7" t="s">
        <v>353</v>
      </c>
      <c r="D307" s="7"/>
      <c r="E307" s="7" t="s">
        <v>197</v>
      </c>
      <c r="F307" s="7">
        <v>20</v>
      </c>
    </row>
    <row r="308" spans="2:6">
      <c r="B308" s="7">
        <v>10371</v>
      </c>
      <c r="C308" s="7" t="s">
        <v>343</v>
      </c>
      <c r="D308" s="7"/>
      <c r="E308" s="7" t="s">
        <v>190</v>
      </c>
      <c r="F308" s="7">
        <v>6</v>
      </c>
    </row>
    <row r="309" spans="2:6">
      <c r="B309" s="7">
        <v>10372</v>
      </c>
      <c r="C309" s="7" t="s">
        <v>339</v>
      </c>
      <c r="D309" s="7" t="s">
        <v>360</v>
      </c>
      <c r="E309" s="7" t="s">
        <v>192</v>
      </c>
      <c r="F309" s="7">
        <v>12</v>
      </c>
    </row>
    <row r="310" spans="2:6">
      <c r="B310" s="7">
        <v>10372</v>
      </c>
      <c r="C310" s="7" t="s">
        <v>339</v>
      </c>
      <c r="D310" s="7" t="s">
        <v>360</v>
      </c>
      <c r="E310" s="7" t="s">
        <v>193</v>
      </c>
      <c r="F310" s="7">
        <v>40</v>
      </c>
    </row>
    <row r="311" spans="2:6">
      <c r="B311" s="7">
        <v>10372</v>
      </c>
      <c r="C311" s="7" t="s">
        <v>339</v>
      </c>
      <c r="D311" s="7" t="s">
        <v>360</v>
      </c>
      <c r="E311" s="7" t="s">
        <v>191</v>
      </c>
      <c r="F311" s="7">
        <v>112</v>
      </c>
    </row>
    <row r="312" spans="2:6">
      <c r="B312" s="7">
        <v>10373</v>
      </c>
      <c r="C312" s="7" t="s">
        <v>345</v>
      </c>
      <c r="D312" s="7" t="s">
        <v>363</v>
      </c>
      <c r="E312" s="7" t="s">
        <v>190</v>
      </c>
      <c r="F312" s="7">
        <v>80</v>
      </c>
    </row>
    <row r="313" spans="2:6">
      <c r="B313" s="7">
        <v>10373</v>
      </c>
      <c r="C313" s="7" t="s">
        <v>345</v>
      </c>
      <c r="D313" s="7" t="s">
        <v>363</v>
      </c>
      <c r="E313" s="7" t="s">
        <v>191</v>
      </c>
      <c r="F313" s="7">
        <v>50</v>
      </c>
    </row>
    <row r="314" spans="2:6">
      <c r="B314" s="7">
        <v>10374</v>
      </c>
      <c r="C314" s="7" t="s">
        <v>349</v>
      </c>
      <c r="D314" s="7"/>
      <c r="E314" s="7" t="s">
        <v>191</v>
      </c>
      <c r="F314" s="7">
        <v>30</v>
      </c>
    </row>
    <row r="315" spans="2:6">
      <c r="B315" s="7">
        <v>10374</v>
      </c>
      <c r="C315" s="7" t="s">
        <v>349</v>
      </c>
      <c r="D315" s="7"/>
      <c r="E315" s="7" t="s">
        <v>190</v>
      </c>
      <c r="F315" s="7">
        <v>15</v>
      </c>
    </row>
    <row r="316" spans="2:6">
      <c r="B316" s="7">
        <v>10375</v>
      </c>
      <c r="C316" s="7" t="s">
        <v>355</v>
      </c>
      <c r="D316" s="7" t="s">
        <v>370</v>
      </c>
      <c r="E316" s="7" t="s">
        <v>197</v>
      </c>
      <c r="F316" s="7">
        <v>15</v>
      </c>
    </row>
    <row r="317" spans="2:6">
      <c r="B317" s="7">
        <v>10375</v>
      </c>
      <c r="C317" s="7" t="s">
        <v>355</v>
      </c>
      <c r="D317" s="7" t="s">
        <v>370</v>
      </c>
      <c r="E317" s="7" t="s">
        <v>195</v>
      </c>
      <c r="F317" s="7">
        <v>10</v>
      </c>
    </row>
    <row r="318" spans="2:6">
      <c r="B318" s="7">
        <v>10376</v>
      </c>
      <c r="C318" s="7" t="s">
        <v>340</v>
      </c>
      <c r="D318" s="7" t="s">
        <v>362</v>
      </c>
      <c r="E318" s="7" t="s">
        <v>191</v>
      </c>
      <c r="F318" s="7">
        <v>42</v>
      </c>
    </row>
    <row r="319" spans="2:6">
      <c r="B319" s="7">
        <v>10377</v>
      </c>
      <c r="C319" s="7" t="s">
        <v>354</v>
      </c>
      <c r="D319" s="7"/>
      <c r="E319" s="7" t="s">
        <v>197</v>
      </c>
      <c r="F319" s="7">
        <v>20</v>
      </c>
    </row>
    <row r="320" spans="2:6">
      <c r="B320" s="7">
        <v>10377</v>
      </c>
      <c r="C320" s="7" t="s">
        <v>354</v>
      </c>
      <c r="D320" s="7"/>
      <c r="E320" s="7" t="s">
        <v>193</v>
      </c>
      <c r="F320" s="7">
        <v>20</v>
      </c>
    </row>
    <row r="321" spans="2:6">
      <c r="B321" s="7">
        <v>10378</v>
      </c>
      <c r="C321" s="7" t="s">
        <v>352</v>
      </c>
      <c r="D321" s="7"/>
      <c r="E321" s="7" t="s">
        <v>191</v>
      </c>
      <c r="F321" s="7">
        <v>6</v>
      </c>
    </row>
    <row r="322" spans="2:6">
      <c r="B322" s="7">
        <v>10379</v>
      </c>
      <c r="C322" s="7" t="s">
        <v>339</v>
      </c>
      <c r="D322" s="7" t="s">
        <v>359</v>
      </c>
      <c r="E322" s="7" t="s">
        <v>190</v>
      </c>
      <c r="F322" s="7">
        <v>8</v>
      </c>
    </row>
    <row r="323" spans="2:6">
      <c r="B323" s="7">
        <v>10379</v>
      </c>
      <c r="C323" s="7" t="s">
        <v>339</v>
      </c>
      <c r="D323" s="7" t="s">
        <v>359</v>
      </c>
      <c r="E323" s="7" t="s">
        <v>194</v>
      </c>
      <c r="F323" s="7">
        <v>36</v>
      </c>
    </row>
    <row r="324" spans="2:6">
      <c r="B324" s="7">
        <v>10380</v>
      </c>
      <c r="C324" s="7" t="s">
        <v>345</v>
      </c>
      <c r="D324" s="7" t="s">
        <v>363</v>
      </c>
      <c r="E324" s="7" t="s">
        <v>190</v>
      </c>
      <c r="F324" s="7">
        <v>18</v>
      </c>
    </row>
    <row r="325" spans="2:6">
      <c r="B325" s="7">
        <v>10380</v>
      </c>
      <c r="C325" s="7" t="s">
        <v>345</v>
      </c>
      <c r="D325" s="7" t="s">
        <v>363</v>
      </c>
      <c r="E325" s="7" t="s">
        <v>195</v>
      </c>
      <c r="F325" s="7">
        <v>20</v>
      </c>
    </row>
    <row r="326" spans="2:6">
      <c r="B326" s="7">
        <v>10380</v>
      </c>
      <c r="C326" s="7" t="s">
        <v>345</v>
      </c>
      <c r="D326" s="7" t="s">
        <v>363</v>
      </c>
      <c r="E326" s="7" t="s">
        <v>191</v>
      </c>
      <c r="F326" s="7">
        <v>6</v>
      </c>
    </row>
    <row r="327" spans="2:6">
      <c r="B327" s="7">
        <v>10380</v>
      </c>
      <c r="C327" s="7" t="s">
        <v>345</v>
      </c>
      <c r="D327" s="7" t="s">
        <v>363</v>
      </c>
      <c r="E327" s="7" t="s">
        <v>193</v>
      </c>
      <c r="F327" s="7">
        <v>30</v>
      </c>
    </row>
    <row r="328" spans="2:6">
      <c r="B328" s="7">
        <v>10381</v>
      </c>
      <c r="C328" s="7" t="s">
        <v>356</v>
      </c>
      <c r="D328" s="7" t="s">
        <v>374</v>
      </c>
      <c r="E328" s="7" t="s">
        <v>197</v>
      </c>
      <c r="F328" s="7">
        <v>14</v>
      </c>
    </row>
    <row r="329" spans="2:6">
      <c r="B329" s="7">
        <v>10382</v>
      </c>
      <c r="C329" s="7" t="s">
        <v>337</v>
      </c>
      <c r="D329" s="7"/>
      <c r="E329" s="7" t="s">
        <v>194</v>
      </c>
      <c r="F329" s="7">
        <v>32</v>
      </c>
    </row>
    <row r="330" spans="2:6">
      <c r="B330" s="7">
        <v>10382</v>
      </c>
      <c r="C330" s="7" t="s">
        <v>337</v>
      </c>
      <c r="D330" s="7"/>
      <c r="E330" s="7" t="s">
        <v>190</v>
      </c>
      <c r="F330" s="7">
        <v>9</v>
      </c>
    </row>
    <row r="331" spans="2:6">
      <c r="B331" s="7">
        <v>10382</v>
      </c>
      <c r="C331" s="7" t="s">
        <v>337</v>
      </c>
      <c r="D331" s="7"/>
      <c r="E331" s="7" t="s">
        <v>195</v>
      </c>
      <c r="F331" s="7">
        <v>14</v>
      </c>
    </row>
    <row r="332" spans="2:6">
      <c r="B332" s="7">
        <v>10382</v>
      </c>
      <c r="C332" s="7" t="s">
        <v>337</v>
      </c>
      <c r="D332" s="7"/>
      <c r="E332" s="7" t="s">
        <v>191</v>
      </c>
      <c r="F332" s="7">
        <v>60</v>
      </c>
    </row>
    <row r="333" spans="2:6">
      <c r="B333" s="7">
        <v>10382</v>
      </c>
      <c r="C333" s="7" t="s">
        <v>337</v>
      </c>
      <c r="D333" s="7"/>
      <c r="E333" s="7" t="s">
        <v>197</v>
      </c>
      <c r="F333" s="7">
        <v>50</v>
      </c>
    </row>
    <row r="334" spans="2:6">
      <c r="B334" s="7">
        <v>10383</v>
      </c>
      <c r="C334" s="7" t="s">
        <v>354</v>
      </c>
      <c r="D334" s="7"/>
      <c r="E334" s="7" t="s">
        <v>190</v>
      </c>
      <c r="F334" s="7">
        <v>20</v>
      </c>
    </row>
    <row r="335" spans="2:6">
      <c r="B335" s="7">
        <v>10383</v>
      </c>
      <c r="C335" s="7" t="s">
        <v>354</v>
      </c>
      <c r="D335" s="7"/>
      <c r="E335" s="7" t="s">
        <v>192</v>
      </c>
      <c r="F335" s="7">
        <v>15</v>
      </c>
    </row>
    <row r="336" spans="2:6">
      <c r="B336" s="7">
        <v>10383</v>
      </c>
      <c r="C336" s="7" t="s">
        <v>354</v>
      </c>
      <c r="D336" s="7"/>
      <c r="E336" s="7" t="s">
        <v>196</v>
      </c>
      <c r="F336" s="7">
        <v>20</v>
      </c>
    </row>
    <row r="337" spans="2:6">
      <c r="B337" s="7">
        <v>10384</v>
      </c>
      <c r="C337" s="7" t="s">
        <v>352</v>
      </c>
      <c r="D337" s="7"/>
      <c r="E337" s="7" t="s">
        <v>192</v>
      </c>
      <c r="F337" s="7">
        <v>28</v>
      </c>
    </row>
    <row r="338" spans="2:6">
      <c r="B338" s="7">
        <v>10384</v>
      </c>
      <c r="C338" s="7" t="s">
        <v>352</v>
      </c>
      <c r="D338" s="7"/>
      <c r="E338" s="7" t="s">
        <v>191</v>
      </c>
      <c r="F338" s="7">
        <v>15</v>
      </c>
    </row>
    <row r="339" spans="2:6">
      <c r="B339" s="7">
        <v>10385</v>
      </c>
      <c r="C339" s="7" t="s">
        <v>355</v>
      </c>
      <c r="D339" s="7" t="s">
        <v>372</v>
      </c>
      <c r="E339" s="7" t="s">
        <v>197</v>
      </c>
      <c r="F339" s="7">
        <v>10</v>
      </c>
    </row>
    <row r="340" spans="2:6">
      <c r="B340" s="7">
        <v>10385</v>
      </c>
      <c r="C340" s="7" t="s">
        <v>355</v>
      </c>
      <c r="D340" s="7" t="s">
        <v>372</v>
      </c>
      <c r="E340" s="7" t="s">
        <v>191</v>
      </c>
      <c r="F340" s="7">
        <v>20</v>
      </c>
    </row>
    <row r="341" spans="2:6">
      <c r="B341" s="7">
        <v>10385</v>
      </c>
      <c r="C341" s="7" t="s">
        <v>355</v>
      </c>
      <c r="D341" s="7" t="s">
        <v>372</v>
      </c>
      <c r="E341" s="7" t="s">
        <v>192</v>
      </c>
      <c r="F341" s="7">
        <v>8</v>
      </c>
    </row>
    <row r="342" spans="2:6">
      <c r="B342" s="7">
        <v>10386</v>
      </c>
      <c r="C342" s="7" t="s">
        <v>339</v>
      </c>
      <c r="D342" s="7" t="s">
        <v>360</v>
      </c>
      <c r="E342" s="7" t="s">
        <v>193</v>
      </c>
      <c r="F342" s="7">
        <v>25</v>
      </c>
    </row>
    <row r="343" spans="2:6">
      <c r="B343" s="7">
        <v>10387</v>
      </c>
      <c r="C343" s="7" t="s">
        <v>348</v>
      </c>
      <c r="D343" s="7"/>
      <c r="E343" s="7" t="s">
        <v>193</v>
      </c>
      <c r="F343" s="7">
        <v>15</v>
      </c>
    </row>
    <row r="344" spans="2:6">
      <c r="B344" s="7">
        <v>10387</v>
      </c>
      <c r="C344" s="7" t="s">
        <v>348</v>
      </c>
      <c r="D344" s="7"/>
      <c r="E344" s="7" t="s">
        <v>197</v>
      </c>
      <c r="F344" s="7">
        <v>6</v>
      </c>
    </row>
    <row r="345" spans="2:6">
      <c r="B345" s="7">
        <v>10387</v>
      </c>
      <c r="C345" s="7" t="s">
        <v>348</v>
      </c>
      <c r="D345" s="7"/>
      <c r="E345" s="7" t="s">
        <v>191</v>
      </c>
      <c r="F345" s="7">
        <v>27</v>
      </c>
    </row>
    <row r="346" spans="2:6">
      <c r="B346" s="7">
        <v>10388</v>
      </c>
      <c r="C346" s="7" t="s">
        <v>354</v>
      </c>
      <c r="D346" s="7"/>
      <c r="E346" s="7" t="s">
        <v>190</v>
      </c>
      <c r="F346" s="7">
        <v>15</v>
      </c>
    </row>
    <row r="347" spans="2:6">
      <c r="B347" s="7">
        <v>10388</v>
      </c>
      <c r="C347" s="7" t="s">
        <v>354</v>
      </c>
      <c r="D347" s="7"/>
      <c r="E347" s="7" t="s">
        <v>196</v>
      </c>
      <c r="F347" s="7">
        <v>20</v>
      </c>
    </row>
    <row r="348" spans="2:6">
      <c r="B348" s="7">
        <v>10388</v>
      </c>
      <c r="C348" s="7" t="s">
        <v>354</v>
      </c>
      <c r="D348" s="7"/>
      <c r="E348" s="7" t="s">
        <v>195</v>
      </c>
      <c r="F348" s="7">
        <v>40</v>
      </c>
    </row>
    <row r="349" spans="2:6">
      <c r="B349" s="7">
        <v>10389</v>
      </c>
      <c r="C349" s="7" t="s">
        <v>340</v>
      </c>
      <c r="D349" s="7" t="s">
        <v>361</v>
      </c>
      <c r="E349" s="7" t="s">
        <v>190</v>
      </c>
      <c r="F349" s="7">
        <v>16</v>
      </c>
    </row>
    <row r="350" spans="2:6">
      <c r="B350" s="7">
        <v>10389</v>
      </c>
      <c r="C350" s="7" t="s">
        <v>340</v>
      </c>
      <c r="D350" s="7" t="s">
        <v>361</v>
      </c>
      <c r="E350" s="7" t="s">
        <v>195</v>
      </c>
      <c r="F350" s="7">
        <v>15</v>
      </c>
    </row>
    <row r="351" spans="2:6">
      <c r="B351" s="7">
        <v>10389</v>
      </c>
      <c r="C351" s="7" t="s">
        <v>340</v>
      </c>
      <c r="D351" s="7" t="s">
        <v>361</v>
      </c>
      <c r="E351" s="7" t="s">
        <v>192</v>
      </c>
      <c r="F351" s="7">
        <v>20</v>
      </c>
    </row>
    <row r="352" spans="2:6">
      <c r="B352" s="7">
        <v>10389</v>
      </c>
      <c r="C352" s="7" t="s">
        <v>340</v>
      </c>
      <c r="D352" s="7" t="s">
        <v>361</v>
      </c>
      <c r="E352" s="7" t="s">
        <v>193</v>
      </c>
      <c r="F352" s="7">
        <v>30</v>
      </c>
    </row>
    <row r="353" spans="2:6">
      <c r="B353" s="7">
        <v>10390</v>
      </c>
      <c r="C353" s="7" t="s">
        <v>337</v>
      </c>
      <c r="D353" s="7"/>
      <c r="E353" s="7" t="s">
        <v>191</v>
      </c>
      <c r="F353" s="7">
        <v>84</v>
      </c>
    </row>
    <row r="354" spans="2:6">
      <c r="B354" s="7">
        <v>10390</v>
      </c>
      <c r="C354" s="7" t="s">
        <v>337</v>
      </c>
      <c r="D354" s="7"/>
      <c r="E354" s="7" t="s">
        <v>193</v>
      </c>
      <c r="F354" s="7">
        <v>40</v>
      </c>
    </row>
    <row r="355" spans="2:6">
      <c r="B355" s="7">
        <v>10390</v>
      </c>
      <c r="C355" s="7" t="s">
        <v>337</v>
      </c>
      <c r="D355" s="7"/>
      <c r="E355" s="7" t="s">
        <v>190</v>
      </c>
      <c r="F355" s="7">
        <v>45</v>
      </c>
    </row>
    <row r="356" spans="2:6">
      <c r="B356" s="7">
        <v>10391</v>
      </c>
      <c r="C356" s="7" t="s">
        <v>344</v>
      </c>
      <c r="D356" s="7"/>
      <c r="E356" s="7" t="s">
        <v>190</v>
      </c>
      <c r="F356" s="7">
        <v>18</v>
      </c>
    </row>
    <row r="357" spans="2:6">
      <c r="B357" s="7">
        <v>10392</v>
      </c>
      <c r="C357" s="7" t="s">
        <v>337</v>
      </c>
      <c r="D357" s="7"/>
      <c r="E357" s="7" t="s">
        <v>191</v>
      </c>
      <c r="F357" s="7">
        <v>50</v>
      </c>
    </row>
    <row r="358" spans="2:6">
      <c r="B358" s="7">
        <v>10393</v>
      </c>
      <c r="C358" s="7" t="s">
        <v>355</v>
      </c>
      <c r="D358" s="7" t="s">
        <v>367</v>
      </c>
      <c r="E358" s="7" t="s">
        <v>193</v>
      </c>
      <c r="F358" s="7">
        <v>25</v>
      </c>
    </row>
    <row r="359" spans="2:6">
      <c r="B359" s="7">
        <v>10393</v>
      </c>
      <c r="C359" s="7" t="s">
        <v>355</v>
      </c>
      <c r="D359" s="7" t="s">
        <v>367</v>
      </c>
      <c r="E359" s="7" t="s">
        <v>197</v>
      </c>
      <c r="F359" s="7">
        <v>42</v>
      </c>
    </row>
    <row r="360" spans="2:6">
      <c r="B360" s="7">
        <v>10393</v>
      </c>
      <c r="C360" s="7" t="s">
        <v>355</v>
      </c>
      <c r="D360" s="7" t="s">
        <v>367</v>
      </c>
      <c r="E360" s="7" t="s">
        <v>192</v>
      </c>
      <c r="F360" s="7">
        <v>77</v>
      </c>
    </row>
    <row r="361" spans="2:6">
      <c r="B361" s="7">
        <v>10393</v>
      </c>
      <c r="C361" s="7" t="s">
        <v>355</v>
      </c>
      <c r="D361" s="7" t="s">
        <v>367</v>
      </c>
      <c r="E361" s="7" t="s">
        <v>191</v>
      </c>
      <c r="F361" s="7">
        <v>32</v>
      </c>
    </row>
    <row r="362" spans="2:6">
      <c r="B362" s="7">
        <v>10394</v>
      </c>
      <c r="C362" s="7" t="s">
        <v>355</v>
      </c>
      <c r="D362" s="7" t="s">
        <v>370</v>
      </c>
      <c r="E362" s="7" t="s">
        <v>190</v>
      </c>
      <c r="F362" s="7">
        <v>10</v>
      </c>
    </row>
    <row r="363" spans="2:6">
      <c r="B363" s="7">
        <v>10394</v>
      </c>
      <c r="C363" s="7" t="s">
        <v>355</v>
      </c>
      <c r="D363" s="7" t="s">
        <v>370</v>
      </c>
      <c r="E363" s="7" t="s">
        <v>192</v>
      </c>
      <c r="F363" s="7">
        <v>10</v>
      </c>
    </row>
    <row r="364" spans="2:6">
      <c r="B364" s="7">
        <v>10395</v>
      </c>
      <c r="C364" s="7" t="s">
        <v>356</v>
      </c>
      <c r="D364" s="7" t="s">
        <v>376</v>
      </c>
      <c r="E364" s="7" t="s">
        <v>190</v>
      </c>
      <c r="F364" s="7">
        <v>28</v>
      </c>
    </row>
    <row r="365" spans="2:6">
      <c r="B365" s="7">
        <v>10395</v>
      </c>
      <c r="C365" s="7" t="s">
        <v>356</v>
      </c>
      <c r="D365" s="7" t="s">
        <v>376</v>
      </c>
      <c r="E365" s="7" t="s">
        <v>195</v>
      </c>
      <c r="F365" s="7">
        <v>70</v>
      </c>
    </row>
    <row r="366" spans="2:6">
      <c r="B366" s="7">
        <v>10395</v>
      </c>
      <c r="C366" s="7" t="s">
        <v>356</v>
      </c>
      <c r="D366" s="7" t="s">
        <v>376</v>
      </c>
      <c r="E366" s="7" t="s">
        <v>191</v>
      </c>
      <c r="F366" s="7">
        <v>8</v>
      </c>
    </row>
    <row r="367" spans="2:6">
      <c r="B367" s="7">
        <v>10396</v>
      </c>
      <c r="C367" s="7" t="s">
        <v>344</v>
      </c>
      <c r="D367" s="7"/>
      <c r="E367" s="7" t="s">
        <v>196</v>
      </c>
      <c r="F367" s="7">
        <v>40</v>
      </c>
    </row>
    <row r="368" spans="2:6">
      <c r="B368" s="7">
        <v>10396</v>
      </c>
      <c r="C368" s="7" t="s">
        <v>344</v>
      </c>
      <c r="D368" s="7"/>
      <c r="E368" s="7" t="s">
        <v>191</v>
      </c>
      <c r="F368" s="7">
        <v>81</v>
      </c>
    </row>
    <row r="369" spans="2:6">
      <c r="B369" s="7">
        <v>10397</v>
      </c>
      <c r="C369" s="7" t="s">
        <v>350</v>
      </c>
      <c r="D369" s="7"/>
      <c r="E369" s="7" t="s">
        <v>192</v>
      </c>
      <c r="F369" s="7">
        <v>10</v>
      </c>
    </row>
    <row r="370" spans="2:6">
      <c r="B370" s="7">
        <v>10397</v>
      </c>
      <c r="C370" s="7" t="s">
        <v>350</v>
      </c>
      <c r="D370" s="7"/>
      <c r="E370" s="7" t="s">
        <v>197</v>
      </c>
      <c r="F370" s="7">
        <v>18</v>
      </c>
    </row>
    <row r="371" spans="2:6">
      <c r="B371" s="7">
        <v>10398</v>
      </c>
      <c r="C371" s="7" t="s">
        <v>355</v>
      </c>
      <c r="D371" s="7" t="s">
        <v>367</v>
      </c>
      <c r="E371" s="7" t="s">
        <v>193</v>
      </c>
      <c r="F371" s="7">
        <v>30</v>
      </c>
    </row>
    <row r="372" spans="2:6">
      <c r="B372" s="7">
        <v>10398</v>
      </c>
      <c r="C372" s="7" t="s">
        <v>355</v>
      </c>
      <c r="D372" s="7" t="s">
        <v>367</v>
      </c>
      <c r="E372" s="7" t="s">
        <v>195</v>
      </c>
      <c r="F372" s="7">
        <v>120</v>
      </c>
    </row>
    <row r="373" spans="2:6">
      <c r="B373" s="7">
        <v>10399</v>
      </c>
      <c r="C373" s="7" t="s">
        <v>341</v>
      </c>
      <c r="D373" s="7"/>
      <c r="E373" s="7" t="s">
        <v>192</v>
      </c>
      <c r="F373" s="7">
        <v>60</v>
      </c>
    </row>
    <row r="374" spans="2:6">
      <c r="B374" s="7">
        <v>10399</v>
      </c>
      <c r="C374" s="7" t="s">
        <v>341</v>
      </c>
      <c r="D374" s="7"/>
      <c r="E374" s="7" t="s">
        <v>191</v>
      </c>
      <c r="F374" s="7">
        <v>30</v>
      </c>
    </row>
    <row r="375" spans="2:6">
      <c r="B375" s="7">
        <v>10399</v>
      </c>
      <c r="C375" s="7" t="s">
        <v>341</v>
      </c>
      <c r="D375" s="7"/>
      <c r="E375" s="7" t="s">
        <v>193</v>
      </c>
      <c r="F375" s="7">
        <v>35</v>
      </c>
    </row>
    <row r="376" spans="2:6">
      <c r="B376" s="7">
        <v>10399</v>
      </c>
      <c r="C376" s="7" t="s">
        <v>341</v>
      </c>
      <c r="D376" s="7"/>
      <c r="E376" s="7" t="s">
        <v>194</v>
      </c>
      <c r="F376" s="7">
        <v>14</v>
      </c>
    </row>
    <row r="377" spans="2:6">
      <c r="B377" s="7">
        <v>10400</v>
      </c>
      <c r="C377" s="7" t="s">
        <v>354</v>
      </c>
      <c r="D377" s="7"/>
      <c r="E377" s="7" t="s">
        <v>195</v>
      </c>
      <c r="F377" s="7">
        <v>21</v>
      </c>
    </row>
    <row r="378" spans="2:6">
      <c r="B378" s="7">
        <v>10400</v>
      </c>
      <c r="C378" s="7" t="s">
        <v>354</v>
      </c>
      <c r="D378" s="7"/>
      <c r="E378" s="7" t="s">
        <v>193</v>
      </c>
      <c r="F378" s="7">
        <v>35</v>
      </c>
    </row>
    <row r="379" spans="2:6">
      <c r="B379" s="7">
        <v>10400</v>
      </c>
      <c r="C379" s="7" t="s">
        <v>354</v>
      </c>
      <c r="D379" s="7"/>
      <c r="E379" s="7" t="s">
        <v>192</v>
      </c>
      <c r="F379" s="7">
        <v>30</v>
      </c>
    </row>
    <row r="380" spans="2:6">
      <c r="B380" s="7">
        <v>10401</v>
      </c>
      <c r="C380" s="7" t="s">
        <v>355</v>
      </c>
      <c r="D380" s="7" t="s">
        <v>369</v>
      </c>
      <c r="E380" s="7" t="s">
        <v>190</v>
      </c>
      <c r="F380" s="7">
        <v>18</v>
      </c>
    </row>
    <row r="381" spans="2:6">
      <c r="B381" s="7">
        <v>10401</v>
      </c>
      <c r="C381" s="7" t="s">
        <v>355</v>
      </c>
      <c r="D381" s="7" t="s">
        <v>369</v>
      </c>
      <c r="E381" s="7" t="s">
        <v>196</v>
      </c>
      <c r="F381" s="7">
        <v>70</v>
      </c>
    </row>
    <row r="382" spans="2:6">
      <c r="B382" s="7">
        <v>10401</v>
      </c>
      <c r="C382" s="7" t="s">
        <v>355</v>
      </c>
      <c r="D382" s="7" t="s">
        <v>369</v>
      </c>
      <c r="E382" s="7" t="s">
        <v>194</v>
      </c>
      <c r="F382" s="7">
        <v>20</v>
      </c>
    </row>
    <row r="383" spans="2:6">
      <c r="B383" s="7">
        <v>10401</v>
      </c>
      <c r="C383" s="7" t="s">
        <v>355</v>
      </c>
      <c r="D383" s="7" t="s">
        <v>369</v>
      </c>
      <c r="E383" s="7" t="s">
        <v>191</v>
      </c>
      <c r="F383" s="7">
        <v>60</v>
      </c>
    </row>
    <row r="384" spans="2:6">
      <c r="B384" s="7">
        <v>10402</v>
      </c>
      <c r="C384" s="7" t="s">
        <v>337</v>
      </c>
      <c r="D384" s="7"/>
      <c r="E384" s="7" t="s">
        <v>196</v>
      </c>
      <c r="F384" s="7">
        <v>60</v>
      </c>
    </row>
    <row r="385" spans="2:6">
      <c r="B385" s="7">
        <v>10402</v>
      </c>
      <c r="C385" s="7" t="s">
        <v>337</v>
      </c>
      <c r="D385" s="7"/>
      <c r="E385" s="7" t="s">
        <v>194</v>
      </c>
      <c r="F385" s="7">
        <v>65</v>
      </c>
    </row>
    <row r="386" spans="2:6">
      <c r="B386" s="7">
        <v>10403</v>
      </c>
      <c r="C386" s="7" t="s">
        <v>337</v>
      </c>
      <c r="D386" s="7"/>
      <c r="E386" s="7" t="s">
        <v>192</v>
      </c>
      <c r="F386" s="7">
        <v>91</v>
      </c>
    </row>
    <row r="387" spans="2:6">
      <c r="B387" s="7">
        <v>10404</v>
      </c>
      <c r="C387" s="7" t="s">
        <v>346</v>
      </c>
      <c r="D387" s="7"/>
      <c r="E387" s="7" t="s">
        <v>192</v>
      </c>
      <c r="F387" s="7">
        <v>60</v>
      </c>
    </row>
    <row r="388" spans="2:6">
      <c r="B388" s="7">
        <v>10404</v>
      </c>
      <c r="C388" s="7" t="s">
        <v>346</v>
      </c>
      <c r="D388" s="7"/>
      <c r="E388" s="7" t="s">
        <v>196</v>
      </c>
      <c r="F388" s="7">
        <v>40</v>
      </c>
    </row>
    <row r="389" spans="2:6">
      <c r="B389" s="7">
        <v>10405</v>
      </c>
      <c r="C389" s="7" t="s">
        <v>356</v>
      </c>
      <c r="D389" s="7" t="s">
        <v>375</v>
      </c>
      <c r="E389" s="7" t="s">
        <v>194</v>
      </c>
      <c r="F389" s="7">
        <v>50</v>
      </c>
    </row>
    <row r="390" spans="2:6">
      <c r="B390" s="7">
        <v>10406</v>
      </c>
      <c r="C390" s="7" t="s">
        <v>339</v>
      </c>
      <c r="D390" s="7" t="s">
        <v>360</v>
      </c>
      <c r="E390" s="7" t="s">
        <v>193</v>
      </c>
      <c r="F390" s="7">
        <v>10</v>
      </c>
    </row>
    <row r="391" spans="2:6">
      <c r="B391" s="7">
        <v>10406</v>
      </c>
      <c r="C391" s="7" t="s">
        <v>339</v>
      </c>
      <c r="D391" s="7" t="s">
        <v>360</v>
      </c>
      <c r="E391" s="7" t="s">
        <v>192</v>
      </c>
      <c r="F391" s="7">
        <v>30</v>
      </c>
    </row>
    <row r="392" spans="2:6">
      <c r="B392" s="7">
        <v>10406</v>
      </c>
      <c r="C392" s="7" t="s">
        <v>339</v>
      </c>
      <c r="D392" s="7" t="s">
        <v>360</v>
      </c>
      <c r="E392" s="7" t="s">
        <v>197</v>
      </c>
      <c r="F392" s="7">
        <v>42</v>
      </c>
    </row>
    <row r="393" spans="2:6">
      <c r="B393" s="7">
        <v>10406</v>
      </c>
      <c r="C393" s="7" t="s">
        <v>339</v>
      </c>
      <c r="D393" s="7" t="s">
        <v>360</v>
      </c>
      <c r="E393" s="7" t="s">
        <v>190</v>
      </c>
      <c r="F393" s="7">
        <v>7</v>
      </c>
    </row>
    <row r="394" spans="2:6">
      <c r="B394" s="7">
        <v>10407</v>
      </c>
      <c r="C394" s="7" t="s">
        <v>344</v>
      </c>
      <c r="D394" s="7"/>
      <c r="E394" s="7" t="s">
        <v>191</v>
      </c>
      <c r="F394" s="7">
        <v>60</v>
      </c>
    </row>
    <row r="395" spans="2:6">
      <c r="B395" s="7">
        <v>10408</v>
      </c>
      <c r="C395" s="7" t="s">
        <v>343</v>
      </c>
      <c r="D395" s="7"/>
      <c r="E395" s="7" t="s">
        <v>190</v>
      </c>
      <c r="F395" s="7">
        <v>10</v>
      </c>
    </row>
    <row r="396" spans="2:6">
      <c r="B396" s="7">
        <v>10408</v>
      </c>
      <c r="C396" s="7" t="s">
        <v>343</v>
      </c>
      <c r="D396" s="7"/>
      <c r="E396" s="7" t="s">
        <v>195</v>
      </c>
      <c r="F396" s="7">
        <v>6</v>
      </c>
    </row>
    <row r="397" spans="2:6">
      <c r="B397" s="7">
        <v>10408</v>
      </c>
      <c r="C397" s="7" t="s">
        <v>343</v>
      </c>
      <c r="D397" s="7"/>
      <c r="E397" s="7" t="s">
        <v>192</v>
      </c>
      <c r="F397" s="7">
        <v>35</v>
      </c>
    </row>
    <row r="398" spans="2:6">
      <c r="B398" s="7">
        <v>10409</v>
      </c>
      <c r="C398" s="7" t="s">
        <v>336</v>
      </c>
      <c r="D398" s="7"/>
      <c r="E398" s="7" t="s">
        <v>197</v>
      </c>
      <c r="F398" s="7">
        <v>12</v>
      </c>
    </row>
    <row r="399" spans="2:6">
      <c r="B399" s="7">
        <v>10409</v>
      </c>
      <c r="C399" s="7" t="s">
        <v>336</v>
      </c>
      <c r="D399" s="7"/>
      <c r="E399" s="7" t="s">
        <v>192</v>
      </c>
      <c r="F399" s="7">
        <v>12</v>
      </c>
    </row>
    <row r="400" spans="2:6">
      <c r="B400" s="7">
        <v>10410</v>
      </c>
      <c r="C400" s="7" t="s">
        <v>340</v>
      </c>
      <c r="D400" s="7" t="s">
        <v>361</v>
      </c>
      <c r="E400" s="7" t="s">
        <v>191</v>
      </c>
      <c r="F400" s="7">
        <v>65</v>
      </c>
    </row>
    <row r="401" spans="2:6">
      <c r="B401" s="7">
        <v>10411</v>
      </c>
      <c r="C401" s="7" t="s">
        <v>340</v>
      </c>
      <c r="D401" s="7" t="s">
        <v>361</v>
      </c>
      <c r="E401" s="7" t="s">
        <v>190</v>
      </c>
      <c r="F401" s="7">
        <v>25</v>
      </c>
    </row>
    <row r="402" spans="2:6">
      <c r="B402" s="7">
        <v>10411</v>
      </c>
      <c r="C402" s="7" t="s">
        <v>340</v>
      </c>
      <c r="D402" s="7" t="s">
        <v>361</v>
      </c>
      <c r="E402" s="7" t="s">
        <v>194</v>
      </c>
      <c r="F402" s="7">
        <v>40</v>
      </c>
    </row>
    <row r="403" spans="2:6">
      <c r="B403" s="7">
        <v>10411</v>
      </c>
      <c r="C403" s="7" t="s">
        <v>340</v>
      </c>
      <c r="D403" s="7" t="s">
        <v>361</v>
      </c>
      <c r="E403" s="7" t="s">
        <v>191</v>
      </c>
      <c r="F403" s="7">
        <v>9</v>
      </c>
    </row>
    <row r="404" spans="2:6">
      <c r="B404" s="7">
        <v>10412</v>
      </c>
      <c r="C404" s="7" t="s">
        <v>342</v>
      </c>
      <c r="D404" s="7"/>
      <c r="E404" s="7" t="s">
        <v>197</v>
      </c>
      <c r="F404" s="7">
        <v>20</v>
      </c>
    </row>
    <row r="405" spans="2:6">
      <c r="B405" s="7">
        <v>10413</v>
      </c>
      <c r="C405" s="7" t="s">
        <v>343</v>
      </c>
      <c r="D405" s="7"/>
      <c r="E405" s="7" t="s">
        <v>193</v>
      </c>
      <c r="F405" s="7">
        <v>38</v>
      </c>
    </row>
    <row r="406" spans="2:6">
      <c r="B406" s="7">
        <v>10413</v>
      </c>
      <c r="C406" s="7" t="s">
        <v>343</v>
      </c>
      <c r="D406" s="7"/>
      <c r="E406" s="7" t="s">
        <v>192</v>
      </c>
      <c r="F406" s="7">
        <v>40</v>
      </c>
    </row>
    <row r="407" spans="2:6">
      <c r="B407" s="7">
        <v>10414</v>
      </c>
      <c r="C407" s="7" t="s">
        <v>339</v>
      </c>
      <c r="D407" s="7" t="s">
        <v>360</v>
      </c>
      <c r="E407" s="7" t="s">
        <v>192</v>
      </c>
      <c r="F407" s="7">
        <v>18</v>
      </c>
    </row>
    <row r="408" spans="2:6">
      <c r="B408" s="7">
        <v>10414</v>
      </c>
      <c r="C408" s="7" t="s">
        <v>339</v>
      </c>
      <c r="D408" s="7" t="s">
        <v>360</v>
      </c>
      <c r="E408" s="7" t="s">
        <v>191</v>
      </c>
      <c r="F408" s="7">
        <v>50</v>
      </c>
    </row>
    <row r="409" spans="2:6">
      <c r="B409" s="7">
        <v>10415</v>
      </c>
      <c r="C409" s="7" t="s">
        <v>355</v>
      </c>
      <c r="D409" s="7" t="s">
        <v>370</v>
      </c>
      <c r="E409" s="7" t="s">
        <v>195</v>
      </c>
      <c r="F409" s="7">
        <v>2</v>
      </c>
    </row>
    <row r="410" spans="2:6">
      <c r="B410" s="7">
        <v>10415</v>
      </c>
      <c r="C410" s="7" t="s">
        <v>355</v>
      </c>
      <c r="D410" s="7" t="s">
        <v>370</v>
      </c>
      <c r="E410" s="7" t="s">
        <v>191</v>
      </c>
      <c r="F410" s="7">
        <v>20</v>
      </c>
    </row>
    <row r="411" spans="2:6">
      <c r="B411" s="7">
        <v>10416</v>
      </c>
      <c r="C411" s="7" t="s">
        <v>342</v>
      </c>
      <c r="D411" s="7"/>
      <c r="E411" s="7" t="s">
        <v>192</v>
      </c>
      <c r="F411" s="7">
        <v>20</v>
      </c>
    </row>
    <row r="412" spans="2:6">
      <c r="B412" s="7">
        <v>10416</v>
      </c>
      <c r="C412" s="7" t="s">
        <v>342</v>
      </c>
      <c r="D412" s="7"/>
      <c r="E412" s="7" t="s">
        <v>195</v>
      </c>
      <c r="F412" s="7">
        <v>10</v>
      </c>
    </row>
    <row r="413" spans="2:6">
      <c r="B413" s="7">
        <v>10416</v>
      </c>
      <c r="C413" s="7" t="s">
        <v>342</v>
      </c>
      <c r="D413" s="7"/>
      <c r="E413" s="7" t="s">
        <v>196</v>
      </c>
      <c r="F413" s="7">
        <v>20</v>
      </c>
    </row>
    <row r="414" spans="2:6">
      <c r="B414" s="7">
        <v>10417</v>
      </c>
      <c r="C414" s="7" t="s">
        <v>341</v>
      </c>
      <c r="D414" s="7"/>
      <c r="E414" s="7" t="s">
        <v>193</v>
      </c>
      <c r="F414" s="7">
        <v>50</v>
      </c>
    </row>
    <row r="415" spans="2:6">
      <c r="B415" s="7">
        <v>10417</v>
      </c>
      <c r="C415" s="7" t="s">
        <v>341</v>
      </c>
      <c r="D415" s="7"/>
      <c r="E415" s="7" t="s">
        <v>190</v>
      </c>
      <c r="F415" s="7">
        <v>2</v>
      </c>
    </row>
    <row r="416" spans="2:6">
      <c r="B416" s="7">
        <v>10417</v>
      </c>
      <c r="C416" s="7" t="s">
        <v>341</v>
      </c>
      <c r="D416" s="7"/>
      <c r="E416" s="7" t="s">
        <v>192</v>
      </c>
      <c r="F416" s="7">
        <v>36</v>
      </c>
    </row>
    <row r="417" spans="2:6">
      <c r="B417" s="7">
        <v>10417</v>
      </c>
      <c r="C417" s="7" t="s">
        <v>341</v>
      </c>
      <c r="D417" s="7"/>
      <c r="E417" s="7" t="s">
        <v>194</v>
      </c>
      <c r="F417" s="7">
        <v>35</v>
      </c>
    </row>
    <row r="418" spans="2:6">
      <c r="B418" s="7">
        <v>10418</v>
      </c>
      <c r="C418" s="7" t="s">
        <v>344</v>
      </c>
      <c r="D418" s="7"/>
      <c r="E418" s="7" t="s">
        <v>193</v>
      </c>
      <c r="F418" s="7">
        <v>60</v>
      </c>
    </row>
    <row r="419" spans="2:6">
      <c r="B419" s="7">
        <v>10418</v>
      </c>
      <c r="C419" s="7" t="s">
        <v>344</v>
      </c>
      <c r="D419" s="7"/>
      <c r="E419" s="7" t="s">
        <v>192</v>
      </c>
      <c r="F419" s="7">
        <v>55</v>
      </c>
    </row>
    <row r="420" spans="2:6">
      <c r="B420" s="7">
        <v>10418</v>
      </c>
      <c r="C420" s="7" t="s">
        <v>344</v>
      </c>
      <c r="D420" s="7"/>
      <c r="E420" s="7" t="s">
        <v>194</v>
      </c>
      <c r="F420" s="7">
        <v>16</v>
      </c>
    </row>
    <row r="421" spans="2:6">
      <c r="B421" s="7">
        <v>10418</v>
      </c>
      <c r="C421" s="7" t="s">
        <v>344</v>
      </c>
      <c r="D421" s="7"/>
      <c r="E421" s="7" t="s">
        <v>197</v>
      </c>
      <c r="F421" s="7">
        <v>15</v>
      </c>
    </row>
    <row r="422" spans="2:6">
      <c r="B422" s="7">
        <v>10419</v>
      </c>
      <c r="C422" s="7" t="s">
        <v>353</v>
      </c>
      <c r="D422" s="7"/>
      <c r="E422" s="7" t="s">
        <v>191</v>
      </c>
      <c r="F422" s="7">
        <v>80</v>
      </c>
    </row>
    <row r="423" spans="2:6">
      <c r="B423" s="7">
        <v>10420</v>
      </c>
      <c r="C423" s="7" t="s">
        <v>339</v>
      </c>
      <c r="D423" s="7" t="s">
        <v>360</v>
      </c>
      <c r="E423" s="7" t="s">
        <v>195</v>
      </c>
      <c r="F423" s="7">
        <v>20</v>
      </c>
    </row>
    <row r="424" spans="2:6">
      <c r="B424" s="7">
        <v>10420</v>
      </c>
      <c r="C424" s="7" t="s">
        <v>339</v>
      </c>
      <c r="D424" s="7" t="s">
        <v>360</v>
      </c>
      <c r="E424" s="7" t="s">
        <v>190</v>
      </c>
      <c r="F424" s="7">
        <v>22</v>
      </c>
    </row>
    <row r="425" spans="2:6">
      <c r="B425" s="7">
        <v>10420</v>
      </c>
      <c r="C425" s="7" t="s">
        <v>339</v>
      </c>
      <c r="D425" s="7" t="s">
        <v>360</v>
      </c>
      <c r="E425" s="7" t="s">
        <v>193</v>
      </c>
      <c r="F425" s="7">
        <v>8</v>
      </c>
    </row>
    <row r="426" spans="2:6">
      <c r="B426" s="7">
        <v>10421</v>
      </c>
      <c r="C426" s="7" t="s">
        <v>339</v>
      </c>
      <c r="D426" s="7" t="s">
        <v>359</v>
      </c>
      <c r="E426" s="7" t="s">
        <v>192</v>
      </c>
      <c r="F426" s="7">
        <v>34</v>
      </c>
    </row>
    <row r="427" spans="2:6">
      <c r="B427" s="7">
        <v>10421</v>
      </c>
      <c r="C427" s="7" t="s">
        <v>339</v>
      </c>
      <c r="D427" s="7" t="s">
        <v>359</v>
      </c>
      <c r="E427" s="7" t="s">
        <v>195</v>
      </c>
      <c r="F427" s="7">
        <v>15</v>
      </c>
    </row>
    <row r="428" spans="2:6">
      <c r="B428" s="7">
        <v>10421</v>
      </c>
      <c r="C428" s="7" t="s">
        <v>339</v>
      </c>
      <c r="D428" s="7" t="s">
        <v>359</v>
      </c>
      <c r="E428" s="7" t="s">
        <v>194</v>
      </c>
      <c r="F428" s="7">
        <v>10</v>
      </c>
    </row>
    <row r="429" spans="2:6">
      <c r="B429" s="7">
        <v>10422</v>
      </c>
      <c r="C429" s="7" t="s">
        <v>346</v>
      </c>
      <c r="D429" s="7"/>
      <c r="E429" s="7" t="s">
        <v>192</v>
      </c>
      <c r="F429" s="7">
        <v>2</v>
      </c>
    </row>
    <row r="430" spans="2:6">
      <c r="B430" s="7">
        <v>10423</v>
      </c>
      <c r="C430" s="7" t="s">
        <v>339</v>
      </c>
      <c r="D430" s="7" t="s">
        <v>360</v>
      </c>
      <c r="E430" s="7" t="s">
        <v>191</v>
      </c>
      <c r="F430" s="7">
        <v>34</v>
      </c>
    </row>
    <row r="431" spans="2:6">
      <c r="B431" s="7">
        <v>10424</v>
      </c>
      <c r="C431" s="7" t="s">
        <v>340</v>
      </c>
      <c r="D431" s="7" t="s">
        <v>362</v>
      </c>
      <c r="E431" s="7" t="s">
        <v>193</v>
      </c>
      <c r="F431" s="7">
        <v>109</v>
      </c>
    </row>
    <row r="432" spans="2:6">
      <c r="B432" s="7">
        <v>10424</v>
      </c>
      <c r="C432" s="7" t="s">
        <v>340</v>
      </c>
      <c r="D432" s="7" t="s">
        <v>362</v>
      </c>
      <c r="E432" s="7" t="s">
        <v>192</v>
      </c>
      <c r="F432" s="7">
        <v>30</v>
      </c>
    </row>
    <row r="433" spans="2:6">
      <c r="B433" s="7">
        <v>10425</v>
      </c>
      <c r="C433" s="7" t="s">
        <v>343</v>
      </c>
      <c r="D433" s="7"/>
      <c r="E433" s="7" t="s">
        <v>195</v>
      </c>
      <c r="F433" s="7">
        <v>10</v>
      </c>
    </row>
    <row r="434" spans="2:6">
      <c r="B434" s="7">
        <v>10425</v>
      </c>
      <c r="C434" s="7" t="s">
        <v>343</v>
      </c>
      <c r="D434" s="7"/>
      <c r="E434" s="7" t="s">
        <v>193</v>
      </c>
      <c r="F434" s="7">
        <v>20</v>
      </c>
    </row>
    <row r="435" spans="2:6">
      <c r="B435" s="7">
        <v>10426</v>
      </c>
      <c r="C435" s="7" t="s">
        <v>351</v>
      </c>
      <c r="D435" s="7"/>
      <c r="E435" s="7" t="s">
        <v>196</v>
      </c>
      <c r="F435" s="7">
        <v>12</v>
      </c>
    </row>
    <row r="436" spans="2:6">
      <c r="B436" s="7">
        <v>10427</v>
      </c>
      <c r="C436" s="7" t="s">
        <v>337</v>
      </c>
      <c r="D436" s="7"/>
      <c r="E436" s="7" t="s">
        <v>197</v>
      </c>
      <c r="F436" s="7">
        <v>35</v>
      </c>
    </row>
    <row r="437" spans="2:6">
      <c r="B437" s="7">
        <v>10428</v>
      </c>
      <c r="C437" s="7" t="s">
        <v>346</v>
      </c>
      <c r="D437" s="7"/>
      <c r="E437" s="7" t="s">
        <v>190</v>
      </c>
      <c r="F437" s="7">
        <v>20</v>
      </c>
    </row>
    <row r="438" spans="2:6">
      <c r="B438" s="7">
        <v>10429</v>
      </c>
      <c r="C438" s="7" t="s">
        <v>345</v>
      </c>
      <c r="D438" s="7" t="s">
        <v>363</v>
      </c>
      <c r="E438" s="7" t="s">
        <v>192</v>
      </c>
      <c r="F438" s="7">
        <v>40</v>
      </c>
    </row>
    <row r="439" spans="2:6">
      <c r="B439" s="7">
        <v>10429</v>
      </c>
      <c r="C439" s="7" t="s">
        <v>345</v>
      </c>
      <c r="D439" s="7" t="s">
        <v>363</v>
      </c>
      <c r="E439" s="7" t="s">
        <v>194</v>
      </c>
      <c r="F439" s="7">
        <v>35</v>
      </c>
    </row>
    <row r="440" spans="2:6">
      <c r="B440" s="7">
        <v>10430</v>
      </c>
      <c r="C440" s="7" t="s">
        <v>337</v>
      </c>
      <c r="D440" s="7"/>
      <c r="E440" s="7" t="s">
        <v>195</v>
      </c>
      <c r="F440" s="7">
        <v>45</v>
      </c>
    </row>
    <row r="441" spans="2:6">
      <c r="B441" s="7">
        <v>10430</v>
      </c>
      <c r="C441" s="7" t="s">
        <v>337</v>
      </c>
      <c r="D441" s="7"/>
      <c r="E441" s="7" t="s">
        <v>192</v>
      </c>
      <c r="F441" s="7">
        <v>50</v>
      </c>
    </row>
    <row r="442" spans="2:6">
      <c r="B442" s="7">
        <v>10430</v>
      </c>
      <c r="C442" s="7" t="s">
        <v>337</v>
      </c>
      <c r="D442" s="7"/>
      <c r="E442" s="7" t="s">
        <v>196</v>
      </c>
      <c r="F442" s="7">
        <v>30</v>
      </c>
    </row>
    <row r="443" spans="2:6">
      <c r="B443" s="7">
        <v>10430</v>
      </c>
      <c r="C443" s="7" t="s">
        <v>337</v>
      </c>
      <c r="D443" s="7"/>
      <c r="E443" s="7" t="s">
        <v>191</v>
      </c>
      <c r="F443" s="7">
        <v>70</v>
      </c>
    </row>
    <row r="444" spans="2:6">
      <c r="B444" s="7">
        <v>10431</v>
      </c>
      <c r="C444" s="7" t="s">
        <v>340</v>
      </c>
      <c r="D444" s="7" t="s">
        <v>361</v>
      </c>
      <c r="E444" s="7" t="s">
        <v>195</v>
      </c>
      <c r="F444" s="7">
        <v>50</v>
      </c>
    </row>
    <row r="445" spans="2:6">
      <c r="B445" s="7">
        <v>10431</v>
      </c>
      <c r="C445" s="7" t="s">
        <v>340</v>
      </c>
      <c r="D445" s="7" t="s">
        <v>361</v>
      </c>
      <c r="E445" s="7" t="s">
        <v>190</v>
      </c>
      <c r="F445" s="7">
        <v>50</v>
      </c>
    </row>
    <row r="446" spans="2:6">
      <c r="B446" s="7">
        <v>10431</v>
      </c>
      <c r="C446" s="7" t="s">
        <v>340</v>
      </c>
      <c r="D446" s="7" t="s">
        <v>361</v>
      </c>
      <c r="E446" s="7" t="s">
        <v>192</v>
      </c>
      <c r="F446" s="7">
        <v>30</v>
      </c>
    </row>
    <row r="447" spans="2:6">
      <c r="B447" s="7">
        <v>10432</v>
      </c>
      <c r="C447" s="7" t="s">
        <v>355</v>
      </c>
      <c r="D447" s="7" t="s">
        <v>372</v>
      </c>
      <c r="E447" s="7" t="s">
        <v>192</v>
      </c>
      <c r="F447" s="7">
        <v>10</v>
      </c>
    </row>
    <row r="448" spans="2:6">
      <c r="B448" s="7">
        <v>10432</v>
      </c>
      <c r="C448" s="7" t="s">
        <v>355</v>
      </c>
      <c r="D448" s="7" t="s">
        <v>372</v>
      </c>
      <c r="E448" s="7" t="s">
        <v>195</v>
      </c>
      <c r="F448" s="7">
        <v>40</v>
      </c>
    </row>
    <row r="449" spans="2:6">
      <c r="B449" s="7">
        <v>10433</v>
      </c>
      <c r="C449" s="7" t="s">
        <v>350</v>
      </c>
      <c r="D449" s="7"/>
      <c r="E449" s="7" t="s">
        <v>196</v>
      </c>
      <c r="F449" s="7">
        <v>28</v>
      </c>
    </row>
    <row r="450" spans="2:6">
      <c r="B450" s="7">
        <v>10434</v>
      </c>
      <c r="C450" s="7" t="s">
        <v>352</v>
      </c>
      <c r="D450" s="7"/>
      <c r="E450" s="7" t="s">
        <v>191</v>
      </c>
      <c r="F450" s="7">
        <v>6</v>
      </c>
    </row>
    <row r="451" spans="2:6">
      <c r="B451" s="7">
        <v>10434</v>
      </c>
      <c r="C451" s="7" t="s">
        <v>352</v>
      </c>
      <c r="D451" s="7"/>
      <c r="E451" s="7" t="s">
        <v>193</v>
      </c>
      <c r="F451" s="7">
        <v>18</v>
      </c>
    </row>
    <row r="452" spans="2:6">
      <c r="B452" s="7">
        <v>10435</v>
      </c>
      <c r="C452" s="7" t="s">
        <v>354</v>
      </c>
      <c r="D452" s="7"/>
      <c r="E452" s="7" t="s">
        <v>193</v>
      </c>
      <c r="F452" s="7">
        <v>10</v>
      </c>
    </row>
    <row r="453" spans="2:6">
      <c r="B453" s="7">
        <v>10435</v>
      </c>
      <c r="C453" s="7" t="s">
        <v>354</v>
      </c>
      <c r="D453" s="7"/>
      <c r="E453" s="7" t="s">
        <v>196</v>
      </c>
      <c r="F453" s="7">
        <v>12</v>
      </c>
    </row>
    <row r="454" spans="2:6">
      <c r="B454" s="7">
        <v>10435</v>
      </c>
      <c r="C454" s="7" t="s">
        <v>354</v>
      </c>
      <c r="D454" s="7"/>
      <c r="E454" s="7" t="s">
        <v>191</v>
      </c>
      <c r="F454" s="7">
        <v>10</v>
      </c>
    </row>
    <row r="455" spans="2:6">
      <c r="B455" s="7">
        <v>10436</v>
      </c>
      <c r="C455" s="7" t="s">
        <v>343</v>
      </c>
      <c r="D455" s="7"/>
      <c r="E455" s="7" t="s">
        <v>190</v>
      </c>
      <c r="F455" s="7">
        <v>5</v>
      </c>
    </row>
    <row r="456" spans="2:6">
      <c r="B456" s="7">
        <v>10436</v>
      </c>
      <c r="C456" s="7" t="s">
        <v>343</v>
      </c>
      <c r="D456" s="7"/>
      <c r="E456" s="7" t="s">
        <v>196</v>
      </c>
      <c r="F456" s="7">
        <v>70</v>
      </c>
    </row>
    <row r="457" spans="2:6">
      <c r="B457" s="7">
        <v>10436</v>
      </c>
      <c r="C457" s="7" t="s">
        <v>343</v>
      </c>
      <c r="D457" s="7"/>
      <c r="E457" s="7" t="s">
        <v>193</v>
      </c>
      <c r="F457" s="7">
        <v>24</v>
      </c>
    </row>
    <row r="458" spans="2:6">
      <c r="B458" s="7">
        <v>10437</v>
      </c>
      <c r="C458" s="7" t="s">
        <v>342</v>
      </c>
      <c r="D458" s="7"/>
      <c r="E458" s="7" t="s">
        <v>195</v>
      </c>
      <c r="F458" s="7">
        <v>15</v>
      </c>
    </row>
    <row r="459" spans="2:6">
      <c r="B459" s="7">
        <v>10438</v>
      </c>
      <c r="C459" s="7" t="s">
        <v>344</v>
      </c>
      <c r="D459" s="7"/>
      <c r="E459" s="7" t="s">
        <v>192</v>
      </c>
      <c r="F459" s="7">
        <v>15</v>
      </c>
    </row>
    <row r="460" spans="2:6">
      <c r="B460" s="7">
        <v>10438</v>
      </c>
      <c r="C460" s="7" t="s">
        <v>344</v>
      </c>
      <c r="D460" s="7"/>
      <c r="E460" s="7" t="s">
        <v>193</v>
      </c>
      <c r="F460" s="7">
        <v>20</v>
      </c>
    </row>
    <row r="461" spans="2:6">
      <c r="B461" s="7">
        <v>10438</v>
      </c>
      <c r="C461" s="7" t="s">
        <v>344</v>
      </c>
      <c r="D461" s="7"/>
      <c r="E461" s="7" t="s">
        <v>196</v>
      </c>
      <c r="F461" s="7">
        <v>15</v>
      </c>
    </row>
    <row r="462" spans="2:6">
      <c r="B462" s="7">
        <v>10439</v>
      </c>
      <c r="C462" s="7" t="s">
        <v>340</v>
      </c>
      <c r="D462" s="7" t="s">
        <v>362</v>
      </c>
      <c r="E462" s="7" t="s">
        <v>191</v>
      </c>
      <c r="F462" s="7">
        <v>15</v>
      </c>
    </row>
    <row r="463" spans="2:6">
      <c r="B463" s="7">
        <v>10439</v>
      </c>
      <c r="C463" s="7" t="s">
        <v>340</v>
      </c>
      <c r="D463" s="7" t="s">
        <v>362</v>
      </c>
      <c r="E463" s="7" t="s">
        <v>192</v>
      </c>
      <c r="F463" s="7">
        <v>16</v>
      </c>
    </row>
    <row r="464" spans="2:6">
      <c r="B464" s="7">
        <v>10439</v>
      </c>
      <c r="C464" s="7" t="s">
        <v>340</v>
      </c>
      <c r="D464" s="7" t="s">
        <v>362</v>
      </c>
      <c r="E464" s="7" t="s">
        <v>196</v>
      </c>
      <c r="F464" s="7">
        <v>6</v>
      </c>
    </row>
    <row r="465" spans="2:6">
      <c r="B465" s="7">
        <v>10439</v>
      </c>
      <c r="C465" s="7" t="s">
        <v>340</v>
      </c>
      <c r="D465" s="7" t="s">
        <v>362</v>
      </c>
      <c r="E465" s="7" t="s">
        <v>197</v>
      </c>
      <c r="F465" s="7">
        <v>30</v>
      </c>
    </row>
    <row r="466" spans="2:6">
      <c r="B466" s="7">
        <v>10440</v>
      </c>
      <c r="C466" s="7" t="s">
        <v>355</v>
      </c>
      <c r="D466" s="7" t="s">
        <v>367</v>
      </c>
      <c r="E466" s="7" t="s">
        <v>193</v>
      </c>
      <c r="F466" s="7">
        <v>45</v>
      </c>
    </row>
    <row r="467" spans="2:6">
      <c r="B467" s="7">
        <v>10440</v>
      </c>
      <c r="C467" s="7" t="s">
        <v>355</v>
      </c>
      <c r="D467" s="7" t="s">
        <v>367</v>
      </c>
      <c r="E467" s="7" t="s">
        <v>192</v>
      </c>
      <c r="F467" s="7">
        <v>49</v>
      </c>
    </row>
    <row r="468" spans="2:6">
      <c r="B468" s="7">
        <v>10440</v>
      </c>
      <c r="C468" s="7" t="s">
        <v>355</v>
      </c>
      <c r="D468" s="7" t="s">
        <v>367</v>
      </c>
      <c r="E468" s="7" t="s">
        <v>195</v>
      </c>
      <c r="F468" s="7">
        <v>24</v>
      </c>
    </row>
    <row r="469" spans="2:6">
      <c r="B469" s="7">
        <v>10440</v>
      </c>
      <c r="C469" s="7" t="s">
        <v>355</v>
      </c>
      <c r="D469" s="7" t="s">
        <v>367</v>
      </c>
      <c r="E469" s="7" t="s">
        <v>194</v>
      </c>
      <c r="F469" s="7">
        <v>90</v>
      </c>
    </row>
    <row r="470" spans="2:6">
      <c r="B470" s="7">
        <v>10441</v>
      </c>
      <c r="C470" s="7" t="s">
        <v>355</v>
      </c>
      <c r="D470" s="7" t="s">
        <v>365</v>
      </c>
      <c r="E470" s="7" t="s">
        <v>192</v>
      </c>
      <c r="F470" s="7">
        <v>50</v>
      </c>
    </row>
    <row r="471" spans="2:6">
      <c r="B471" s="7">
        <v>10442</v>
      </c>
      <c r="C471" s="7" t="s">
        <v>337</v>
      </c>
      <c r="D471" s="7"/>
      <c r="E471" s="7" t="s">
        <v>191</v>
      </c>
      <c r="F471" s="7">
        <v>30</v>
      </c>
    </row>
    <row r="472" spans="2:6">
      <c r="B472" s="7">
        <v>10442</v>
      </c>
      <c r="C472" s="7" t="s">
        <v>337</v>
      </c>
      <c r="D472" s="7"/>
      <c r="E472" s="7" t="s">
        <v>195</v>
      </c>
      <c r="F472" s="7">
        <v>80</v>
      </c>
    </row>
    <row r="473" spans="2:6">
      <c r="B473" s="7">
        <v>10442</v>
      </c>
      <c r="C473" s="7" t="s">
        <v>337</v>
      </c>
      <c r="D473" s="7"/>
      <c r="E473" s="7" t="s">
        <v>194</v>
      </c>
      <c r="F473" s="7">
        <v>60</v>
      </c>
    </row>
    <row r="474" spans="2:6">
      <c r="B474" s="7">
        <v>10443</v>
      </c>
      <c r="C474" s="7" t="s">
        <v>346</v>
      </c>
      <c r="D474" s="7"/>
      <c r="E474" s="7" t="s">
        <v>191</v>
      </c>
      <c r="F474" s="7">
        <v>6</v>
      </c>
    </row>
    <row r="475" spans="2:6">
      <c r="B475" s="7">
        <v>10443</v>
      </c>
      <c r="C475" s="7" t="s">
        <v>346</v>
      </c>
      <c r="D475" s="7"/>
      <c r="E475" s="7" t="s">
        <v>197</v>
      </c>
      <c r="F475" s="7">
        <v>12</v>
      </c>
    </row>
    <row r="476" spans="2:6">
      <c r="B476" s="7">
        <v>10444</v>
      </c>
      <c r="C476" s="7" t="s">
        <v>352</v>
      </c>
      <c r="D476" s="7"/>
      <c r="E476" s="7" t="s">
        <v>195</v>
      </c>
      <c r="F476" s="7">
        <v>10</v>
      </c>
    </row>
    <row r="477" spans="2:6">
      <c r="B477" s="7">
        <v>10444</v>
      </c>
      <c r="C477" s="7" t="s">
        <v>352</v>
      </c>
      <c r="D477" s="7"/>
      <c r="E477" s="7" t="s">
        <v>192</v>
      </c>
      <c r="F477" s="7">
        <v>15</v>
      </c>
    </row>
    <row r="478" spans="2:6">
      <c r="B478" s="7">
        <v>10444</v>
      </c>
      <c r="C478" s="7" t="s">
        <v>352</v>
      </c>
      <c r="D478" s="7"/>
      <c r="E478" s="7" t="s">
        <v>193</v>
      </c>
      <c r="F478" s="7">
        <v>8</v>
      </c>
    </row>
    <row r="479" spans="2:6">
      <c r="B479" s="7">
        <v>10444</v>
      </c>
      <c r="C479" s="7" t="s">
        <v>352</v>
      </c>
      <c r="D479" s="7"/>
      <c r="E479" s="7" t="s">
        <v>190</v>
      </c>
      <c r="F479" s="7">
        <v>30</v>
      </c>
    </row>
    <row r="480" spans="2:6">
      <c r="B480" s="7">
        <v>10445</v>
      </c>
      <c r="C480" s="7" t="s">
        <v>352</v>
      </c>
      <c r="D480" s="7"/>
      <c r="E480" s="7" t="s">
        <v>193</v>
      </c>
      <c r="F480" s="7">
        <v>6</v>
      </c>
    </row>
    <row r="481" spans="2:6">
      <c r="B481" s="7">
        <v>10445</v>
      </c>
      <c r="C481" s="7" t="s">
        <v>352</v>
      </c>
      <c r="D481" s="7"/>
      <c r="E481" s="7" t="s">
        <v>195</v>
      </c>
      <c r="F481" s="7">
        <v>15</v>
      </c>
    </row>
    <row r="482" spans="2:6">
      <c r="B482" s="7">
        <v>10446</v>
      </c>
      <c r="C482" s="7" t="s">
        <v>344</v>
      </c>
      <c r="D482" s="7"/>
      <c r="E482" s="7" t="s">
        <v>192</v>
      </c>
      <c r="F482" s="7">
        <v>12</v>
      </c>
    </row>
    <row r="483" spans="2:6">
      <c r="B483" s="7">
        <v>10446</v>
      </c>
      <c r="C483" s="7" t="s">
        <v>344</v>
      </c>
      <c r="D483" s="7"/>
      <c r="E483" s="7" t="s">
        <v>193</v>
      </c>
      <c r="F483" s="7">
        <v>20</v>
      </c>
    </row>
    <row r="484" spans="2:6">
      <c r="B484" s="7">
        <v>10446</v>
      </c>
      <c r="C484" s="7" t="s">
        <v>344</v>
      </c>
      <c r="D484" s="7"/>
      <c r="E484" s="7" t="s">
        <v>191</v>
      </c>
      <c r="F484" s="7">
        <v>3</v>
      </c>
    </row>
    <row r="485" spans="2:6">
      <c r="B485" s="7">
        <v>10446</v>
      </c>
      <c r="C485" s="7" t="s">
        <v>344</v>
      </c>
      <c r="D485" s="7"/>
      <c r="E485" s="7" t="s">
        <v>196</v>
      </c>
      <c r="F485" s="7">
        <v>15</v>
      </c>
    </row>
    <row r="486" spans="2:6">
      <c r="B486" s="7">
        <v>10447</v>
      </c>
      <c r="C486" s="7" t="s">
        <v>339</v>
      </c>
      <c r="D486" s="7" t="s">
        <v>359</v>
      </c>
      <c r="E486" s="7" t="s">
        <v>192</v>
      </c>
      <c r="F486" s="7">
        <v>40</v>
      </c>
    </row>
    <row r="487" spans="2:6">
      <c r="B487" s="7">
        <v>10447</v>
      </c>
      <c r="C487" s="7" t="s">
        <v>339</v>
      </c>
      <c r="D487" s="7" t="s">
        <v>359</v>
      </c>
      <c r="E487" s="7" t="s">
        <v>194</v>
      </c>
      <c r="F487" s="7">
        <v>35</v>
      </c>
    </row>
    <row r="488" spans="2:6">
      <c r="B488" s="7">
        <v>10447</v>
      </c>
      <c r="C488" s="7" t="s">
        <v>339</v>
      </c>
      <c r="D488" s="7" t="s">
        <v>359</v>
      </c>
      <c r="E488" s="7" t="s">
        <v>191</v>
      </c>
      <c r="F488" s="7">
        <v>2</v>
      </c>
    </row>
    <row r="489" spans="2:6">
      <c r="B489" s="7">
        <v>10448</v>
      </c>
      <c r="C489" s="7" t="s">
        <v>336</v>
      </c>
      <c r="D489" s="7"/>
      <c r="E489" s="7" t="s">
        <v>192</v>
      </c>
      <c r="F489" s="7">
        <v>6</v>
      </c>
    </row>
    <row r="490" spans="2:6">
      <c r="B490" s="7">
        <v>10448</v>
      </c>
      <c r="C490" s="7" t="s">
        <v>336</v>
      </c>
      <c r="D490" s="7"/>
      <c r="E490" s="7" t="s">
        <v>190</v>
      </c>
      <c r="F490" s="7">
        <v>20</v>
      </c>
    </row>
    <row r="491" spans="2:6">
      <c r="B491" s="7">
        <v>10449</v>
      </c>
      <c r="C491" s="7" t="s">
        <v>343</v>
      </c>
      <c r="D491" s="7"/>
      <c r="E491" s="7" t="s">
        <v>190</v>
      </c>
      <c r="F491" s="7">
        <v>14</v>
      </c>
    </row>
    <row r="492" spans="2:6">
      <c r="B492" s="7">
        <v>10449</v>
      </c>
      <c r="C492" s="7" t="s">
        <v>343</v>
      </c>
      <c r="D492" s="7"/>
      <c r="E492" s="7" t="s">
        <v>196</v>
      </c>
      <c r="F492" s="7">
        <v>20</v>
      </c>
    </row>
    <row r="493" spans="2:6">
      <c r="B493" s="7">
        <v>10449</v>
      </c>
      <c r="C493" s="7" t="s">
        <v>343</v>
      </c>
      <c r="D493" s="7"/>
      <c r="E493" s="7" t="s">
        <v>192</v>
      </c>
      <c r="F493" s="7">
        <v>35</v>
      </c>
    </row>
    <row r="494" spans="2:6">
      <c r="B494" s="7">
        <v>10450</v>
      </c>
      <c r="C494" s="7" t="s">
        <v>343</v>
      </c>
      <c r="D494" s="7"/>
      <c r="E494" s="7" t="s">
        <v>190</v>
      </c>
      <c r="F494" s="7">
        <v>20</v>
      </c>
    </row>
    <row r="495" spans="2:6">
      <c r="B495" s="7">
        <v>10450</v>
      </c>
      <c r="C495" s="7" t="s">
        <v>343</v>
      </c>
      <c r="D495" s="7"/>
      <c r="E495" s="7" t="s">
        <v>195</v>
      </c>
      <c r="F495" s="7">
        <v>6</v>
      </c>
    </row>
    <row r="496" spans="2:6">
      <c r="B496" s="7">
        <v>10451</v>
      </c>
      <c r="C496" s="7" t="s">
        <v>344</v>
      </c>
      <c r="D496" s="7"/>
      <c r="E496" s="7" t="s">
        <v>195</v>
      </c>
      <c r="F496" s="7">
        <v>120</v>
      </c>
    </row>
    <row r="497" spans="2:6">
      <c r="B497" s="7">
        <v>10451</v>
      </c>
      <c r="C497" s="7" t="s">
        <v>344</v>
      </c>
      <c r="D497" s="7"/>
      <c r="E497" s="7" t="s">
        <v>196</v>
      </c>
      <c r="F497" s="7">
        <v>35</v>
      </c>
    </row>
    <row r="498" spans="2:6">
      <c r="B498" s="7">
        <v>10451</v>
      </c>
      <c r="C498" s="7" t="s">
        <v>344</v>
      </c>
      <c r="D498" s="7"/>
      <c r="E498" s="7" t="s">
        <v>194</v>
      </c>
      <c r="F498" s="7">
        <v>83</v>
      </c>
    </row>
    <row r="499" spans="2:6">
      <c r="B499" s="7">
        <v>10452</v>
      </c>
      <c r="C499" s="7" t="s">
        <v>355</v>
      </c>
      <c r="D499" s="7" t="s">
        <v>367</v>
      </c>
      <c r="E499" s="7" t="s">
        <v>197</v>
      </c>
      <c r="F499" s="7">
        <v>15</v>
      </c>
    </row>
    <row r="500" spans="2:6">
      <c r="B500" s="7">
        <v>10452</v>
      </c>
      <c r="C500" s="7" t="s">
        <v>355</v>
      </c>
      <c r="D500" s="7" t="s">
        <v>367</v>
      </c>
      <c r="E500" s="7" t="s">
        <v>194</v>
      </c>
      <c r="F500" s="7">
        <v>100</v>
      </c>
    </row>
    <row r="501" spans="2:6">
      <c r="B501" s="7">
        <v>10453</v>
      </c>
      <c r="C501" s="7" t="s">
        <v>354</v>
      </c>
      <c r="D501" s="7"/>
      <c r="E501" s="7" t="s">
        <v>192</v>
      </c>
      <c r="F501" s="7">
        <v>15</v>
      </c>
    </row>
    <row r="502" spans="2:6">
      <c r="B502" s="7">
        <v>10453</v>
      </c>
      <c r="C502" s="7" t="s">
        <v>354</v>
      </c>
      <c r="D502" s="7"/>
      <c r="E502" s="7" t="s">
        <v>193</v>
      </c>
      <c r="F502" s="7">
        <v>25</v>
      </c>
    </row>
    <row r="503" spans="2:6">
      <c r="B503" s="7">
        <v>10454</v>
      </c>
      <c r="C503" s="7" t="s">
        <v>343</v>
      </c>
      <c r="D503" s="7"/>
      <c r="E503" s="7" t="s">
        <v>192</v>
      </c>
      <c r="F503" s="7">
        <v>20</v>
      </c>
    </row>
    <row r="504" spans="2:6">
      <c r="B504" s="7">
        <v>10454</v>
      </c>
      <c r="C504" s="7" t="s">
        <v>343</v>
      </c>
      <c r="D504" s="7"/>
      <c r="E504" s="7" t="s">
        <v>191</v>
      </c>
      <c r="F504" s="7">
        <v>20</v>
      </c>
    </row>
    <row r="505" spans="2:6">
      <c r="B505" s="7">
        <v>10454</v>
      </c>
      <c r="C505" s="7" t="s">
        <v>343</v>
      </c>
      <c r="D505" s="7"/>
      <c r="E505" s="7" t="s">
        <v>190</v>
      </c>
      <c r="F505" s="7">
        <v>10</v>
      </c>
    </row>
    <row r="506" spans="2:6">
      <c r="B506" s="7">
        <v>10455</v>
      </c>
      <c r="C506" s="7" t="s">
        <v>342</v>
      </c>
      <c r="D506" s="7"/>
      <c r="E506" s="7" t="s">
        <v>193</v>
      </c>
      <c r="F506" s="7">
        <v>20</v>
      </c>
    </row>
    <row r="507" spans="2:6">
      <c r="B507" s="7">
        <v>10455</v>
      </c>
      <c r="C507" s="7" t="s">
        <v>342</v>
      </c>
      <c r="D507" s="7"/>
      <c r="E507" s="7" t="s">
        <v>195</v>
      </c>
      <c r="F507" s="7">
        <v>50</v>
      </c>
    </row>
    <row r="508" spans="2:6">
      <c r="B508" s="7">
        <v>10455</v>
      </c>
      <c r="C508" s="7" t="s">
        <v>342</v>
      </c>
      <c r="D508" s="7"/>
      <c r="E508" s="7" t="s">
        <v>194</v>
      </c>
      <c r="F508" s="7">
        <v>25</v>
      </c>
    </row>
    <row r="509" spans="2:6">
      <c r="B509" s="7">
        <v>10455</v>
      </c>
      <c r="C509" s="7" t="s">
        <v>342</v>
      </c>
      <c r="D509" s="7"/>
      <c r="E509" s="7" t="s">
        <v>191</v>
      </c>
      <c r="F509" s="7">
        <v>30</v>
      </c>
    </row>
    <row r="510" spans="2:6">
      <c r="B510" s="7">
        <v>10456</v>
      </c>
      <c r="C510" s="7" t="s">
        <v>344</v>
      </c>
      <c r="D510" s="7"/>
      <c r="E510" s="7" t="s">
        <v>192</v>
      </c>
      <c r="F510" s="7">
        <v>61</v>
      </c>
    </row>
    <row r="511" spans="2:6">
      <c r="B511" s="7">
        <v>10457</v>
      </c>
      <c r="C511" s="7" t="s">
        <v>344</v>
      </c>
      <c r="D511" s="7"/>
      <c r="E511" s="7" t="s">
        <v>191</v>
      </c>
      <c r="F511" s="7">
        <v>36</v>
      </c>
    </row>
    <row r="512" spans="2:6">
      <c r="B512" s="7">
        <v>10458</v>
      </c>
      <c r="C512" s="7" t="s">
        <v>338</v>
      </c>
      <c r="D512" s="7"/>
      <c r="E512" s="7" t="s">
        <v>192</v>
      </c>
      <c r="F512" s="7">
        <v>30</v>
      </c>
    </row>
    <row r="513" spans="2:6">
      <c r="B513" s="7">
        <v>10458</v>
      </c>
      <c r="C513" s="7" t="s">
        <v>338</v>
      </c>
      <c r="D513" s="7"/>
      <c r="E513" s="7" t="s">
        <v>197</v>
      </c>
      <c r="F513" s="7">
        <v>30</v>
      </c>
    </row>
    <row r="514" spans="2:6">
      <c r="B514" s="7">
        <v>10458</v>
      </c>
      <c r="C514" s="7" t="s">
        <v>338</v>
      </c>
      <c r="D514" s="7"/>
      <c r="E514" s="7" t="s">
        <v>193</v>
      </c>
      <c r="F514" s="7">
        <v>20</v>
      </c>
    </row>
    <row r="515" spans="2:6">
      <c r="B515" s="7">
        <v>10458</v>
      </c>
      <c r="C515" s="7" t="s">
        <v>338</v>
      </c>
      <c r="D515" s="7"/>
      <c r="E515" s="7" t="s">
        <v>196</v>
      </c>
      <c r="F515" s="7">
        <v>15</v>
      </c>
    </row>
    <row r="516" spans="2:6">
      <c r="B516" s="7">
        <v>10458</v>
      </c>
      <c r="C516" s="7" t="s">
        <v>338</v>
      </c>
      <c r="D516" s="7"/>
      <c r="E516" s="7" t="s">
        <v>191</v>
      </c>
      <c r="F516" s="7">
        <v>50</v>
      </c>
    </row>
    <row r="517" spans="2:6">
      <c r="B517" s="7">
        <v>10459</v>
      </c>
      <c r="C517" s="7" t="s">
        <v>343</v>
      </c>
      <c r="D517" s="7"/>
      <c r="E517" s="7" t="s">
        <v>197</v>
      </c>
      <c r="F517" s="7">
        <v>16</v>
      </c>
    </row>
    <row r="518" spans="2:6">
      <c r="B518" s="7">
        <v>10459</v>
      </c>
      <c r="C518" s="7" t="s">
        <v>343</v>
      </c>
      <c r="D518" s="7"/>
      <c r="E518" s="7" t="s">
        <v>190</v>
      </c>
      <c r="F518" s="7">
        <v>20</v>
      </c>
    </row>
    <row r="519" spans="2:6">
      <c r="B519" s="7">
        <v>10459</v>
      </c>
      <c r="C519" s="7" t="s">
        <v>343</v>
      </c>
      <c r="D519" s="7"/>
      <c r="E519" s="7" t="s">
        <v>191</v>
      </c>
      <c r="F519" s="7">
        <v>40</v>
      </c>
    </row>
    <row r="520" spans="2:6">
      <c r="B520" s="7">
        <v>10460</v>
      </c>
      <c r="C520" s="7" t="s">
        <v>352</v>
      </c>
      <c r="D520" s="7"/>
      <c r="E520" s="7" t="s">
        <v>192</v>
      </c>
      <c r="F520" s="7">
        <v>21</v>
      </c>
    </row>
    <row r="521" spans="2:6">
      <c r="B521" s="7">
        <v>10460</v>
      </c>
      <c r="C521" s="7" t="s">
        <v>352</v>
      </c>
      <c r="D521" s="7"/>
      <c r="E521" s="7" t="s">
        <v>193</v>
      </c>
      <c r="F521" s="7">
        <v>4</v>
      </c>
    </row>
    <row r="522" spans="2:6">
      <c r="B522" s="7">
        <v>10461</v>
      </c>
      <c r="C522" s="7" t="s">
        <v>356</v>
      </c>
      <c r="D522" s="7" t="s">
        <v>374</v>
      </c>
      <c r="E522" s="7" t="s">
        <v>192</v>
      </c>
      <c r="F522" s="7">
        <v>40</v>
      </c>
    </row>
    <row r="523" spans="2:6">
      <c r="B523" s="7">
        <v>10461</v>
      </c>
      <c r="C523" s="7" t="s">
        <v>356</v>
      </c>
      <c r="D523" s="7" t="s">
        <v>374</v>
      </c>
      <c r="E523" s="7" t="s">
        <v>190</v>
      </c>
      <c r="F523" s="7">
        <v>28</v>
      </c>
    </row>
    <row r="524" spans="2:6">
      <c r="B524" s="7">
        <v>10461</v>
      </c>
      <c r="C524" s="7" t="s">
        <v>356</v>
      </c>
      <c r="D524" s="7" t="s">
        <v>374</v>
      </c>
      <c r="E524" s="7" t="s">
        <v>195</v>
      </c>
      <c r="F524" s="7">
        <v>60</v>
      </c>
    </row>
    <row r="525" spans="2:6">
      <c r="B525" s="7">
        <v>10462</v>
      </c>
      <c r="C525" s="7" t="s">
        <v>354</v>
      </c>
      <c r="D525" s="7"/>
      <c r="E525" s="7" t="s">
        <v>190</v>
      </c>
      <c r="F525" s="7">
        <v>1</v>
      </c>
    </row>
    <row r="526" spans="2:6">
      <c r="B526" s="7">
        <v>10462</v>
      </c>
      <c r="C526" s="7" t="s">
        <v>354</v>
      </c>
      <c r="D526" s="7"/>
      <c r="E526" s="7" t="s">
        <v>196</v>
      </c>
      <c r="F526" s="7">
        <v>21</v>
      </c>
    </row>
    <row r="527" spans="2:6">
      <c r="B527" s="7">
        <v>10463</v>
      </c>
      <c r="C527" s="7" t="s">
        <v>338</v>
      </c>
      <c r="D527" s="7"/>
      <c r="E527" s="7" t="s">
        <v>192</v>
      </c>
      <c r="F527" s="7">
        <v>21</v>
      </c>
    </row>
    <row r="528" spans="2:6">
      <c r="B528" s="7">
        <v>10463</v>
      </c>
      <c r="C528" s="7" t="s">
        <v>338</v>
      </c>
      <c r="D528" s="7"/>
      <c r="E528" s="7" t="s">
        <v>196</v>
      </c>
      <c r="F528" s="7">
        <v>50</v>
      </c>
    </row>
    <row r="529" spans="2:6">
      <c r="B529" s="7">
        <v>10464</v>
      </c>
      <c r="C529" s="7" t="s">
        <v>350</v>
      </c>
      <c r="D529" s="7"/>
      <c r="E529" s="7" t="s">
        <v>194</v>
      </c>
      <c r="F529" s="7">
        <v>16</v>
      </c>
    </row>
    <row r="530" spans="2:6">
      <c r="B530" s="7">
        <v>10464</v>
      </c>
      <c r="C530" s="7" t="s">
        <v>350</v>
      </c>
      <c r="D530" s="7"/>
      <c r="E530" s="7" t="s">
        <v>193</v>
      </c>
      <c r="F530" s="7">
        <v>3</v>
      </c>
    </row>
    <row r="531" spans="2:6">
      <c r="B531" s="7">
        <v>10464</v>
      </c>
      <c r="C531" s="7" t="s">
        <v>350</v>
      </c>
      <c r="D531" s="7"/>
      <c r="E531" s="7" t="s">
        <v>196</v>
      </c>
      <c r="F531" s="7">
        <v>30</v>
      </c>
    </row>
    <row r="532" spans="2:6">
      <c r="B532" s="7">
        <v>10464</v>
      </c>
      <c r="C532" s="7" t="s">
        <v>350</v>
      </c>
      <c r="D532" s="7"/>
      <c r="E532" s="7" t="s">
        <v>191</v>
      </c>
      <c r="F532" s="7">
        <v>20</v>
      </c>
    </row>
    <row r="533" spans="2:6">
      <c r="B533" s="7">
        <v>10465</v>
      </c>
      <c r="C533" s="7" t="s">
        <v>341</v>
      </c>
      <c r="D533" s="7"/>
      <c r="E533" s="7" t="s">
        <v>193</v>
      </c>
      <c r="F533" s="7">
        <v>25</v>
      </c>
    </row>
    <row r="534" spans="2:6">
      <c r="B534" s="7">
        <v>10465</v>
      </c>
      <c r="C534" s="7" t="s">
        <v>341</v>
      </c>
      <c r="D534" s="7"/>
      <c r="E534" s="7" t="s">
        <v>195</v>
      </c>
      <c r="F534" s="7">
        <v>18</v>
      </c>
    </row>
    <row r="535" spans="2:6">
      <c r="B535" s="7">
        <v>10465</v>
      </c>
      <c r="C535" s="7" t="s">
        <v>341</v>
      </c>
      <c r="D535" s="7"/>
      <c r="E535" s="7" t="s">
        <v>190</v>
      </c>
      <c r="F535" s="7">
        <v>50</v>
      </c>
    </row>
    <row r="536" spans="2:6">
      <c r="B536" s="7">
        <v>10465</v>
      </c>
      <c r="C536" s="7" t="s">
        <v>341</v>
      </c>
      <c r="D536" s="7"/>
      <c r="E536" s="7" t="s">
        <v>192</v>
      </c>
      <c r="F536" s="7">
        <v>25</v>
      </c>
    </row>
    <row r="537" spans="2:6">
      <c r="B537" s="7">
        <v>10466</v>
      </c>
      <c r="C537" s="7" t="s">
        <v>339</v>
      </c>
      <c r="D537" s="7" t="s">
        <v>360</v>
      </c>
      <c r="E537" s="7" t="s">
        <v>191</v>
      </c>
      <c r="F537" s="7">
        <v>10</v>
      </c>
    </row>
    <row r="538" spans="2:6">
      <c r="B538" s="7">
        <v>10466</v>
      </c>
      <c r="C538" s="7" t="s">
        <v>339</v>
      </c>
      <c r="D538" s="7" t="s">
        <v>360</v>
      </c>
      <c r="E538" s="7" t="s">
        <v>190</v>
      </c>
      <c r="F538" s="7">
        <v>5</v>
      </c>
    </row>
    <row r="539" spans="2:6">
      <c r="B539" s="7">
        <v>10467</v>
      </c>
      <c r="C539" s="7" t="s">
        <v>346</v>
      </c>
      <c r="D539" s="7"/>
      <c r="E539" s="7" t="s">
        <v>193</v>
      </c>
      <c r="F539" s="7">
        <v>28</v>
      </c>
    </row>
    <row r="540" spans="2:6">
      <c r="B540" s="7">
        <v>10467</v>
      </c>
      <c r="C540" s="7" t="s">
        <v>346</v>
      </c>
      <c r="D540" s="7"/>
      <c r="E540" s="7" t="s">
        <v>192</v>
      </c>
      <c r="F540" s="7">
        <v>12</v>
      </c>
    </row>
    <row r="541" spans="2:6">
      <c r="B541" s="7">
        <v>10468</v>
      </c>
      <c r="C541" s="7" t="s">
        <v>344</v>
      </c>
      <c r="D541" s="7"/>
      <c r="E541" s="7" t="s">
        <v>190</v>
      </c>
      <c r="F541" s="7">
        <v>8</v>
      </c>
    </row>
    <row r="542" spans="2:6">
      <c r="B542" s="7">
        <v>10468</v>
      </c>
      <c r="C542" s="7" t="s">
        <v>344</v>
      </c>
      <c r="D542" s="7"/>
      <c r="E542" s="7" t="s">
        <v>193</v>
      </c>
      <c r="F542" s="7">
        <v>15</v>
      </c>
    </row>
    <row r="543" spans="2:6">
      <c r="B543" s="7">
        <v>10469</v>
      </c>
      <c r="C543" s="7" t="s">
        <v>355</v>
      </c>
      <c r="D543" s="7" t="s">
        <v>371</v>
      </c>
      <c r="E543" s="7" t="s">
        <v>193</v>
      </c>
      <c r="F543" s="7">
        <v>40</v>
      </c>
    </row>
    <row r="544" spans="2:6">
      <c r="B544" s="7">
        <v>10469</v>
      </c>
      <c r="C544" s="7" t="s">
        <v>355</v>
      </c>
      <c r="D544" s="7" t="s">
        <v>371</v>
      </c>
      <c r="E544" s="7" t="s">
        <v>192</v>
      </c>
      <c r="F544" s="7">
        <v>35</v>
      </c>
    </row>
    <row r="545" spans="2:6">
      <c r="B545" s="7">
        <v>10469</v>
      </c>
      <c r="C545" s="7" t="s">
        <v>355</v>
      </c>
      <c r="D545" s="7" t="s">
        <v>371</v>
      </c>
      <c r="E545" s="7" t="s">
        <v>194</v>
      </c>
      <c r="F545" s="7">
        <v>2</v>
      </c>
    </row>
    <row r="546" spans="2:6">
      <c r="B546" s="7">
        <v>10470</v>
      </c>
      <c r="C546" s="7" t="s">
        <v>343</v>
      </c>
      <c r="D546" s="7"/>
      <c r="E546" s="7" t="s">
        <v>190</v>
      </c>
      <c r="F546" s="7">
        <v>30</v>
      </c>
    </row>
    <row r="547" spans="2:6">
      <c r="B547" s="7">
        <v>10470</v>
      </c>
      <c r="C547" s="7" t="s">
        <v>343</v>
      </c>
      <c r="D547" s="7"/>
      <c r="E547" s="7" t="s">
        <v>196</v>
      </c>
      <c r="F547" s="7">
        <v>23</v>
      </c>
    </row>
    <row r="548" spans="2:6">
      <c r="B548" s="7">
        <v>10471</v>
      </c>
      <c r="C548" s="7" t="s">
        <v>354</v>
      </c>
      <c r="D548" s="7"/>
      <c r="E548" s="7" t="s">
        <v>197</v>
      </c>
      <c r="F548" s="7">
        <v>30</v>
      </c>
    </row>
    <row r="549" spans="2:6">
      <c r="B549" s="7">
        <v>10471</v>
      </c>
      <c r="C549" s="7" t="s">
        <v>354</v>
      </c>
      <c r="D549" s="7"/>
      <c r="E549" s="7" t="s">
        <v>196</v>
      </c>
      <c r="F549" s="7">
        <v>20</v>
      </c>
    </row>
    <row r="550" spans="2:6">
      <c r="B550" s="7">
        <v>10472</v>
      </c>
      <c r="C550" s="7" t="s">
        <v>354</v>
      </c>
      <c r="D550" s="7"/>
      <c r="E550" s="7" t="s">
        <v>193</v>
      </c>
      <c r="F550" s="7">
        <v>80</v>
      </c>
    </row>
    <row r="551" spans="2:6">
      <c r="B551" s="7">
        <v>10472</v>
      </c>
      <c r="C551" s="7" t="s">
        <v>354</v>
      </c>
      <c r="D551" s="7"/>
      <c r="E551" s="7" t="s">
        <v>197</v>
      </c>
      <c r="F551" s="7">
        <v>18</v>
      </c>
    </row>
    <row r="552" spans="2:6">
      <c r="B552" s="7">
        <v>10473</v>
      </c>
      <c r="C552" s="7" t="s">
        <v>354</v>
      </c>
      <c r="D552" s="7" t="s">
        <v>364</v>
      </c>
      <c r="E552" s="7" t="s">
        <v>191</v>
      </c>
      <c r="F552" s="7">
        <v>24</v>
      </c>
    </row>
    <row r="553" spans="2:6">
      <c r="B553" s="7">
        <v>10474</v>
      </c>
      <c r="C553" s="7" t="s">
        <v>347</v>
      </c>
      <c r="D553" s="7"/>
      <c r="E553" s="7" t="s">
        <v>197</v>
      </c>
      <c r="F553" s="7">
        <v>30</v>
      </c>
    </row>
    <row r="554" spans="2:6">
      <c r="B554" s="7">
        <v>10474</v>
      </c>
      <c r="C554" s="7" t="s">
        <v>347</v>
      </c>
      <c r="D554" s="7"/>
      <c r="E554" s="7" t="s">
        <v>190</v>
      </c>
      <c r="F554" s="7">
        <v>21</v>
      </c>
    </row>
    <row r="555" spans="2:6">
      <c r="B555" s="7">
        <v>10474</v>
      </c>
      <c r="C555" s="7" t="s">
        <v>347</v>
      </c>
      <c r="D555" s="7"/>
      <c r="E555" s="7" t="s">
        <v>193</v>
      </c>
      <c r="F555" s="7">
        <v>10</v>
      </c>
    </row>
    <row r="556" spans="2:6">
      <c r="B556" s="7">
        <v>10475</v>
      </c>
      <c r="C556" s="7" t="s">
        <v>338</v>
      </c>
      <c r="D556" s="7"/>
      <c r="E556" s="7" t="s">
        <v>191</v>
      </c>
      <c r="F556" s="7">
        <v>35</v>
      </c>
    </row>
    <row r="557" spans="2:6">
      <c r="B557" s="7">
        <v>10475</v>
      </c>
      <c r="C557" s="7" t="s">
        <v>338</v>
      </c>
      <c r="D557" s="7"/>
      <c r="E557" s="7" t="s">
        <v>194</v>
      </c>
      <c r="F557" s="7">
        <v>60</v>
      </c>
    </row>
    <row r="558" spans="2:6">
      <c r="B558" s="7">
        <v>10475</v>
      </c>
      <c r="C558" s="7" t="s">
        <v>338</v>
      </c>
      <c r="D558" s="7"/>
      <c r="E558" s="7" t="s">
        <v>193</v>
      </c>
      <c r="F558" s="7">
        <v>42</v>
      </c>
    </row>
    <row r="559" spans="2:6">
      <c r="B559" s="7">
        <v>10476</v>
      </c>
      <c r="C559" s="7" t="s">
        <v>356</v>
      </c>
      <c r="D559" s="7" t="s">
        <v>376</v>
      </c>
      <c r="E559" s="7" t="s">
        <v>195</v>
      </c>
      <c r="F559" s="7">
        <v>2</v>
      </c>
    </row>
    <row r="560" spans="2:6">
      <c r="B560" s="7">
        <v>10476</v>
      </c>
      <c r="C560" s="7" t="s">
        <v>356</v>
      </c>
      <c r="D560" s="7" t="s">
        <v>376</v>
      </c>
      <c r="E560" s="7" t="s">
        <v>193</v>
      </c>
      <c r="F560" s="7">
        <v>12</v>
      </c>
    </row>
    <row r="561" spans="2:6">
      <c r="B561" s="7">
        <v>10477</v>
      </c>
      <c r="C561" s="7" t="s">
        <v>350</v>
      </c>
      <c r="D561" s="7"/>
      <c r="E561" s="7" t="s">
        <v>193</v>
      </c>
      <c r="F561" s="7">
        <v>35</v>
      </c>
    </row>
    <row r="562" spans="2:6">
      <c r="B562" s="7">
        <v>10477</v>
      </c>
      <c r="C562" s="7" t="s">
        <v>350</v>
      </c>
      <c r="D562" s="7"/>
      <c r="E562" s="7" t="s">
        <v>192</v>
      </c>
      <c r="F562" s="7">
        <v>21</v>
      </c>
    </row>
    <row r="563" spans="2:6">
      <c r="B563" s="7">
        <v>10478</v>
      </c>
      <c r="C563" s="7" t="s">
        <v>343</v>
      </c>
      <c r="D563" s="7"/>
      <c r="E563" s="7" t="s">
        <v>190</v>
      </c>
      <c r="F563" s="7">
        <v>20</v>
      </c>
    </row>
    <row r="564" spans="2:6">
      <c r="B564" s="7">
        <v>10479</v>
      </c>
      <c r="C564" s="7" t="s">
        <v>355</v>
      </c>
      <c r="D564" s="7" t="s">
        <v>369</v>
      </c>
      <c r="E564" s="7" t="s">
        <v>193</v>
      </c>
      <c r="F564" s="7">
        <v>30</v>
      </c>
    </row>
    <row r="565" spans="2:6">
      <c r="B565" s="7">
        <v>10479</v>
      </c>
      <c r="C565" s="7" t="s">
        <v>355</v>
      </c>
      <c r="D565" s="7" t="s">
        <v>369</v>
      </c>
      <c r="E565" s="7" t="s">
        <v>195</v>
      </c>
      <c r="F565" s="7">
        <v>28</v>
      </c>
    </row>
    <row r="566" spans="2:6">
      <c r="B566" s="7">
        <v>10479</v>
      </c>
      <c r="C566" s="7" t="s">
        <v>355</v>
      </c>
      <c r="D566" s="7" t="s">
        <v>369</v>
      </c>
      <c r="E566" s="7" t="s">
        <v>191</v>
      </c>
      <c r="F566" s="7">
        <v>60</v>
      </c>
    </row>
    <row r="567" spans="2:6">
      <c r="B567" s="7">
        <v>10479</v>
      </c>
      <c r="C567" s="7" t="s">
        <v>355</v>
      </c>
      <c r="D567" s="7" t="s">
        <v>369</v>
      </c>
      <c r="E567" s="7" t="s">
        <v>196</v>
      </c>
      <c r="F567" s="7">
        <v>30</v>
      </c>
    </row>
    <row r="568" spans="2:6">
      <c r="B568" s="7">
        <v>10480</v>
      </c>
      <c r="C568" s="7" t="s">
        <v>343</v>
      </c>
      <c r="D568" s="7"/>
      <c r="E568" s="7" t="s">
        <v>192</v>
      </c>
      <c r="F568" s="7">
        <v>30</v>
      </c>
    </row>
    <row r="569" spans="2:6">
      <c r="B569" s="7">
        <v>10480</v>
      </c>
      <c r="C569" s="7" t="s">
        <v>343</v>
      </c>
      <c r="D569" s="7"/>
      <c r="E569" s="7" t="s">
        <v>191</v>
      </c>
      <c r="F569" s="7">
        <v>12</v>
      </c>
    </row>
    <row r="570" spans="2:6">
      <c r="B570" s="7">
        <v>10481</v>
      </c>
      <c r="C570" s="7" t="s">
        <v>339</v>
      </c>
      <c r="D570" s="7" t="s">
        <v>359</v>
      </c>
      <c r="E570" s="7" t="s">
        <v>192</v>
      </c>
      <c r="F570" s="7">
        <v>24</v>
      </c>
    </row>
    <row r="571" spans="2:6">
      <c r="B571" s="7">
        <v>10481</v>
      </c>
      <c r="C571" s="7" t="s">
        <v>339</v>
      </c>
      <c r="D571" s="7" t="s">
        <v>359</v>
      </c>
      <c r="E571" s="7" t="s">
        <v>191</v>
      </c>
      <c r="F571" s="7">
        <v>40</v>
      </c>
    </row>
    <row r="572" spans="2:6">
      <c r="B572" s="7">
        <v>10482</v>
      </c>
      <c r="C572" s="7" t="s">
        <v>355</v>
      </c>
      <c r="D572" s="7" t="s">
        <v>371</v>
      </c>
      <c r="E572" s="7" t="s">
        <v>190</v>
      </c>
      <c r="F572" s="7">
        <v>10</v>
      </c>
    </row>
    <row r="573" spans="2:6">
      <c r="B573" s="7">
        <v>10483</v>
      </c>
      <c r="C573" s="7" t="s">
        <v>355</v>
      </c>
      <c r="D573" s="7" t="s">
        <v>371</v>
      </c>
      <c r="E573" s="7" t="s">
        <v>193</v>
      </c>
      <c r="F573" s="7">
        <v>35</v>
      </c>
    </row>
    <row r="574" spans="2:6">
      <c r="B574" s="7">
        <v>10483</v>
      </c>
      <c r="C574" s="7" t="s">
        <v>355</v>
      </c>
      <c r="D574" s="7" t="s">
        <v>371</v>
      </c>
      <c r="E574" s="7" t="s">
        <v>194</v>
      </c>
      <c r="F574" s="7">
        <v>30</v>
      </c>
    </row>
    <row r="575" spans="2:6">
      <c r="B575" s="7">
        <v>10484</v>
      </c>
      <c r="C575" s="7" t="s">
        <v>354</v>
      </c>
      <c r="D575" s="7"/>
      <c r="E575" s="7" t="s">
        <v>192</v>
      </c>
      <c r="F575" s="7">
        <v>14</v>
      </c>
    </row>
    <row r="576" spans="2:6">
      <c r="B576" s="7">
        <v>10484</v>
      </c>
      <c r="C576" s="7" t="s">
        <v>354</v>
      </c>
      <c r="D576" s="7"/>
      <c r="E576" s="7" t="s">
        <v>190</v>
      </c>
      <c r="F576" s="7">
        <v>10</v>
      </c>
    </row>
    <row r="577" spans="2:6">
      <c r="B577" s="7">
        <v>10484</v>
      </c>
      <c r="C577" s="7" t="s">
        <v>354</v>
      </c>
      <c r="D577" s="7"/>
      <c r="E577" s="7" t="s">
        <v>197</v>
      </c>
      <c r="F577" s="7">
        <v>3</v>
      </c>
    </row>
    <row r="578" spans="2:6">
      <c r="B578" s="7">
        <v>10485</v>
      </c>
      <c r="C578" s="7" t="s">
        <v>356</v>
      </c>
      <c r="D578" s="7" t="s">
        <v>375</v>
      </c>
      <c r="E578" s="7" t="s">
        <v>193</v>
      </c>
      <c r="F578" s="7">
        <v>80</v>
      </c>
    </row>
    <row r="579" spans="2:6">
      <c r="B579" s="7">
        <v>10485</v>
      </c>
      <c r="C579" s="7" t="s">
        <v>356</v>
      </c>
      <c r="D579" s="7" t="s">
        <v>375</v>
      </c>
      <c r="E579" s="7" t="s">
        <v>194</v>
      </c>
      <c r="F579" s="7">
        <v>20</v>
      </c>
    </row>
    <row r="580" spans="2:6">
      <c r="B580" s="7">
        <v>10485</v>
      </c>
      <c r="C580" s="7" t="s">
        <v>356</v>
      </c>
      <c r="D580" s="7" t="s">
        <v>375</v>
      </c>
      <c r="E580" s="7" t="s">
        <v>195</v>
      </c>
      <c r="F580" s="7">
        <v>30</v>
      </c>
    </row>
    <row r="581" spans="2:6">
      <c r="B581" s="7">
        <v>10486</v>
      </c>
      <c r="C581" s="7" t="s">
        <v>356</v>
      </c>
      <c r="D581" s="7" t="s">
        <v>376</v>
      </c>
      <c r="E581" s="7" t="s">
        <v>191</v>
      </c>
      <c r="F581" s="7">
        <v>5</v>
      </c>
    </row>
    <row r="582" spans="2:6">
      <c r="B582" s="7">
        <v>10486</v>
      </c>
      <c r="C582" s="7" t="s">
        <v>356</v>
      </c>
      <c r="D582" s="7" t="s">
        <v>376</v>
      </c>
      <c r="E582" s="7" t="s">
        <v>197</v>
      </c>
      <c r="F582" s="7">
        <v>41</v>
      </c>
    </row>
    <row r="583" spans="2:6">
      <c r="B583" s="7">
        <v>10487</v>
      </c>
      <c r="C583" s="7" t="s">
        <v>339</v>
      </c>
      <c r="D583" s="7" t="s">
        <v>360</v>
      </c>
      <c r="E583" s="7" t="s">
        <v>192</v>
      </c>
      <c r="F583" s="7">
        <v>35</v>
      </c>
    </row>
    <row r="584" spans="2:6">
      <c r="B584" s="7">
        <v>10487</v>
      </c>
      <c r="C584" s="7" t="s">
        <v>339</v>
      </c>
      <c r="D584" s="7" t="s">
        <v>360</v>
      </c>
      <c r="E584" s="7" t="s">
        <v>195</v>
      </c>
      <c r="F584" s="7">
        <v>24</v>
      </c>
    </row>
    <row r="585" spans="2:6">
      <c r="B585" s="7">
        <v>10488</v>
      </c>
      <c r="C585" s="7" t="s">
        <v>344</v>
      </c>
      <c r="D585" s="7"/>
      <c r="E585" s="7" t="s">
        <v>191</v>
      </c>
      <c r="F585" s="7">
        <v>30</v>
      </c>
    </row>
    <row r="586" spans="2:6">
      <c r="B586" s="7">
        <v>10488</v>
      </c>
      <c r="C586" s="7" t="s">
        <v>344</v>
      </c>
      <c r="D586" s="7"/>
      <c r="E586" s="7" t="s">
        <v>190</v>
      </c>
      <c r="F586" s="7">
        <v>20</v>
      </c>
    </row>
    <row r="587" spans="2:6">
      <c r="B587" s="7">
        <v>10489</v>
      </c>
      <c r="C587" s="7" t="s">
        <v>337</v>
      </c>
      <c r="D587" s="7"/>
      <c r="E587" s="7" t="s">
        <v>191</v>
      </c>
      <c r="F587" s="7">
        <v>15</v>
      </c>
    </row>
    <row r="588" spans="2:6">
      <c r="B588" s="7">
        <v>10489</v>
      </c>
      <c r="C588" s="7" t="s">
        <v>337</v>
      </c>
      <c r="D588" s="7"/>
      <c r="E588" s="7" t="s">
        <v>192</v>
      </c>
      <c r="F588" s="7">
        <v>18</v>
      </c>
    </row>
    <row r="589" spans="2:6">
      <c r="B589" s="7">
        <v>10490</v>
      </c>
      <c r="C589" s="7" t="s">
        <v>356</v>
      </c>
      <c r="D589" s="7" t="s">
        <v>376</v>
      </c>
      <c r="E589" s="7" t="s">
        <v>191</v>
      </c>
      <c r="F589" s="7">
        <v>60</v>
      </c>
    </row>
    <row r="590" spans="2:6">
      <c r="B590" s="7">
        <v>10490</v>
      </c>
      <c r="C590" s="7" t="s">
        <v>356</v>
      </c>
      <c r="D590" s="7" t="s">
        <v>376</v>
      </c>
      <c r="E590" s="7" t="s">
        <v>192</v>
      </c>
      <c r="F590" s="7">
        <v>30</v>
      </c>
    </row>
    <row r="591" spans="2:6">
      <c r="B591" s="7">
        <v>10490</v>
      </c>
      <c r="C591" s="7" t="s">
        <v>356</v>
      </c>
      <c r="D591" s="7" t="s">
        <v>376</v>
      </c>
      <c r="E591" s="7" t="s">
        <v>193</v>
      </c>
      <c r="F591" s="7">
        <v>36</v>
      </c>
    </row>
    <row r="592" spans="2:6">
      <c r="B592" s="7">
        <v>10491</v>
      </c>
      <c r="C592" s="7" t="s">
        <v>350</v>
      </c>
      <c r="D592" s="7"/>
      <c r="E592" s="7" t="s">
        <v>194</v>
      </c>
      <c r="F592" s="7">
        <v>22</v>
      </c>
    </row>
    <row r="593" spans="2:6">
      <c r="B593" s="7">
        <v>10492</v>
      </c>
      <c r="C593" s="7" t="s">
        <v>340</v>
      </c>
      <c r="D593" s="7" t="s">
        <v>361</v>
      </c>
      <c r="E593" s="7" t="s">
        <v>192</v>
      </c>
      <c r="F593" s="7">
        <v>60</v>
      </c>
    </row>
    <row r="594" spans="2:6">
      <c r="B594" s="7">
        <v>10492</v>
      </c>
      <c r="C594" s="7" t="s">
        <v>340</v>
      </c>
      <c r="D594" s="7" t="s">
        <v>361</v>
      </c>
      <c r="E594" s="7" t="s">
        <v>196</v>
      </c>
      <c r="F594" s="7">
        <v>20</v>
      </c>
    </row>
    <row r="595" spans="2:6">
      <c r="B595" s="7">
        <v>10493</v>
      </c>
      <c r="C595" s="7" t="s">
        <v>343</v>
      </c>
      <c r="D595" s="7"/>
      <c r="E595" s="7" t="s">
        <v>194</v>
      </c>
      <c r="F595" s="7">
        <v>25</v>
      </c>
    </row>
    <row r="596" spans="2:6">
      <c r="B596" s="7">
        <v>10493</v>
      </c>
      <c r="C596" s="7" t="s">
        <v>343</v>
      </c>
      <c r="D596" s="7"/>
      <c r="E596" s="7" t="s">
        <v>191</v>
      </c>
      <c r="F596" s="7">
        <v>10</v>
      </c>
    </row>
    <row r="597" spans="2:6">
      <c r="B597" s="7">
        <v>10494</v>
      </c>
      <c r="C597" s="7" t="s">
        <v>339</v>
      </c>
      <c r="D597" s="7" t="s">
        <v>360</v>
      </c>
      <c r="E597" s="7" t="s">
        <v>196</v>
      </c>
      <c r="F597" s="7">
        <v>30</v>
      </c>
    </row>
    <row r="598" spans="2:6">
      <c r="B598" s="7">
        <v>10495</v>
      </c>
      <c r="C598" s="7" t="s">
        <v>340</v>
      </c>
      <c r="D598" s="7" t="s">
        <v>361</v>
      </c>
      <c r="E598" s="7" t="s">
        <v>196</v>
      </c>
      <c r="F598" s="7">
        <v>10</v>
      </c>
    </row>
    <row r="599" spans="2:6">
      <c r="B599" s="7">
        <v>10495</v>
      </c>
      <c r="C599" s="7" t="s">
        <v>340</v>
      </c>
      <c r="D599" s="7" t="s">
        <v>361</v>
      </c>
      <c r="E599" s="7" t="s">
        <v>190</v>
      </c>
      <c r="F599" s="7">
        <v>20</v>
      </c>
    </row>
    <row r="600" spans="2:6">
      <c r="B600" s="7">
        <v>10495</v>
      </c>
      <c r="C600" s="7" t="s">
        <v>340</v>
      </c>
      <c r="D600" s="7" t="s">
        <v>361</v>
      </c>
      <c r="E600" s="7" t="s">
        <v>194</v>
      </c>
      <c r="F600" s="7">
        <v>5</v>
      </c>
    </row>
    <row r="601" spans="2:6">
      <c r="B601" s="7">
        <v>10496</v>
      </c>
      <c r="C601" s="7" t="s">
        <v>339</v>
      </c>
      <c r="D601" s="7" t="s">
        <v>360</v>
      </c>
      <c r="E601" s="7" t="s">
        <v>191</v>
      </c>
      <c r="F601" s="7">
        <v>20</v>
      </c>
    </row>
    <row r="602" spans="2:6">
      <c r="B602" s="7">
        <v>10497</v>
      </c>
      <c r="C602" s="7" t="s">
        <v>344</v>
      </c>
      <c r="D602" s="7"/>
      <c r="E602" s="7" t="s">
        <v>196</v>
      </c>
      <c r="F602" s="7">
        <v>14</v>
      </c>
    </row>
    <row r="603" spans="2:6">
      <c r="B603" s="7">
        <v>10497</v>
      </c>
      <c r="C603" s="7" t="s">
        <v>344</v>
      </c>
      <c r="D603" s="7"/>
      <c r="E603" s="7" t="s">
        <v>191</v>
      </c>
      <c r="F603" s="7">
        <v>25</v>
      </c>
    </row>
    <row r="604" spans="2:6">
      <c r="B604" s="7">
        <v>10497</v>
      </c>
      <c r="C604" s="7" t="s">
        <v>344</v>
      </c>
      <c r="D604" s="7"/>
      <c r="E604" s="7" t="s">
        <v>194</v>
      </c>
      <c r="F604" s="7">
        <v>25</v>
      </c>
    </row>
    <row r="605" spans="2:6">
      <c r="B605" s="7">
        <v>10498</v>
      </c>
      <c r="C605" s="7" t="s">
        <v>356</v>
      </c>
      <c r="D605" s="7" t="s">
        <v>376</v>
      </c>
      <c r="E605" s="7" t="s">
        <v>193</v>
      </c>
      <c r="F605" s="7">
        <v>14</v>
      </c>
    </row>
    <row r="606" spans="2:6">
      <c r="B606" s="7">
        <v>10498</v>
      </c>
      <c r="C606" s="7" t="s">
        <v>356</v>
      </c>
      <c r="D606" s="7" t="s">
        <v>376</v>
      </c>
      <c r="E606" s="7" t="s">
        <v>190</v>
      </c>
      <c r="F606" s="7">
        <v>5</v>
      </c>
    </row>
    <row r="607" spans="2:6">
      <c r="B607" s="7">
        <v>10498</v>
      </c>
      <c r="C607" s="7" t="s">
        <v>356</v>
      </c>
      <c r="D607" s="7" t="s">
        <v>376</v>
      </c>
      <c r="E607" s="7" t="s">
        <v>196</v>
      </c>
      <c r="F607" s="7">
        <v>30</v>
      </c>
    </row>
    <row r="608" spans="2:6">
      <c r="B608" s="7">
        <v>10499</v>
      </c>
      <c r="C608" s="7" t="s">
        <v>356</v>
      </c>
      <c r="D608" s="7" t="s">
        <v>374</v>
      </c>
      <c r="E608" s="7" t="s">
        <v>197</v>
      </c>
      <c r="F608" s="7">
        <v>20</v>
      </c>
    </row>
    <row r="609" spans="2:6">
      <c r="B609" s="7">
        <v>10499</v>
      </c>
      <c r="C609" s="7" t="s">
        <v>356</v>
      </c>
      <c r="D609" s="7" t="s">
        <v>374</v>
      </c>
      <c r="E609" s="7" t="s">
        <v>192</v>
      </c>
      <c r="F609" s="7">
        <v>25</v>
      </c>
    </row>
    <row r="610" spans="2:6">
      <c r="B610" s="7">
        <v>10500</v>
      </c>
      <c r="C610" s="7" t="s">
        <v>343</v>
      </c>
      <c r="D610" s="7"/>
      <c r="E610" s="7" t="s">
        <v>194</v>
      </c>
      <c r="F610" s="7">
        <v>12</v>
      </c>
    </row>
    <row r="611" spans="2:6">
      <c r="B611" s="7">
        <v>10500</v>
      </c>
      <c r="C611" s="7" t="s">
        <v>343</v>
      </c>
      <c r="D611" s="7"/>
      <c r="E611" s="7" t="s">
        <v>197</v>
      </c>
      <c r="F611" s="7">
        <v>8</v>
      </c>
    </row>
    <row r="612" spans="2:6">
      <c r="B612" s="7">
        <v>10501</v>
      </c>
      <c r="C612" s="7" t="s">
        <v>344</v>
      </c>
      <c r="D612" s="7"/>
      <c r="E612" s="7" t="s">
        <v>195</v>
      </c>
      <c r="F612" s="7">
        <v>20</v>
      </c>
    </row>
    <row r="613" spans="2:6">
      <c r="B613" s="7">
        <v>10502</v>
      </c>
      <c r="C613" s="7" t="s">
        <v>347</v>
      </c>
      <c r="D613" s="7"/>
      <c r="E613" s="7" t="s">
        <v>190</v>
      </c>
      <c r="F613" s="7">
        <v>21</v>
      </c>
    </row>
    <row r="614" spans="2:6">
      <c r="B614" s="7">
        <v>10502</v>
      </c>
      <c r="C614" s="7" t="s">
        <v>347</v>
      </c>
      <c r="D614" s="7"/>
      <c r="E614" s="7" t="s">
        <v>195</v>
      </c>
      <c r="F614" s="7">
        <v>6</v>
      </c>
    </row>
    <row r="615" spans="2:6">
      <c r="B615" s="7">
        <v>10502</v>
      </c>
      <c r="C615" s="7" t="s">
        <v>347</v>
      </c>
      <c r="D615" s="7"/>
      <c r="E615" s="7" t="s">
        <v>193</v>
      </c>
      <c r="F615" s="7">
        <v>30</v>
      </c>
    </row>
    <row r="616" spans="2:6">
      <c r="B616" s="7">
        <v>10503</v>
      </c>
      <c r="C616" s="7" t="s">
        <v>345</v>
      </c>
      <c r="D616" s="7" t="s">
        <v>363</v>
      </c>
      <c r="E616" s="7" t="s">
        <v>197</v>
      </c>
      <c r="F616" s="7">
        <v>70</v>
      </c>
    </row>
    <row r="617" spans="2:6">
      <c r="B617" s="7">
        <v>10503</v>
      </c>
      <c r="C617" s="7" t="s">
        <v>345</v>
      </c>
      <c r="D617" s="7" t="s">
        <v>363</v>
      </c>
      <c r="E617" s="7" t="s">
        <v>194</v>
      </c>
      <c r="F617" s="7">
        <v>20</v>
      </c>
    </row>
    <row r="618" spans="2:6">
      <c r="B618" s="7">
        <v>10504</v>
      </c>
      <c r="C618" s="7" t="s">
        <v>355</v>
      </c>
      <c r="D618" s="7" t="s">
        <v>371</v>
      </c>
      <c r="E618" s="7" t="s">
        <v>193</v>
      </c>
      <c r="F618" s="7">
        <v>12</v>
      </c>
    </row>
    <row r="619" spans="2:6">
      <c r="B619" s="7">
        <v>10504</v>
      </c>
      <c r="C619" s="7" t="s">
        <v>355</v>
      </c>
      <c r="D619" s="7" t="s">
        <v>371</v>
      </c>
      <c r="E619" s="7" t="s">
        <v>192</v>
      </c>
      <c r="F619" s="7">
        <v>12</v>
      </c>
    </row>
    <row r="620" spans="2:6">
      <c r="B620" s="7">
        <v>10504</v>
      </c>
      <c r="C620" s="7" t="s">
        <v>355</v>
      </c>
      <c r="D620" s="7" t="s">
        <v>371</v>
      </c>
      <c r="E620" s="7" t="s">
        <v>195</v>
      </c>
      <c r="F620" s="7">
        <v>10</v>
      </c>
    </row>
    <row r="621" spans="2:6">
      <c r="B621" s="7">
        <v>10504</v>
      </c>
      <c r="C621" s="7" t="s">
        <v>355</v>
      </c>
      <c r="D621" s="7" t="s">
        <v>371</v>
      </c>
      <c r="E621" s="7" t="s">
        <v>194</v>
      </c>
      <c r="F621" s="7">
        <v>25</v>
      </c>
    </row>
    <row r="622" spans="2:6">
      <c r="B622" s="7">
        <v>10505</v>
      </c>
      <c r="C622" s="7" t="s">
        <v>340</v>
      </c>
      <c r="D622" s="7" t="s">
        <v>362</v>
      </c>
      <c r="E622" s="7" t="s">
        <v>192</v>
      </c>
      <c r="F622" s="7">
        <v>3</v>
      </c>
    </row>
    <row r="623" spans="2:6">
      <c r="B623" s="7">
        <v>10506</v>
      </c>
      <c r="C623" s="7" t="s">
        <v>344</v>
      </c>
      <c r="D623" s="7"/>
      <c r="E623" s="7" t="s">
        <v>192</v>
      </c>
      <c r="F623" s="7">
        <v>18</v>
      </c>
    </row>
    <row r="624" spans="2:6">
      <c r="B624" s="7">
        <v>10506</v>
      </c>
      <c r="C624" s="7" t="s">
        <v>344</v>
      </c>
      <c r="D624" s="7"/>
      <c r="E624" s="7" t="s">
        <v>193</v>
      </c>
      <c r="F624" s="7">
        <v>14</v>
      </c>
    </row>
    <row r="625" spans="2:6">
      <c r="B625" s="7">
        <v>10507</v>
      </c>
      <c r="C625" s="7" t="s">
        <v>347</v>
      </c>
      <c r="D625" s="7"/>
      <c r="E625" s="7" t="s">
        <v>193</v>
      </c>
      <c r="F625" s="7">
        <v>15</v>
      </c>
    </row>
    <row r="626" spans="2:6">
      <c r="B626" s="7">
        <v>10507</v>
      </c>
      <c r="C626" s="7" t="s">
        <v>347</v>
      </c>
      <c r="D626" s="7"/>
      <c r="E626" s="7" t="s">
        <v>192</v>
      </c>
      <c r="F626" s="7">
        <v>15</v>
      </c>
    </row>
    <row r="627" spans="2:6">
      <c r="B627" s="7">
        <v>10508</v>
      </c>
      <c r="C627" s="7" t="s">
        <v>344</v>
      </c>
      <c r="D627" s="7"/>
      <c r="E627" s="7" t="s">
        <v>190</v>
      </c>
      <c r="F627" s="7">
        <v>10</v>
      </c>
    </row>
    <row r="628" spans="2:6">
      <c r="B628" s="7">
        <v>10508</v>
      </c>
      <c r="C628" s="7" t="s">
        <v>344</v>
      </c>
      <c r="D628" s="7"/>
      <c r="E628" s="7" t="s">
        <v>193</v>
      </c>
      <c r="F628" s="7">
        <v>10</v>
      </c>
    </row>
    <row r="629" spans="2:6">
      <c r="B629" s="7">
        <v>10509</v>
      </c>
      <c r="C629" s="7" t="s">
        <v>344</v>
      </c>
      <c r="D629" s="7"/>
      <c r="E629" s="7" t="s">
        <v>197</v>
      </c>
      <c r="F629" s="7">
        <v>3</v>
      </c>
    </row>
    <row r="630" spans="2:6">
      <c r="B630" s="7">
        <v>10510</v>
      </c>
      <c r="C630" s="7" t="s">
        <v>355</v>
      </c>
      <c r="D630" s="7" t="s">
        <v>367</v>
      </c>
      <c r="E630" s="7" t="s">
        <v>195</v>
      </c>
      <c r="F630" s="7">
        <v>36</v>
      </c>
    </row>
    <row r="631" spans="2:6">
      <c r="B631" s="7">
        <v>10510</v>
      </c>
      <c r="C631" s="7" t="s">
        <v>355</v>
      </c>
      <c r="D631" s="7" t="s">
        <v>367</v>
      </c>
      <c r="E631" s="7" t="s">
        <v>193</v>
      </c>
      <c r="F631" s="7">
        <v>36</v>
      </c>
    </row>
    <row r="632" spans="2:6">
      <c r="B632" s="7">
        <v>10511</v>
      </c>
      <c r="C632" s="7" t="s">
        <v>343</v>
      </c>
      <c r="D632" s="7"/>
      <c r="E632" s="7" t="s">
        <v>194</v>
      </c>
      <c r="F632" s="7">
        <v>60</v>
      </c>
    </row>
    <row r="633" spans="2:6">
      <c r="B633" s="7">
        <v>10511</v>
      </c>
      <c r="C633" s="7" t="s">
        <v>343</v>
      </c>
      <c r="D633" s="7"/>
      <c r="E633" s="7" t="s">
        <v>197</v>
      </c>
      <c r="F633" s="7">
        <v>50</v>
      </c>
    </row>
    <row r="634" spans="2:6">
      <c r="B634" s="7">
        <v>10512</v>
      </c>
      <c r="C634" s="7" t="s">
        <v>339</v>
      </c>
      <c r="D634" s="7" t="s">
        <v>360</v>
      </c>
      <c r="E634" s="7" t="s">
        <v>193</v>
      </c>
      <c r="F634" s="7">
        <v>10</v>
      </c>
    </row>
    <row r="635" spans="2:6">
      <c r="B635" s="7">
        <v>10512</v>
      </c>
      <c r="C635" s="7" t="s">
        <v>339</v>
      </c>
      <c r="D635" s="7" t="s">
        <v>360</v>
      </c>
      <c r="E635" s="7" t="s">
        <v>190</v>
      </c>
      <c r="F635" s="7">
        <v>9</v>
      </c>
    </row>
    <row r="636" spans="2:6">
      <c r="B636" s="7">
        <v>10512</v>
      </c>
      <c r="C636" s="7" t="s">
        <v>339</v>
      </c>
      <c r="D636" s="7" t="s">
        <v>360</v>
      </c>
      <c r="E636" s="7" t="s">
        <v>192</v>
      </c>
      <c r="F636" s="7">
        <v>6</v>
      </c>
    </row>
    <row r="637" spans="2:6">
      <c r="B637" s="7">
        <v>10512</v>
      </c>
      <c r="C637" s="7" t="s">
        <v>339</v>
      </c>
      <c r="D637" s="7" t="s">
        <v>360</v>
      </c>
      <c r="E637" s="7" t="s">
        <v>191</v>
      </c>
      <c r="F637" s="7">
        <v>12</v>
      </c>
    </row>
    <row r="638" spans="2:6">
      <c r="B638" s="7">
        <v>10513</v>
      </c>
      <c r="C638" s="7" t="s">
        <v>344</v>
      </c>
      <c r="D638" s="7"/>
      <c r="E638" s="7" t="s">
        <v>192</v>
      </c>
      <c r="F638" s="7">
        <v>40</v>
      </c>
    </row>
    <row r="639" spans="2:6">
      <c r="B639" s="7">
        <v>10513</v>
      </c>
      <c r="C639" s="7" t="s">
        <v>344</v>
      </c>
      <c r="D639" s="7"/>
      <c r="E639" s="7" t="s">
        <v>191</v>
      </c>
      <c r="F639" s="7">
        <v>50</v>
      </c>
    </row>
    <row r="640" spans="2:6">
      <c r="B640" s="7">
        <v>10513</v>
      </c>
      <c r="C640" s="7" t="s">
        <v>344</v>
      </c>
      <c r="D640" s="7"/>
      <c r="E640" s="7" t="s">
        <v>194</v>
      </c>
      <c r="F640" s="7">
        <v>15</v>
      </c>
    </row>
    <row r="641" spans="2:6">
      <c r="B641" s="7">
        <v>10514</v>
      </c>
      <c r="C641" s="7" t="s">
        <v>337</v>
      </c>
      <c r="D641" s="7"/>
      <c r="E641" s="7" t="s">
        <v>192</v>
      </c>
      <c r="F641" s="7">
        <v>39</v>
      </c>
    </row>
    <row r="642" spans="2:6">
      <c r="B642" s="7">
        <v>10514</v>
      </c>
      <c r="C642" s="7" t="s">
        <v>337</v>
      </c>
      <c r="D642" s="7"/>
      <c r="E642" s="7" t="s">
        <v>197</v>
      </c>
      <c r="F642" s="7">
        <v>35</v>
      </c>
    </row>
    <row r="643" spans="2:6">
      <c r="B643" s="7">
        <v>10514</v>
      </c>
      <c r="C643" s="7" t="s">
        <v>337</v>
      </c>
      <c r="D643" s="7"/>
      <c r="E643" s="7" t="s">
        <v>196</v>
      </c>
      <c r="F643" s="7">
        <v>70</v>
      </c>
    </row>
    <row r="644" spans="2:6">
      <c r="B644" s="7">
        <v>10514</v>
      </c>
      <c r="C644" s="7" t="s">
        <v>337</v>
      </c>
      <c r="D644" s="7"/>
      <c r="E644" s="7" t="s">
        <v>194</v>
      </c>
      <c r="F644" s="7">
        <v>39</v>
      </c>
    </row>
    <row r="645" spans="2:6">
      <c r="B645" s="7">
        <v>10514</v>
      </c>
      <c r="C645" s="7" t="s">
        <v>337</v>
      </c>
      <c r="D645" s="7"/>
      <c r="E645" s="7" t="s">
        <v>193</v>
      </c>
      <c r="F645" s="7">
        <v>50</v>
      </c>
    </row>
    <row r="646" spans="2:6">
      <c r="B646" s="7">
        <v>10515</v>
      </c>
      <c r="C646" s="7" t="s">
        <v>344</v>
      </c>
      <c r="D646" s="7"/>
      <c r="E646" s="7" t="s">
        <v>195</v>
      </c>
      <c r="F646" s="7">
        <v>16</v>
      </c>
    </row>
    <row r="647" spans="2:6">
      <c r="B647" s="7">
        <v>10515</v>
      </c>
      <c r="C647" s="7" t="s">
        <v>344</v>
      </c>
      <c r="D647" s="7"/>
      <c r="E647" s="7" t="s">
        <v>192</v>
      </c>
      <c r="F647" s="7">
        <v>170</v>
      </c>
    </row>
    <row r="648" spans="2:6">
      <c r="B648" s="7">
        <v>10515</v>
      </c>
      <c r="C648" s="7" t="s">
        <v>344</v>
      </c>
      <c r="D648" s="7"/>
      <c r="E648" s="7" t="s">
        <v>191</v>
      </c>
      <c r="F648" s="7">
        <v>100</v>
      </c>
    </row>
    <row r="649" spans="2:6">
      <c r="B649" s="7">
        <v>10516</v>
      </c>
      <c r="C649" s="7" t="s">
        <v>345</v>
      </c>
      <c r="D649" s="7" t="s">
        <v>363</v>
      </c>
      <c r="E649" s="7" t="s">
        <v>190</v>
      </c>
      <c r="F649" s="7">
        <v>105</v>
      </c>
    </row>
    <row r="650" spans="2:6">
      <c r="B650" s="7">
        <v>10516</v>
      </c>
      <c r="C650" s="7" t="s">
        <v>345</v>
      </c>
      <c r="D650" s="7" t="s">
        <v>363</v>
      </c>
      <c r="E650" s="7" t="s">
        <v>196</v>
      </c>
      <c r="F650" s="7">
        <v>20</v>
      </c>
    </row>
    <row r="651" spans="2:6">
      <c r="B651" s="7">
        <v>10517</v>
      </c>
      <c r="C651" s="7" t="s">
        <v>354</v>
      </c>
      <c r="D651" s="7"/>
      <c r="E651" s="7" t="s">
        <v>196</v>
      </c>
      <c r="F651" s="7">
        <v>6</v>
      </c>
    </row>
    <row r="652" spans="2:6">
      <c r="B652" s="7">
        <v>10517</v>
      </c>
      <c r="C652" s="7" t="s">
        <v>354</v>
      </c>
      <c r="D652" s="7"/>
      <c r="E652" s="7" t="s">
        <v>191</v>
      </c>
      <c r="F652" s="7">
        <v>4</v>
      </c>
    </row>
    <row r="653" spans="2:6">
      <c r="B653" s="7">
        <v>10517</v>
      </c>
      <c r="C653" s="7" t="s">
        <v>354</v>
      </c>
      <c r="D653" s="7"/>
      <c r="E653" s="7" t="s">
        <v>193</v>
      </c>
      <c r="F653" s="7">
        <v>6</v>
      </c>
    </row>
    <row r="654" spans="2:6">
      <c r="B654" s="7">
        <v>10518</v>
      </c>
      <c r="C654" s="7" t="s">
        <v>347</v>
      </c>
      <c r="D654" s="7"/>
      <c r="E654" s="7" t="s">
        <v>193</v>
      </c>
      <c r="F654" s="7">
        <v>20</v>
      </c>
    </row>
    <row r="655" spans="2:6">
      <c r="B655" s="7">
        <v>10518</v>
      </c>
      <c r="C655" s="7" t="s">
        <v>347</v>
      </c>
      <c r="D655" s="7"/>
      <c r="E655" s="7" t="s">
        <v>194</v>
      </c>
      <c r="F655" s="7">
        <v>9</v>
      </c>
    </row>
    <row r="656" spans="2:6">
      <c r="B656" s="7">
        <v>10519</v>
      </c>
      <c r="C656" s="7" t="s">
        <v>353</v>
      </c>
      <c r="D656" s="7"/>
      <c r="E656" s="7" t="s">
        <v>190</v>
      </c>
      <c r="F656" s="7">
        <v>16</v>
      </c>
    </row>
    <row r="657" spans="2:6">
      <c r="B657" s="7">
        <v>10519</v>
      </c>
      <c r="C657" s="7" t="s">
        <v>353</v>
      </c>
      <c r="D657" s="7"/>
      <c r="E657" s="7" t="s">
        <v>196</v>
      </c>
      <c r="F657" s="7">
        <v>40</v>
      </c>
    </row>
    <row r="658" spans="2:6">
      <c r="B658" s="7">
        <v>10519</v>
      </c>
      <c r="C658" s="7" t="s">
        <v>353</v>
      </c>
      <c r="D658" s="7"/>
      <c r="E658" s="7" t="s">
        <v>191</v>
      </c>
      <c r="F658" s="7">
        <v>10</v>
      </c>
    </row>
    <row r="659" spans="2:6">
      <c r="B659" s="7">
        <v>10520</v>
      </c>
      <c r="C659" s="7" t="s">
        <v>348</v>
      </c>
      <c r="D659" s="7"/>
      <c r="E659" s="7" t="s">
        <v>193</v>
      </c>
      <c r="F659" s="7">
        <v>8</v>
      </c>
    </row>
    <row r="660" spans="2:6">
      <c r="B660" s="7">
        <v>10520</v>
      </c>
      <c r="C660" s="7" t="s">
        <v>348</v>
      </c>
      <c r="D660" s="7"/>
      <c r="E660" s="7" t="s">
        <v>195</v>
      </c>
      <c r="F660" s="7">
        <v>5</v>
      </c>
    </row>
    <row r="661" spans="2:6">
      <c r="B661" s="7">
        <v>10521</v>
      </c>
      <c r="C661" s="7" t="s">
        <v>336</v>
      </c>
      <c r="D661" s="7"/>
      <c r="E661" s="7" t="s">
        <v>193</v>
      </c>
      <c r="F661" s="7">
        <v>3</v>
      </c>
    </row>
    <row r="662" spans="2:6">
      <c r="B662" s="7">
        <v>10521</v>
      </c>
      <c r="C662" s="7" t="s">
        <v>336</v>
      </c>
      <c r="D662" s="7"/>
      <c r="E662" s="7" t="s">
        <v>190</v>
      </c>
      <c r="F662" s="7">
        <v>10</v>
      </c>
    </row>
    <row r="663" spans="2:6">
      <c r="B663" s="7">
        <v>10521</v>
      </c>
      <c r="C663" s="7" t="s">
        <v>336</v>
      </c>
      <c r="D663" s="7"/>
      <c r="E663" s="7" t="s">
        <v>192</v>
      </c>
      <c r="F663" s="7">
        <v>6</v>
      </c>
    </row>
    <row r="664" spans="2:6">
      <c r="B664" s="7">
        <v>10522</v>
      </c>
      <c r="C664" s="7" t="s">
        <v>344</v>
      </c>
      <c r="D664" s="7"/>
      <c r="E664" s="7" t="s">
        <v>193</v>
      </c>
      <c r="F664" s="7">
        <v>40</v>
      </c>
    </row>
    <row r="665" spans="2:6">
      <c r="B665" s="7">
        <v>10522</v>
      </c>
      <c r="C665" s="7" t="s">
        <v>344</v>
      </c>
      <c r="D665" s="7"/>
      <c r="E665" s="7" t="s">
        <v>194</v>
      </c>
      <c r="F665" s="7">
        <v>24</v>
      </c>
    </row>
    <row r="666" spans="2:6">
      <c r="B666" s="7">
        <v>10522</v>
      </c>
      <c r="C666" s="7" t="s">
        <v>344</v>
      </c>
      <c r="D666" s="7"/>
      <c r="E666" s="7" t="s">
        <v>190</v>
      </c>
      <c r="F666" s="7">
        <v>45</v>
      </c>
    </row>
    <row r="667" spans="2:6">
      <c r="B667" s="7">
        <v>10523</v>
      </c>
      <c r="C667" s="7" t="s">
        <v>354</v>
      </c>
      <c r="D667" s="7"/>
      <c r="E667" s="7" t="s">
        <v>195</v>
      </c>
      <c r="F667" s="7">
        <v>25</v>
      </c>
    </row>
    <row r="668" spans="2:6">
      <c r="B668" s="7">
        <v>10523</v>
      </c>
      <c r="C668" s="7" t="s">
        <v>354</v>
      </c>
      <c r="D668" s="7"/>
      <c r="E668" s="7" t="s">
        <v>192</v>
      </c>
      <c r="F668" s="7">
        <v>15</v>
      </c>
    </row>
    <row r="669" spans="2:6">
      <c r="B669" s="7">
        <v>10523</v>
      </c>
      <c r="C669" s="7" t="s">
        <v>354</v>
      </c>
      <c r="D669" s="7"/>
      <c r="E669" s="7" t="s">
        <v>190</v>
      </c>
      <c r="F669" s="7">
        <v>24</v>
      </c>
    </row>
    <row r="670" spans="2:6">
      <c r="B670" s="7">
        <v>10524</v>
      </c>
      <c r="C670" s="7" t="s">
        <v>352</v>
      </c>
      <c r="D670" s="7"/>
      <c r="E670" s="7" t="s">
        <v>190</v>
      </c>
      <c r="F670" s="7">
        <v>12</v>
      </c>
    </row>
    <row r="671" spans="2:6">
      <c r="B671" s="7">
        <v>10524</v>
      </c>
      <c r="C671" s="7" t="s">
        <v>352</v>
      </c>
      <c r="D671" s="7"/>
      <c r="E671" s="7" t="s">
        <v>193</v>
      </c>
      <c r="F671" s="7">
        <v>60</v>
      </c>
    </row>
    <row r="672" spans="2:6">
      <c r="B672" s="7">
        <v>10524</v>
      </c>
      <c r="C672" s="7" t="s">
        <v>352</v>
      </c>
      <c r="D672" s="7"/>
      <c r="E672" s="7" t="s">
        <v>195</v>
      </c>
      <c r="F672" s="7">
        <v>15</v>
      </c>
    </row>
    <row r="673" spans="2:6">
      <c r="B673" s="7">
        <v>10525</v>
      </c>
      <c r="C673" s="7" t="s">
        <v>343</v>
      </c>
      <c r="D673" s="7"/>
      <c r="E673" s="7" t="s">
        <v>190</v>
      </c>
      <c r="F673" s="7">
        <v>45</v>
      </c>
    </row>
    <row r="674" spans="2:6">
      <c r="B674" s="7">
        <v>10526</v>
      </c>
      <c r="C674" s="7" t="s">
        <v>342</v>
      </c>
      <c r="D674" s="7"/>
      <c r="E674" s="7" t="s">
        <v>193</v>
      </c>
      <c r="F674" s="7">
        <v>8</v>
      </c>
    </row>
    <row r="675" spans="2:6">
      <c r="B675" s="7">
        <v>10526</v>
      </c>
      <c r="C675" s="7" t="s">
        <v>342</v>
      </c>
      <c r="D675" s="7"/>
      <c r="E675" s="7" t="s">
        <v>190</v>
      </c>
      <c r="F675" s="7">
        <v>10</v>
      </c>
    </row>
    <row r="676" spans="2:6">
      <c r="B676" s="7">
        <v>10526</v>
      </c>
      <c r="C676" s="7" t="s">
        <v>342</v>
      </c>
      <c r="D676" s="7"/>
      <c r="E676" s="7" t="s">
        <v>196</v>
      </c>
      <c r="F676" s="7">
        <v>30</v>
      </c>
    </row>
    <row r="677" spans="2:6">
      <c r="B677" s="7">
        <v>10527</v>
      </c>
      <c r="C677" s="7" t="s">
        <v>344</v>
      </c>
      <c r="D677" s="7"/>
      <c r="E677" s="7" t="s">
        <v>194</v>
      </c>
      <c r="F677" s="7">
        <v>50</v>
      </c>
    </row>
    <row r="678" spans="2:6">
      <c r="B678" s="7">
        <v>10527</v>
      </c>
      <c r="C678" s="7" t="s">
        <v>344</v>
      </c>
      <c r="D678" s="7"/>
      <c r="E678" s="7" t="s">
        <v>190</v>
      </c>
      <c r="F678" s="7">
        <v>30</v>
      </c>
    </row>
    <row r="679" spans="2:6">
      <c r="B679" s="7">
        <v>10528</v>
      </c>
      <c r="C679" s="7" t="s">
        <v>355</v>
      </c>
      <c r="D679" s="7" t="s">
        <v>370</v>
      </c>
      <c r="E679" s="7" t="s">
        <v>191</v>
      </c>
      <c r="F679" s="7">
        <v>20</v>
      </c>
    </row>
    <row r="680" spans="2:6">
      <c r="B680" s="7">
        <v>10529</v>
      </c>
      <c r="C680" s="7" t="s">
        <v>338</v>
      </c>
      <c r="D680" s="7"/>
      <c r="E680" s="7" t="s">
        <v>195</v>
      </c>
      <c r="F680" s="7">
        <v>14</v>
      </c>
    </row>
    <row r="681" spans="2:6">
      <c r="B681" s="7">
        <v>10529</v>
      </c>
      <c r="C681" s="7" t="s">
        <v>338</v>
      </c>
      <c r="D681" s="7"/>
      <c r="E681" s="7" t="s">
        <v>192</v>
      </c>
      <c r="F681" s="7">
        <v>20</v>
      </c>
    </row>
    <row r="682" spans="2:6">
      <c r="B682" s="7">
        <v>10529</v>
      </c>
      <c r="C682" s="7" t="s">
        <v>338</v>
      </c>
      <c r="D682" s="7"/>
      <c r="E682" s="7" t="s">
        <v>191</v>
      </c>
      <c r="F682" s="7">
        <v>10</v>
      </c>
    </row>
    <row r="683" spans="2:6">
      <c r="B683" s="7">
        <v>10530</v>
      </c>
      <c r="C683" s="7" t="s">
        <v>337</v>
      </c>
      <c r="D683" s="7"/>
      <c r="E683" s="7" t="s">
        <v>195</v>
      </c>
      <c r="F683" s="7">
        <v>40</v>
      </c>
    </row>
    <row r="684" spans="2:6">
      <c r="B684" s="7">
        <v>10530</v>
      </c>
      <c r="C684" s="7" t="s">
        <v>337</v>
      </c>
      <c r="D684" s="7"/>
      <c r="E684" s="7" t="s">
        <v>193</v>
      </c>
      <c r="F684" s="7">
        <v>75</v>
      </c>
    </row>
    <row r="685" spans="2:6">
      <c r="B685" s="7">
        <v>10530</v>
      </c>
      <c r="C685" s="7" t="s">
        <v>337</v>
      </c>
      <c r="D685" s="7"/>
      <c r="E685" s="7" t="s">
        <v>194</v>
      </c>
      <c r="F685" s="7">
        <v>20</v>
      </c>
    </row>
    <row r="686" spans="2:6">
      <c r="B686" s="7">
        <v>10531</v>
      </c>
      <c r="C686" s="7" t="s">
        <v>336</v>
      </c>
      <c r="D686" s="7"/>
      <c r="E686" s="7" t="s">
        <v>191</v>
      </c>
      <c r="F686" s="7">
        <v>2</v>
      </c>
    </row>
    <row r="687" spans="2:6">
      <c r="B687" s="7">
        <v>10532</v>
      </c>
      <c r="C687" s="7" t="s">
        <v>354</v>
      </c>
      <c r="D687" s="7"/>
      <c r="E687" s="7" t="s">
        <v>190</v>
      </c>
      <c r="F687" s="7">
        <v>15</v>
      </c>
    </row>
    <row r="688" spans="2:6">
      <c r="B688" s="7">
        <v>10532</v>
      </c>
      <c r="C688" s="7" t="s">
        <v>354</v>
      </c>
      <c r="D688" s="7"/>
      <c r="E688" s="7" t="s">
        <v>194</v>
      </c>
      <c r="F688" s="7">
        <v>24</v>
      </c>
    </row>
    <row r="689" spans="2:6">
      <c r="B689" s="7">
        <v>10533</v>
      </c>
      <c r="C689" s="7" t="s">
        <v>352</v>
      </c>
      <c r="D689" s="7"/>
      <c r="E689" s="7" t="s">
        <v>194</v>
      </c>
      <c r="F689" s="7">
        <v>50</v>
      </c>
    </row>
    <row r="690" spans="2:6">
      <c r="B690" s="7">
        <v>10533</v>
      </c>
      <c r="C690" s="7" t="s">
        <v>352</v>
      </c>
      <c r="D690" s="7"/>
      <c r="E690" s="7" t="s">
        <v>191</v>
      </c>
      <c r="F690" s="7">
        <v>24</v>
      </c>
    </row>
    <row r="691" spans="2:6">
      <c r="B691" s="7">
        <v>10533</v>
      </c>
      <c r="C691" s="7" t="s">
        <v>352</v>
      </c>
      <c r="D691" s="7"/>
      <c r="E691" s="7" t="s">
        <v>190</v>
      </c>
      <c r="F691" s="7">
        <v>24</v>
      </c>
    </row>
    <row r="692" spans="2:6">
      <c r="B692" s="7">
        <v>10534</v>
      </c>
      <c r="C692" s="7" t="s">
        <v>344</v>
      </c>
      <c r="D692" s="7"/>
      <c r="E692" s="7" t="s">
        <v>190</v>
      </c>
      <c r="F692" s="7">
        <v>20</v>
      </c>
    </row>
    <row r="693" spans="2:6">
      <c r="B693" s="7">
        <v>10534</v>
      </c>
      <c r="C693" s="7" t="s">
        <v>344</v>
      </c>
      <c r="D693" s="7"/>
      <c r="E693" s="7" t="s">
        <v>195</v>
      </c>
      <c r="F693" s="7">
        <v>10</v>
      </c>
    </row>
    <row r="694" spans="2:6">
      <c r="B694" s="7">
        <v>10535</v>
      </c>
      <c r="C694" s="7" t="s">
        <v>347</v>
      </c>
      <c r="D694" s="7"/>
      <c r="E694" s="7" t="s">
        <v>191</v>
      </c>
      <c r="F694" s="7">
        <v>65</v>
      </c>
    </row>
    <row r="695" spans="2:6">
      <c r="B695" s="7">
        <v>10535</v>
      </c>
      <c r="C695" s="7" t="s">
        <v>347</v>
      </c>
      <c r="D695" s="7"/>
      <c r="E695" s="7" t="s">
        <v>190</v>
      </c>
      <c r="F695" s="7">
        <v>10</v>
      </c>
    </row>
    <row r="696" spans="2:6">
      <c r="B696" s="7">
        <v>10535</v>
      </c>
      <c r="C696" s="7" t="s">
        <v>347</v>
      </c>
      <c r="D696" s="7"/>
      <c r="E696" s="7" t="s">
        <v>196</v>
      </c>
      <c r="F696" s="7">
        <v>5</v>
      </c>
    </row>
    <row r="697" spans="2:6">
      <c r="B697" s="7">
        <v>10536</v>
      </c>
      <c r="C697" s="7" t="s">
        <v>344</v>
      </c>
      <c r="D697" s="7"/>
      <c r="E697" s="7" t="s">
        <v>191</v>
      </c>
      <c r="F697" s="7">
        <v>100</v>
      </c>
    </row>
    <row r="698" spans="2:6">
      <c r="B698" s="7">
        <v>10537</v>
      </c>
      <c r="C698" s="7" t="s">
        <v>353</v>
      </c>
      <c r="D698" s="7"/>
      <c r="E698" s="7" t="s">
        <v>191</v>
      </c>
      <c r="F698" s="7">
        <v>51</v>
      </c>
    </row>
    <row r="699" spans="2:6">
      <c r="B699" s="7">
        <v>10537</v>
      </c>
      <c r="C699" s="7" t="s">
        <v>353</v>
      </c>
      <c r="D699" s="7"/>
      <c r="E699" s="7" t="s">
        <v>197</v>
      </c>
      <c r="F699" s="7">
        <v>6</v>
      </c>
    </row>
    <row r="700" spans="2:6">
      <c r="B700" s="7">
        <v>10537</v>
      </c>
      <c r="C700" s="7" t="s">
        <v>353</v>
      </c>
      <c r="D700" s="7"/>
      <c r="E700" s="7" t="s">
        <v>190</v>
      </c>
      <c r="F700" s="7">
        <v>29</v>
      </c>
    </row>
    <row r="701" spans="2:6">
      <c r="B701" s="7">
        <v>10538</v>
      </c>
      <c r="C701" s="7" t="s">
        <v>354</v>
      </c>
      <c r="D701" s="7"/>
      <c r="E701" s="7" t="s">
        <v>193</v>
      </c>
      <c r="F701" s="7">
        <v>7</v>
      </c>
    </row>
    <row r="702" spans="2:6">
      <c r="B702" s="7">
        <v>10538</v>
      </c>
      <c r="C702" s="7" t="s">
        <v>354</v>
      </c>
      <c r="D702" s="7"/>
      <c r="E702" s="7" t="s">
        <v>191</v>
      </c>
      <c r="F702" s="7">
        <v>1</v>
      </c>
    </row>
    <row r="703" spans="2:6">
      <c r="B703" s="7">
        <v>10539</v>
      </c>
      <c r="C703" s="7" t="s">
        <v>354</v>
      </c>
      <c r="D703" s="7"/>
      <c r="E703" s="7" t="s">
        <v>190</v>
      </c>
      <c r="F703" s="7">
        <v>8</v>
      </c>
    </row>
    <row r="704" spans="2:6">
      <c r="B704" s="7">
        <v>10539</v>
      </c>
      <c r="C704" s="7" t="s">
        <v>354</v>
      </c>
      <c r="D704" s="7"/>
      <c r="E704" s="7" t="s">
        <v>192</v>
      </c>
      <c r="F704" s="7">
        <v>21</v>
      </c>
    </row>
    <row r="705" spans="2:6">
      <c r="B705" s="7">
        <v>10539</v>
      </c>
      <c r="C705" s="7" t="s">
        <v>354</v>
      </c>
      <c r="D705" s="7"/>
      <c r="E705" s="7" t="s">
        <v>191</v>
      </c>
      <c r="F705" s="7">
        <v>15</v>
      </c>
    </row>
    <row r="706" spans="2:6">
      <c r="B706" s="7">
        <v>10540</v>
      </c>
      <c r="C706" s="7" t="s">
        <v>344</v>
      </c>
      <c r="D706" s="7"/>
      <c r="E706" s="7" t="s">
        <v>194</v>
      </c>
      <c r="F706" s="7">
        <v>60</v>
      </c>
    </row>
    <row r="707" spans="2:6">
      <c r="B707" s="7">
        <v>10540</v>
      </c>
      <c r="C707" s="7" t="s">
        <v>344</v>
      </c>
      <c r="D707" s="7"/>
      <c r="E707" s="7" t="s">
        <v>192</v>
      </c>
      <c r="F707" s="7">
        <v>75</v>
      </c>
    </row>
    <row r="708" spans="2:6">
      <c r="B708" s="7">
        <v>10540</v>
      </c>
      <c r="C708" s="7" t="s">
        <v>344</v>
      </c>
      <c r="D708" s="7"/>
      <c r="E708" s="7" t="s">
        <v>193</v>
      </c>
      <c r="F708" s="7">
        <v>30</v>
      </c>
    </row>
    <row r="709" spans="2:6">
      <c r="B709" s="7">
        <v>10541</v>
      </c>
      <c r="C709" s="7" t="s">
        <v>339</v>
      </c>
      <c r="D709" s="7" t="s">
        <v>359</v>
      </c>
      <c r="E709" s="7" t="s">
        <v>193</v>
      </c>
      <c r="F709" s="7">
        <v>39</v>
      </c>
    </row>
    <row r="710" spans="2:6">
      <c r="B710" s="7">
        <v>10541</v>
      </c>
      <c r="C710" s="7" t="s">
        <v>339</v>
      </c>
      <c r="D710" s="7" t="s">
        <v>359</v>
      </c>
      <c r="E710" s="7" t="s">
        <v>194</v>
      </c>
      <c r="F710" s="7">
        <v>36</v>
      </c>
    </row>
    <row r="711" spans="2:6">
      <c r="B711" s="7">
        <v>10541</v>
      </c>
      <c r="C711" s="7" t="s">
        <v>339</v>
      </c>
      <c r="D711" s="7" t="s">
        <v>359</v>
      </c>
      <c r="E711" s="7" t="s">
        <v>191</v>
      </c>
      <c r="F711" s="7">
        <v>9</v>
      </c>
    </row>
    <row r="712" spans="2:6">
      <c r="B712" s="7">
        <v>10542</v>
      </c>
      <c r="C712" s="7" t="s">
        <v>344</v>
      </c>
      <c r="D712" s="7"/>
      <c r="E712" s="7" t="s">
        <v>191</v>
      </c>
      <c r="F712" s="7">
        <v>15</v>
      </c>
    </row>
    <row r="713" spans="2:6">
      <c r="B713" s="7">
        <v>10542</v>
      </c>
      <c r="C713" s="7" t="s">
        <v>344</v>
      </c>
      <c r="D713" s="7"/>
      <c r="E713" s="7" t="s">
        <v>195</v>
      </c>
      <c r="F713" s="7">
        <v>24</v>
      </c>
    </row>
    <row r="714" spans="2:6">
      <c r="B714" s="7">
        <v>10543</v>
      </c>
      <c r="C714" s="7" t="s">
        <v>356</v>
      </c>
      <c r="D714" s="7" t="s">
        <v>374</v>
      </c>
      <c r="E714" s="7" t="s">
        <v>191</v>
      </c>
      <c r="F714" s="7">
        <v>30</v>
      </c>
    </row>
    <row r="715" spans="2:6">
      <c r="B715" s="7">
        <v>10543</v>
      </c>
      <c r="C715" s="7" t="s">
        <v>356</v>
      </c>
      <c r="D715" s="7" t="s">
        <v>374</v>
      </c>
      <c r="E715" s="7" t="s">
        <v>196</v>
      </c>
      <c r="F715" s="7">
        <v>70</v>
      </c>
    </row>
    <row r="716" spans="2:6">
      <c r="B716" s="7">
        <v>10544</v>
      </c>
      <c r="C716" s="7" t="s">
        <v>355</v>
      </c>
      <c r="D716" s="7" t="s">
        <v>370</v>
      </c>
      <c r="E716" s="7" t="s">
        <v>197</v>
      </c>
      <c r="F716" s="7">
        <v>7</v>
      </c>
    </row>
    <row r="717" spans="2:6">
      <c r="B717" s="7">
        <v>10544</v>
      </c>
      <c r="C717" s="7" t="s">
        <v>355</v>
      </c>
      <c r="D717" s="7" t="s">
        <v>370</v>
      </c>
      <c r="E717" s="7" t="s">
        <v>193</v>
      </c>
      <c r="F717" s="7">
        <v>7</v>
      </c>
    </row>
    <row r="718" spans="2:6">
      <c r="B718" s="7">
        <v>10545</v>
      </c>
      <c r="C718" s="7" t="s">
        <v>355</v>
      </c>
      <c r="D718" s="7" t="s">
        <v>371</v>
      </c>
      <c r="E718" s="7" t="s">
        <v>191</v>
      </c>
      <c r="F718" s="7">
        <v>10</v>
      </c>
    </row>
    <row r="719" spans="2:6">
      <c r="B719" s="7">
        <v>10546</v>
      </c>
      <c r="C719" s="7" t="s">
        <v>343</v>
      </c>
      <c r="D719" s="7"/>
      <c r="E719" s="7" t="s">
        <v>197</v>
      </c>
      <c r="F719" s="7">
        <v>10</v>
      </c>
    </row>
    <row r="720" spans="2:6">
      <c r="B720" s="7">
        <v>10546</v>
      </c>
      <c r="C720" s="7" t="s">
        <v>343</v>
      </c>
      <c r="D720" s="7"/>
      <c r="E720" s="7" t="s">
        <v>193</v>
      </c>
      <c r="F720" s="7">
        <v>30</v>
      </c>
    </row>
    <row r="721" spans="2:6">
      <c r="B721" s="7">
        <v>10546</v>
      </c>
      <c r="C721" s="7" t="s">
        <v>343</v>
      </c>
      <c r="D721" s="7"/>
      <c r="E721" s="7" t="s">
        <v>192</v>
      </c>
      <c r="F721" s="7">
        <v>40</v>
      </c>
    </row>
    <row r="722" spans="2:6">
      <c r="B722" s="7">
        <v>10547</v>
      </c>
      <c r="C722" s="7" t="s">
        <v>354</v>
      </c>
      <c r="D722" s="7"/>
      <c r="E722" s="7" t="s">
        <v>191</v>
      </c>
      <c r="F722" s="7">
        <v>24</v>
      </c>
    </row>
    <row r="723" spans="2:6">
      <c r="B723" s="7">
        <v>10547</v>
      </c>
      <c r="C723" s="7" t="s">
        <v>354</v>
      </c>
      <c r="D723" s="7"/>
      <c r="E723" s="7" t="s">
        <v>190</v>
      </c>
      <c r="F723" s="7">
        <v>60</v>
      </c>
    </row>
    <row r="724" spans="2:6">
      <c r="B724" s="7">
        <v>10548</v>
      </c>
      <c r="C724" s="7" t="s">
        <v>344</v>
      </c>
      <c r="D724" s="7"/>
      <c r="E724" s="7" t="s">
        <v>193</v>
      </c>
      <c r="F724" s="7">
        <v>10</v>
      </c>
    </row>
    <row r="725" spans="2:6">
      <c r="B725" s="7">
        <v>10548</v>
      </c>
      <c r="C725" s="7" t="s">
        <v>344</v>
      </c>
      <c r="D725" s="7"/>
      <c r="E725" s="7" t="s">
        <v>190</v>
      </c>
      <c r="F725" s="7">
        <v>14</v>
      </c>
    </row>
    <row r="726" spans="2:6">
      <c r="B726" s="7">
        <v>10549</v>
      </c>
      <c r="C726" s="7" t="s">
        <v>344</v>
      </c>
      <c r="D726" s="7"/>
      <c r="E726" s="7" t="s">
        <v>191</v>
      </c>
      <c r="F726" s="7">
        <v>55</v>
      </c>
    </row>
    <row r="727" spans="2:6">
      <c r="B727" s="7">
        <v>10549</v>
      </c>
      <c r="C727" s="7" t="s">
        <v>344</v>
      </c>
      <c r="D727" s="7"/>
      <c r="E727" s="7" t="s">
        <v>190</v>
      </c>
      <c r="F727" s="7">
        <v>100</v>
      </c>
    </row>
    <row r="728" spans="2:6">
      <c r="B728" s="7">
        <v>10549</v>
      </c>
      <c r="C728" s="7" t="s">
        <v>344</v>
      </c>
      <c r="D728" s="7"/>
      <c r="E728" s="7" t="s">
        <v>197</v>
      </c>
      <c r="F728" s="7">
        <v>48</v>
      </c>
    </row>
    <row r="729" spans="2:6">
      <c r="B729" s="7">
        <v>10550</v>
      </c>
      <c r="C729" s="7" t="s">
        <v>351</v>
      </c>
      <c r="D729" s="7"/>
      <c r="E729" s="7" t="s">
        <v>195</v>
      </c>
      <c r="F729" s="7">
        <v>8</v>
      </c>
    </row>
    <row r="730" spans="2:6">
      <c r="B730" s="7">
        <v>10550</v>
      </c>
      <c r="C730" s="7" t="s">
        <v>351</v>
      </c>
      <c r="D730" s="7"/>
      <c r="E730" s="7" t="s">
        <v>192</v>
      </c>
      <c r="F730" s="7">
        <v>16</v>
      </c>
    </row>
    <row r="731" spans="2:6">
      <c r="B731" s="7">
        <v>10550</v>
      </c>
      <c r="C731" s="7" t="s">
        <v>351</v>
      </c>
      <c r="D731" s="7"/>
      <c r="E731" s="7" t="s">
        <v>194</v>
      </c>
      <c r="F731" s="7">
        <v>10</v>
      </c>
    </row>
    <row r="732" spans="2:6">
      <c r="B732" s="7">
        <v>10551</v>
      </c>
      <c r="C732" s="7" t="s">
        <v>350</v>
      </c>
      <c r="D732" s="7"/>
      <c r="E732" s="7" t="s">
        <v>192</v>
      </c>
      <c r="F732" s="7">
        <v>40</v>
      </c>
    </row>
    <row r="733" spans="2:6">
      <c r="B733" s="7">
        <v>10551</v>
      </c>
      <c r="C733" s="7" t="s">
        <v>350</v>
      </c>
      <c r="D733" s="7"/>
      <c r="E733" s="7" t="s">
        <v>193</v>
      </c>
      <c r="F733" s="7">
        <v>20</v>
      </c>
    </row>
    <row r="734" spans="2:6">
      <c r="B734" s="7">
        <v>10551</v>
      </c>
      <c r="C734" s="7" t="s">
        <v>350</v>
      </c>
      <c r="D734" s="7"/>
      <c r="E734" s="7" t="s">
        <v>194</v>
      </c>
      <c r="F734" s="7">
        <v>40</v>
      </c>
    </row>
    <row r="735" spans="2:6">
      <c r="B735" s="7">
        <v>10552</v>
      </c>
      <c r="C735" s="7" t="s">
        <v>356</v>
      </c>
      <c r="D735" s="7" t="s">
        <v>376</v>
      </c>
      <c r="E735" s="7" t="s">
        <v>191</v>
      </c>
      <c r="F735" s="7">
        <v>18</v>
      </c>
    </row>
    <row r="736" spans="2:6">
      <c r="B736" s="7">
        <v>10552</v>
      </c>
      <c r="C736" s="7" t="s">
        <v>356</v>
      </c>
      <c r="D736" s="7" t="s">
        <v>376</v>
      </c>
      <c r="E736" s="7" t="s">
        <v>193</v>
      </c>
      <c r="F736" s="7">
        <v>30</v>
      </c>
    </row>
    <row r="737" spans="2:6">
      <c r="B737" s="7">
        <v>10553</v>
      </c>
      <c r="C737" s="7" t="s">
        <v>342</v>
      </c>
      <c r="D737" s="7"/>
      <c r="E737" s="7" t="s">
        <v>191</v>
      </c>
      <c r="F737" s="7">
        <v>45</v>
      </c>
    </row>
    <row r="738" spans="2:6">
      <c r="B738" s="7">
        <v>10553</v>
      </c>
      <c r="C738" s="7" t="s">
        <v>342</v>
      </c>
      <c r="D738" s="7"/>
      <c r="E738" s="7" t="s">
        <v>192</v>
      </c>
      <c r="F738" s="7">
        <v>14</v>
      </c>
    </row>
    <row r="739" spans="2:6">
      <c r="B739" s="7">
        <v>10553</v>
      </c>
      <c r="C739" s="7" t="s">
        <v>342</v>
      </c>
      <c r="D739" s="7"/>
      <c r="E739" s="7" t="s">
        <v>196</v>
      </c>
      <c r="F739" s="7">
        <v>24</v>
      </c>
    </row>
    <row r="740" spans="2:6">
      <c r="B740" s="7">
        <v>10553</v>
      </c>
      <c r="C740" s="7" t="s">
        <v>342</v>
      </c>
      <c r="D740" s="7"/>
      <c r="E740" s="7" t="s">
        <v>193</v>
      </c>
      <c r="F740" s="7">
        <v>6</v>
      </c>
    </row>
    <row r="741" spans="2:6">
      <c r="B741" s="7">
        <v>10554</v>
      </c>
      <c r="C741" s="7" t="s">
        <v>344</v>
      </c>
      <c r="D741" s="7"/>
      <c r="E741" s="7" t="s">
        <v>192</v>
      </c>
      <c r="F741" s="7">
        <v>50</v>
      </c>
    </row>
    <row r="742" spans="2:6">
      <c r="B742" s="7">
        <v>10554</v>
      </c>
      <c r="C742" s="7" t="s">
        <v>344</v>
      </c>
      <c r="D742" s="7"/>
      <c r="E742" s="7" t="s">
        <v>196</v>
      </c>
      <c r="F742" s="7">
        <v>20</v>
      </c>
    </row>
    <row r="743" spans="2:6">
      <c r="B743" s="7">
        <v>10554</v>
      </c>
      <c r="C743" s="7" t="s">
        <v>344</v>
      </c>
      <c r="D743" s="7"/>
      <c r="E743" s="7" t="s">
        <v>194</v>
      </c>
      <c r="F743" s="7">
        <v>10</v>
      </c>
    </row>
    <row r="744" spans="2:6">
      <c r="B744" s="7">
        <v>10555</v>
      </c>
      <c r="C744" s="7" t="s">
        <v>355</v>
      </c>
      <c r="D744" s="7" t="s">
        <v>367</v>
      </c>
      <c r="E744" s="7" t="s">
        <v>197</v>
      </c>
      <c r="F744" s="7">
        <v>50</v>
      </c>
    </row>
    <row r="745" spans="2:6">
      <c r="B745" s="7">
        <v>10555</v>
      </c>
      <c r="C745" s="7" t="s">
        <v>355</v>
      </c>
      <c r="D745" s="7" t="s">
        <v>367</v>
      </c>
      <c r="E745" s="7" t="s">
        <v>192</v>
      </c>
      <c r="F745" s="7">
        <v>35</v>
      </c>
    </row>
    <row r="746" spans="2:6">
      <c r="B746" s="7">
        <v>10555</v>
      </c>
      <c r="C746" s="7" t="s">
        <v>355</v>
      </c>
      <c r="D746" s="7" t="s">
        <v>367</v>
      </c>
      <c r="E746" s="7" t="s">
        <v>193</v>
      </c>
      <c r="F746" s="7">
        <v>18</v>
      </c>
    </row>
    <row r="747" spans="2:6">
      <c r="B747" s="7">
        <v>10555</v>
      </c>
      <c r="C747" s="7" t="s">
        <v>355</v>
      </c>
      <c r="D747" s="7" t="s">
        <v>367</v>
      </c>
      <c r="E747" s="7" t="s">
        <v>196</v>
      </c>
      <c r="F747" s="7">
        <v>40</v>
      </c>
    </row>
    <row r="748" spans="2:6">
      <c r="B748" s="7">
        <v>10556</v>
      </c>
      <c r="C748" s="7" t="s">
        <v>341</v>
      </c>
      <c r="D748" s="7"/>
      <c r="E748" s="7" t="s">
        <v>191</v>
      </c>
      <c r="F748" s="7">
        <v>24</v>
      </c>
    </row>
    <row r="749" spans="2:6">
      <c r="B749" s="7">
        <v>10557</v>
      </c>
      <c r="C749" s="7" t="s">
        <v>344</v>
      </c>
      <c r="D749" s="7"/>
      <c r="E749" s="7" t="s">
        <v>196</v>
      </c>
      <c r="F749" s="7">
        <v>30</v>
      </c>
    </row>
    <row r="750" spans="2:6">
      <c r="B750" s="7">
        <v>10557</v>
      </c>
      <c r="C750" s="7" t="s">
        <v>344</v>
      </c>
      <c r="D750" s="7"/>
      <c r="E750" s="7" t="s">
        <v>193</v>
      </c>
      <c r="F750" s="7">
        <v>20</v>
      </c>
    </row>
    <row r="751" spans="2:6">
      <c r="B751" s="7">
        <v>10558</v>
      </c>
      <c r="C751" s="7" t="s">
        <v>354</v>
      </c>
      <c r="D751" s="7"/>
      <c r="E751" s="7" t="s">
        <v>192</v>
      </c>
      <c r="F751" s="7">
        <v>25</v>
      </c>
    </row>
    <row r="752" spans="2:6">
      <c r="B752" s="7">
        <v>10558</v>
      </c>
      <c r="C752" s="7" t="s">
        <v>354</v>
      </c>
      <c r="D752" s="7"/>
      <c r="E752" s="7" t="s">
        <v>197</v>
      </c>
      <c r="F752" s="7">
        <v>20</v>
      </c>
    </row>
    <row r="753" spans="2:6">
      <c r="B753" s="7">
        <v>10558</v>
      </c>
      <c r="C753" s="7" t="s">
        <v>354</v>
      </c>
      <c r="D753" s="7"/>
      <c r="E753" s="7" t="s">
        <v>196</v>
      </c>
      <c r="F753" s="7">
        <v>30</v>
      </c>
    </row>
    <row r="754" spans="2:6">
      <c r="B754" s="7">
        <v>10558</v>
      </c>
      <c r="C754" s="7" t="s">
        <v>354</v>
      </c>
      <c r="D754" s="7"/>
      <c r="E754" s="7" t="s">
        <v>195</v>
      </c>
      <c r="F754" s="7">
        <v>18</v>
      </c>
    </row>
    <row r="755" spans="2:6">
      <c r="B755" s="7">
        <v>10558</v>
      </c>
      <c r="C755" s="7" t="s">
        <v>354</v>
      </c>
      <c r="D755" s="7"/>
      <c r="E755" s="7" t="s">
        <v>190</v>
      </c>
      <c r="F755" s="7">
        <v>3</v>
      </c>
    </row>
    <row r="756" spans="2:6">
      <c r="B756" s="7">
        <v>10559</v>
      </c>
      <c r="C756" s="7" t="s">
        <v>343</v>
      </c>
      <c r="D756" s="7"/>
      <c r="E756" s="7" t="s">
        <v>190</v>
      </c>
      <c r="F756" s="7">
        <v>12</v>
      </c>
    </row>
    <row r="757" spans="2:6">
      <c r="B757" s="7">
        <v>10559</v>
      </c>
      <c r="C757" s="7" t="s">
        <v>343</v>
      </c>
      <c r="D757" s="7"/>
      <c r="E757" s="7" t="s">
        <v>195</v>
      </c>
      <c r="F757" s="7">
        <v>18</v>
      </c>
    </row>
    <row r="758" spans="2:6">
      <c r="B758" s="7">
        <v>10560</v>
      </c>
      <c r="C758" s="7" t="s">
        <v>344</v>
      </c>
      <c r="D758" s="7"/>
      <c r="E758" s="7" t="s">
        <v>190</v>
      </c>
      <c r="F758" s="7">
        <v>20</v>
      </c>
    </row>
    <row r="759" spans="2:6">
      <c r="B759" s="7">
        <v>10560</v>
      </c>
      <c r="C759" s="7" t="s">
        <v>344</v>
      </c>
      <c r="D759" s="7"/>
      <c r="E759" s="7" t="s">
        <v>192</v>
      </c>
      <c r="F759" s="7">
        <v>15</v>
      </c>
    </row>
    <row r="760" spans="2:6">
      <c r="B760" s="7">
        <v>10561</v>
      </c>
      <c r="C760" s="7" t="s">
        <v>352</v>
      </c>
      <c r="D760" s="7"/>
      <c r="E760" s="7" t="s">
        <v>194</v>
      </c>
      <c r="F760" s="7">
        <v>10</v>
      </c>
    </row>
    <row r="761" spans="2:6">
      <c r="B761" s="7">
        <v>10561</v>
      </c>
      <c r="C761" s="7" t="s">
        <v>352</v>
      </c>
      <c r="D761" s="7"/>
      <c r="E761" s="7" t="s">
        <v>197</v>
      </c>
      <c r="F761" s="7">
        <v>50</v>
      </c>
    </row>
    <row r="762" spans="2:6">
      <c r="B762" s="7">
        <v>10562</v>
      </c>
      <c r="C762" s="7" t="s">
        <v>346</v>
      </c>
      <c r="D762" s="7"/>
      <c r="E762" s="7" t="s">
        <v>191</v>
      </c>
      <c r="F762" s="7">
        <v>20</v>
      </c>
    </row>
    <row r="763" spans="2:6">
      <c r="B763" s="7">
        <v>10562</v>
      </c>
      <c r="C763" s="7" t="s">
        <v>346</v>
      </c>
      <c r="D763" s="7"/>
      <c r="E763" s="7" t="s">
        <v>192</v>
      </c>
      <c r="F763" s="7">
        <v>10</v>
      </c>
    </row>
    <row r="764" spans="2:6">
      <c r="B764" s="7">
        <v>10563</v>
      </c>
      <c r="C764" s="7" t="s">
        <v>339</v>
      </c>
      <c r="D764" s="7" t="s">
        <v>359</v>
      </c>
      <c r="E764" s="7" t="s">
        <v>190</v>
      </c>
      <c r="F764" s="7">
        <v>25</v>
      </c>
    </row>
    <row r="765" spans="2:6">
      <c r="B765" s="7">
        <v>10563</v>
      </c>
      <c r="C765" s="7" t="s">
        <v>339</v>
      </c>
      <c r="D765" s="7" t="s">
        <v>359</v>
      </c>
      <c r="E765" s="7" t="s">
        <v>196</v>
      </c>
      <c r="F765" s="7">
        <v>70</v>
      </c>
    </row>
    <row r="766" spans="2:6">
      <c r="B766" s="7">
        <v>10564</v>
      </c>
      <c r="C766" s="7" t="s">
        <v>355</v>
      </c>
      <c r="D766" s="7" t="s">
        <v>369</v>
      </c>
      <c r="E766" s="7" t="s">
        <v>195</v>
      </c>
      <c r="F766" s="7">
        <v>41</v>
      </c>
    </row>
    <row r="767" spans="2:6">
      <c r="B767" s="7">
        <v>10564</v>
      </c>
      <c r="C767" s="7" t="s">
        <v>355</v>
      </c>
      <c r="D767" s="7" t="s">
        <v>369</v>
      </c>
      <c r="E767" s="7" t="s">
        <v>191</v>
      </c>
      <c r="F767" s="7">
        <v>6</v>
      </c>
    </row>
    <row r="768" spans="2:6">
      <c r="B768" s="7">
        <v>10565</v>
      </c>
      <c r="C768" s="7" t="s">
        <v>340</v>
      </c>
      <c r="D768" s="7" t="s">
        <v>362</v>
      </c>
      <c r="E768" s="7" t="s">
        <v>193</v>
      </c>
      <c r="F768" s="7">
        <v>25</v>
      </c>
    </row>
    <row r="769" spans="2:6">
      <c r="B769" s="7">
        <v>10565</v>
      </c>
      <c r="C769" s="7" t="s">
        <v>340</v>
      </c>
      <c r="D769" s="7" t="s">
        <v>362</v>
      </c>
      <c r="E769" s="7" t="s">
        <v>196</v>
      </c>
      <c r="F769" s="7">
        <v>18</v>
      </c>
    </row>
    <row r="770" spans="2:6">
      <c r="B770" s="7">
        <v>10566</v>
      </c>
      <c r="C770" s="7" t="s">
        <v>343</v>
      </c>
      <c r="D770" s="7"/>
      <c r="E770" s="7" t="s">
        <v>191</v>
      </c>
      <c r="F770" s="7">
        <v>35</v>
      </c>
    </row>
    <row r="771" spans="2:6">
      <c r="B771" s="7">
        <v>10566</v>
      </c>
      <c r="C771" s="7" t="s">
        <v>343</v>
      </c>
      <c r="D771" s="7"/>
      <c r="E771" s="7" t="s">
        <v>190</v>
      </c>
      <c r="F771" s="7">
        <v>18</v>
      </c>
    </row>
    <row r="772" spans="2:6">
      <c r="B772" s="7">
        <v>10566</v>
      </c>
      <c r="C772" s="7" t="s">
        <v>343</v>
      </c>
      <c r="D772" s="7"/>
      <c r="E772" s="7" t="s">
        <v>193</v>
      </c>
      <c r="F772" s="7">
        <v>10</v>
      </c>
    </row>
    <row r="773" spans="2:6">
      <c r="B773" s="7">
        <v>10567</v>
      </c>
      <c r="C773" s="7" t="s">
        <v>345</v>
      </c>
      <c r="D773" s="7" t="s">
        <v>363</v>
      </c>
      <c r="E773" s="7" t="s">
        <v>191</v>
      </c>
      <c r="F773" s="7">
        <v>100</v>
      </c>
    </row>
    <row r="774" spans="2:6">
      <c r="B774" s="7">
        <v>10567</v>
      </c>
      <c r="C774" s="7" t="s">
        <v>345</v>
      </c>
      <c r="D774" s="7" t="s">
        <v>363</v>
      </c>
      <c r="E774" s="7" t="s">
        <v>197</v>
      </c>
      <c r="F774" s="7">
        <v>3</v>
      </c>
    </row>
    <row r="775" spans="2:6">
      <c r="B775" s="7">
        <v>10568</v>
      </c>
      <c r="C775" s="7" t="s">
        <v>351</v>
      </c>
      <c r="D775" s="7"/>
      <c r="E775" s="7" t="s">
        <v>190</v>
      </c>
      <c r="F775" s="7">
        <v>5</v>
      </c>
    </row>
    <row r="776" spans="2:6">
      <c r="B776" s="7">
        <v>10569</v>
      </c>
      <c r="C776" s="7" t="s">
        <v>355</v>
      </c>
      <c r="D776" s="7" t="s">
        <v>369</v>
      </c>
      <c r="E776" s="7" t="s">
        <v>191</v>
      </c>
      <c r="F776" s="7">
        <v>35</v>
      </c>
    </row>
    <row r="777" spans="2:6">
      <c r="B777" s="7">
        <v>10569</v>
      </c>
      <c r="C777" s="7" t="s">
        <v>355</v>
      </c>
      <c r="D777" s="7" t="s">
        <v>369</v>
      </c>
      <c r="E777" s="7" t="s">
        <v>193</v>
      </c>
      <c r="F777" s="7">
        <v>30</v>
      </c>
    </row>
    <row r="778" spans="2:6">
      <c r="B778" s="7">
        <v>10570</v>
      </c>
      <c r="C778" s="7" t="s">
        <v>340</v>
      </c>
      <c r="D778" s="7" t="s">
        <v>362</v>
      </c>
      <c r="E778" s="7" t="s">
        <v>191</v>
      </c>
      <c r="F778" s="7">
        <v>15</v>
      </c>
    </row>
    <row r="779" spans="2:6">
      <c r="B779" s="7">
        <v>10570</v>
      </c>
      <c r="C779" s="7" t="s">
        <v>340</v>
      </c>
      <c r="D779" s="7" t="s">
        <v>362</v>
      </c>
      <c r="E779" s="7" t="s">
        <v>196</v>
      </c>
      <c r="F779" s="7">
        <v>60</v>
      </c>
    </row>
    <row r="780" spans="2:6">
      <c r="B780" s="7">
        <v>10571</v>
      </c>
      <c r="C780" s="7" t="s">
        <v>337</v>
      </c>
      <c r="D780" s="7"/>
      <c r="E780" s="7" t="s">
        <v>197</v>
      </c>
      <c r="F780" s="7">
        <v>11</v>
      </c>
    </row>
    <row r="781" spans="2:6">
      <c r="B781" s="7">
        <v>10571</v>
      </c>
      <c r="C781" s="7" t="s">
        <v>337</v>
      </c>
      <c r="D781" s="7"/>
      <c r="E781" s="7" t="s">
        <v>196</v>
      </c>
      <c r="F781" s="7">
        <v>28</v>
      </c>
    </row>
    <row r="782" spans="2:6">
      <c r="B782" s="7">
        <v>10572</v>
      </c>
      <c r="C782" s="7" t="s">
        <v>352</v>
      </c>
      <c r="D782" s="7"/>
      <c r="E782" s="7" t="s">
        <v>192</v>
      </c>
      <c r="F782" s="7">
        <v>12</v>
      </c>
    </row>
    <row r="783" spans="2:6">
      <c r="B783" s="7">
        <v>10572</v>
      </c>
      <c r="C783" s="7" t="s">
        <v>352</v>
      </c>
      <c r="D783" s="7"/>
      <c r="E783" s="7" t="s">
        <v>191</v>
      </c>
      <c r="F783" s="7">
        <v>10</v>
      </c>
    </row>
    <row r="784" spans="2:6">
      <c r="B784" s="7">
        <v>10572</v>
      </c>
      <c r="C784" s="7" t="s">
        <v>352</v>
      </c>
      <c r="D784" s="7"/>
      <c r="E784" s="7" t="s">
        <v>190</v>
      </c>
      <c r="F784" s="7">
        <v>50</v>
      </c>
    </row>
    <row r="785" spans="2:6">
      <c r="B785" s="7">
        <v>10572</v>
      </c>
      <c r="C785" s="7" t="s">
        <v>352</v>
      </c>
      <c r="D785" s="7"/>
      <c r="E785" s="7" t="s">
        <v>193</v>
      </c>
      <c r="F785" s="7">
        <v>15</v>
      </c>
    </row>
    <row r="786" spans="2:6">
      <c r="B786" s="7">
        <v>10573</v>
      </c>
      <c r="C786" s="7" t="s">
        <v>347</v>
      </c>
      <c r="D786" s="7"/>
      <c r="E786" s="7" t="s">
        <v>195</v>
      </c>
      <c r="F786" s="7">
        <v>43</v>
      </c>
    </row>
    <row r="787" spans="2:6">
      <c r="B787" s="7">
        <v>10573</v>
      </c>
      <c r="C787" s="7" t="s">
        <v>347</v>
      </c>
      <c r="D787" s="7"/>
      <c r="E787" s="7" t="s">
        <v>193</v>
      </c>
      <c r="F787" s="7">
        <v>40</v>
      </c>
    </row>
    <row r="788" spans="2:6">
      <c r="B788" s="7">
        <v>10574</v>
      </c>
      <c r="C788" s="7" t="s">
        <v>355</v>
      </c>
      <c r="D788" s="7" t="s">
        <v>371</v>
      </c>
      <c r="E788" s="7" t="s">
        <v>191</v>
      </c>
      <c r="F788" s="7">
        <v>14</v>
      </c>
    </row>
    <row r="789" spans="2:6">
      <c r="B789" s="7">
        <v>10574</v>
      </c>
      <c r="C789" s="7" t="s">
        <v>355</v>
      </c>
      <c r="D789" s="7" t="s">
        <v>371</v>
      </c>
      <c r="E789" s="7" t="s">
        <v>190</v>
      </c>
      <c r="F789" s="7">
        <v>2</v>
      </c>
    </row>
    <row r="790" spans="2:6">
      <c r="B790" s="7">
        <v>10574</v>
      </c>
      <c r="C790" s="7" t="s">
        <v>355</v>
      </c>
      <c r="D790" s="7" t="s">
        <v>371</v>
      </c>
      <c r="E790" s="7" t="s">
        <v>192</v>
      </c>
      <c r="F790" s="7">
        <v>10</v>
      </c>
    </row>
    <row r="791" spans="2:6">
      <c r="B791" s="7">
        <v>10574</v>
      </c>
      <c r="C791" s="7" t="s">
        <v>355</v>
      </c>
      <c r="D791" s="7" t="s">
        <v>371</v>
      </c>
      <c r="E791" s="7" t="s">
        <v>196</v>
      </c>
      <c r="F791" s="7">
        <v>6</v>
      </c>
    </row>
    <row r="792" spans="2:6">
      <c r="B792" s="7">
        <v>10575</v>
      </c>
      <c r="C792" s="7" t="s">
        <v>344</v>
      </c>
      <c r="D792" s="7"/>
      <c r="E792" s="7" t="s">
        <v>191</v>
      </c>
      <c r="F792" s="7">
        <v>42</v>
      </c>
    </row>
    <row r="793" spans="2:6">
      <c r="B793" s="7">
        <v>10575</v>
      </c>
      <c r="C793" s="7" t="s">
        <v>344</v>
      </c>
      <c r="D793" s="7"/>
      <c r="E793" s="7" t="s">
        <v>194</v>
      </c>
      <c r="F793" s="7">
        <v>6</v>
      </c>
    </row>
    <row r="794" spans="2:6">
      <c r="B794" s="7">
        <v>10575</v>
      </c>
      <c r="C794" s="7" t="s">
        <v>344</v>
      </c>
      <c r="D794" s="7"/>
      <c r="E794" s="7" t="s">
        <v>193</v>
      </c>
      <c r="F794" s="7">
        <v>10</v>
      </c>
    </row>
    <row r="795" spans="2:6">
      <c r="B795" s="7">
        <v>10576</v>
      </c>
      <c r="C795" s="7" t="s">
        <v>347</v>
      </c>
      <c r="D795" s="7"/>
      <c r="E795" s="7" t="s">
        <v>193</v>
      </c>
      <c r="F795" s="7">
        <v>10</v>
      </c>
    </row>
    <row r="796" spans="2:6">
      <c r="B796" s="7">
        <v>10576</v>
      </c>
      <c r="C796" s="7" t="s">
        <v>347</v>
      </c>
      <c r="D796" s="7"/>
      <c r="E796" s="7" t="s">
        <v>191</v>
      </c>
      <c r="F796" s="7">
        <v>20</v>
      </c>
    </row>
    <row r="797" spans="2:6">
      <c r="B797" s="7">
        <v>10576</v>
      </c>
      <c r="C797" s="7" t="s">
        <v>347</v>
      </c>
      <c r="D797" s="7"/>
      <c r="E797" s="7" t="s">
        <v>194</v>
      </c>
      <c r="F797" s="7">
        <v>21</v>
      </c>
    </row>
    <row r="798" spans="2:6">
      <c r="B798" s="7">
        <v>10577</v>
      </c>
      <c r="C798" s="7" t="s">
        <v>355</v>
      </c>
      <c r="D798" s="7" t="s">
        <v>371</v>
      </c>
      <c r="E798" s="7" t="s">
        <v>193</v>
      </c>
      <c r="F798" s="7">
        <v>30</v>
      </c>
    </row>
    <row r="799" spans="2:6">
      <c r="B799" s="7">
        <v>10577</v>
      </c>
      <c r="C799" s="7" t="s">
        <v>355</v>
      </c>
      <c r="D799" s="7" t="s">
        <v>371</v>
      </c>
      <c r="E799" s="7" t="s">
        <v>194</v>
      </c>
      <c r="F799" s="7">
        <v>18</v>
      </c>
    </row>
    <row r="800" spans="2:6">
      <c r="B800" s="7">
        <v>10578</v>
      </c>
      <c r="C800" s="7" t="s">
        <v>354</v>
      </c>
      <c r="D800" s="7"/>
      <c r="E800" s="7" t="s">
        <v>193</v>
      </c>
      <c r="F800" s="7">
        <v>20</v>
      </c>
    </row>
    <row r="801" spans="2:6">
      <c r="B801" s="7">
        <v>10578</v>
      </c>
      <c r="C801" s="7" t="s">
        <v>354</v>
      </c>
      <c r="D801" s="7"/>
      <c r="E801" s="7" t="s">
        <v>196</v>
      </c>
      <c r="F801" s="7">
        <v>6</v>
      </c>
    </row>
    <row r="802" spans="2:6">
      <c r="B802" s="7">
        <v>10579</v>
      </c>
      <c r="C802" s="7" t="s">
        <v>355</v>
      </c>
      <c r="D802" s="7" t="s">
        <v>366</v>
      </c>
      <c r="E802" s="7" t="s">
        <v>194</v>
      </c>
      <c r="F802" s="7">
        <v>10</v>
      </c>
    </row>
    <row r="803" spans="2:6">
      <c r="B803" s="7">
        <v>10579</v>
      </c>
      <c r="C803" s="7" t="s">
        <v>355</v>
      </c>
      <c r="D803" s="7" t="s">
        <v>366</v>
      </c>
      <c r="E803" s="7" t="s">
        <v>193</v>
      </c>
      <c r="F803" s="7">
        <v>21</v>
      </c>
    </row>
    <row r="804" spans="2:6">
      <c r="B804" s="7">
        <v>10580</v>
      </c>
      <c r="C804" s="7" t="s">
        <v>344</v>
      </c>
      <c r="D804" s="7"/>
      <c r="E804" s="7" t="s">
        <v>197</v>
      </c>
      <c r="F804" s="7">
        <v>15</v>
      </c>
    </row>
    <row r="805" spans="2:6">
      <c r="B805" s="7">
        <v>10580</v>
      </c>
      <c r="C805" s="7" t="s">
        <v>344</v>
      </c>
      <c r="D805" s="7"/>
      <c r="E805" s="7" t="s">
        <v>190</v>
      </c>
      <c r="F805" s="7">
        <v>9</v>
      </c>
    </row>
    <row r="806" spans="2:6">
      <c r="B806" s="7">
        <v>10580</v>
      </c>
      <c r="C806" s="7" t="s">
        <v>344</v>
      </c>
      <c r="D806" s="7"/>
      <c r="E806" s="7" t="s">
        <v>194</v>
      </c>
      <c r="F806" s="7">
        <v>30</v>
      </c>
    </row>
    <row r="807" spans="2:6">
      <c r="B807" s="7">
        <v>10581</v>
      </c>
      <c r="C807" s="7" t="s">
        <v>339</v>
      </c>
      <c r="D807" s="7" t="s">
        <v>360</v>
      </c>
      <c r="E807" s="7" t="s">
        <v>193</v>
      </c>
      <c r="F807" s="7">
        <v>50</v>
      </c>
    </row>
    <row r="808" spans="2:6">
      <c r="B808" s="7">
        <v>10582</v>
      </c>
      <c r="C808" s="7" t="s">
        <v>344</v>
      </c>
      <c r="D808" s="7"/>
      <c r="E808" s="7" t="s">
        <v>196</v>
      </c>
      <c r="F808" s="7">
        <v>4</v>
      </c>
    </row>
    <row r="809" spans="2:6">
      <c r="B809" s="7">
        <v>10582</v>
      </c>
      <c r="C809" s="7" t="s">
        <v>344</v>
      </c>
      <c r="D809" s="7"/>
      <c r="E809" s="7" t="s">
        <v>193</v>
      </c>
      <c r="F809" s="7">
        <v>14</v>
      </c>
    </row>
    <row r="810" spans="2:6">
      <c r="B810" s="7">
        <v>10583</v>
      </c>
      <c r="C810" s="7" t="s">
        <v>342</v>
      </c>
      <c r="D810" s="7"/>
      <c r="E810" s="7" t="s">
        <v>195</v>
      </c>
      <c r="F810" s="7">
        <v>10</v>
      </c>
    </row>
    <row r="811" spans="2:6">
      <c r="B811" s="7">
        <v>10583</v>
      </c>
      <c r="C811" s="7" t="s">
        <v>342</v>
      </c>
      <c r="D811" s="7"/>
      <c r="E811" s="7" t="s">
        <v>191</v>
      </c>
      <c r="F811" s="7">
        <v>34</v>
      </c>
    </row>
    <row r="812" spans="2:6">
      <c r="B812" s="7">
        <v>10584</v>
      </c>
      <c r="C812" s="7" t="s">
        <v>343</v>
      </c>
      <c r="D812" s="7"/>
      <c r="E812" s="7" t="s">
        <v>191</v>
      </c>
      <c r="F812" s="7">
        <v>50</v>
      </c>
    </row>
    <row r="813" spans="2:6">
      <c r="B813" s="7">
        <v>10585</v>
      </c>
      <c r="C813" s="7" t="s">
        <v>339</v>
      </c>
      <c r="D813" s="7" t="s">
        <v>360</v>
      </c>
      <c r="E813" s="7" t="s">
        <v>192</v>
      </c>
      <c r="F813" s="7">
        <v>15</v>
      </c>
    </row>
    <row r="814" spans="2:6">
      <c r="B814" s="7">
        <v>10586</v>
      </c>
      <c r="C814" s="7" t="s">
        <v>346</v>
      </c>
      <c r="D814" s="7"/>
      <c r="E814" s="7" t="s">
        <v>196</v>
      </c>
      <c r="F814" s="7">
        <v>4</v>
      </c>
    </row>
    <row r="815" spans="2:6">
      <c r="B815" s="7">
        <v>10587</v>
      </c>
      <c r="C815" s="7" t="s">
        <v>339</v>
      </c>
      <c r="D815" s="7" t="s">
        <v>359</v>
      </c>
      <c r="E815" s="7" t="s">
        <v>192</v>
      </c>
      <c r="F815" s="7">
        <v>6</v>
      </c>
    </row>
    <row r="816" spans="2:6">
      <c r="B816" s="7">
        <v>10587</v>
      </c>
      <c r="C816" s="7" t="s">
        <v>339</v>
      </c>
      <c r="D816" s="7" t="s">
        <v>359</v>
      </c>
      <c r="E816" s="7" t="s">
        <v>193</v>
      </c>
      <c r="F816" s="7">
        <v>20</v>
      </c>
    </row>
    <row r="817" spans="2:6">
      <c r="B817" s="7">
        <v>10587</v>
      </c>
      <c r="C817" s="7" t="s">
        <v>339</v>
      </c>
      <c r="D817" s="7" t="s">
        <v>359</v>
      </c>
      <c r="E817" s="7" t="s">
        <v>194</v>
      </c>
      <c r="F817" s="7">
        <v>20</v>
      </c>
    </row>
    <row r="818" spans="2:6">
      <c r="B818" s="7">
        <v>10588</v>
      </c>
      <c r="C818" s="7" t="s">
        <v>344</v>
      </c>
      <c r="D818" s="7"/>
      <c r="E818" s="7" t="s">
        <v>190</v>
      </c>
      <c r="F818" s="7">
        <v>40</v>
      </c>
    </row>
    <row r="819" spans="2:6">
      <c r="B819" s="7">
        <v>10588</v>
      </c>
      <c r="C819" s="7" t="s">
        <v>344</v>
      </c>
      <c r="D819" s="7"/>
      <c r="E819" s="7" t="s">
        <v>196</v>
      </c>
      <c r="F819" s="7">
        <v>100</v>
      </c>
    </row>
    <row r="820" spans="2:6">
      <c r="B820" s="7">
        <v>10589</v>
      </c>
      <c r="C820" s="7" t="s">
        <v>355</v>
      </c>
      <c r="D820" s="7" t="s">
        <v>370</v>
      </c>
      <c r="E820" s="7" t="s">
        <v>193</v>
      </c>
      <c r="F820" s="7">
        <v>4</v>
      </c>
    </row>
    <row r="821" spans="2:6">
      <c r="B821" s="7">
        <v>10590</v>
      </c>
      <c r="C821" s="7" t="s">
        <v>340</v>
      </c>
      <c r="D821" s="7" t="s">
        <v>362</v>
      </c>
      <c r="E821" s="7" t="s">
        <v>193</v>
      </c>
      <c r="F821" s="7">
        <v>20</v>
      </c>
    </row>
    <row r="822" spans="2:6">
      <c r="B822" s="7">
        <v>10590</v>
      </c>
      <c r="C822" s="7" t="s">
        <v>340</v>
      </c>
      <c r="D822" s="7" t="s">
        <v>362</v>
      </c>
      <c r="E822" s="7" t="s">
        <v>194</v>
      </c>
      <c r="F822" s="7">
        <v>60</v>
      </c>
    </row>
    <row r="823" spans="2:6">
      <c r="B823" s="7">
        <v>10591</v>
      </c>
      <c r="C823" s="7" t="s">
        <v>341</v>
      </c>
      <c r="D823" s="7"/>
      <c r="E823" s="7" t="s">
        <v>194</v>
      </c>
      <c r="F823" s="7">
        <v>14</v>
      </c>
    </row>
    <row r="824" spans="2:6">
      <c r="B824" s="7">
        <v>10591</v>
      </c>
      <c r="C824" s="7" t="s">
        <v>341</v>
      </c>
      <c r="D824" s="7"/>
      <c r="E824" s="7" t="s">
        <v>197</v>
      </c>
      <c r="F824" s="7">
        <v>10</v>
      </c>
    </row>
    <row r="825" spans="2:6">
      <c r="B825" s="7">
        <v>10591</v>
      </c>
      <c r="C825" s="7" t="s">
        <v>341</v>
      </c>
      <c r="D825" s="7"/>
      <c r="E825" s="7" t="s">
        <v>195</v>
      </c>
      <c r="F825" s="7">
        <v>50</v>
      </c>
    </row>
    <row r="826" spans="2:6">
      <c r="B826" s="7">
        <v>10592</v>
      </c>
      <c r="C826" s="7" t="s">
        <v>344</v>
      </c>
      <c r="D826" s="7"/>
      <c r="E826" s="7" t="s">
        <v>194</v>
      </c>
      <c r="F826" s="7">
        <v>25</v>
      </c>
    </row>
    <row r="827" spans="2:6">
      <c r="B827" s="7">
        <v>10592</v>
      </c>
      <c r="C827" s="7" t="s">
        <v>344</v>
      </c>
      <c r="D827" s="7"/>
      <c r="E827" s="7" t="s">
        <v>192</v>
      </c>
      <c r="F827" s="7">
        <v>5</v>
      </c>
    </row>
    <row r="828" spans="2:6">
      <c r="B828" s="7">
        <v>10593</v>
      </c>
      <c r="C828" s="7" t="s">
        <v>344</v>
      </c>
      <c r="D828" s="7"/>
      <c r="E828" s="7" t="s">
        <v>192</v>
      </c>
      <c r="F828" s="7">
        <v>21</v>
      </c>
    </row>
    <row r="829" spans="2:6">
      <c r="B829" s="7">
        <v>10593</v>
      </c>
      <c r="C829" s="7" t="s">
        <v>344</v>
      </c>
      <c r="D829" s="7"/>
      <c r="E829" s="7" t="s">
        <v>191</v>
      </c>
      <c r="F829" s="7">
        <v>20</v>
      </c>
    </row>
    <row r="830" spans="2:6">
      <c r="B830" s="7">
        <v>10593</v>
      </c>
      <c r="C830" s="7" t="s">
        <v>344</v>
      </c>
      <c r="D830" s="7"/>
      <c r="E830" s="7" t="s">
        <v>193</v>
      </c>
      <c r="F830" s="7">
        <v>4</v>
      </c>
    </row>
    <row r="831" spans="2:6">
      <c r="B831" s="7">
        <v>10594</v>
      </c>
      <c r="C831" s="7" t="s">
        <v>355</v>
      </c>
      <c r="D831" s="7" t="s">
        <v>365</v>
      </c>
      <c r="E831" s="7" t="s">
        <v>196</v>
      </c>
      <c r="F831" s="7">
        <v>24</v>
      </c>
    </row>
    <row r="832" spans="2:6">
      <c r="B832" s="7">
        <v>10594</v>
      </c>
      <c r="C832" s="7" t="s">
        <v>355</v>
      </c>
      <c r="D832" s="7" t="s">
        <v>365</v>
      </c>
      <c r="E832" s="7" t="s">
        <v>190</v>
      </c>
      <c r="F832" s="7">
        <v>30</v>
      </c>
    </row>
    <row r="833" spans="2:6">
      <c r="B833" s="7">
        <v>10595</v>
      </c>
      <c r="C833" s="7" t="s">
        <v>337</v>
      </c>
      <c r="D833" s="7"/>
      <c r="E833" s="7" t="s">
        <v>193</v>
      </c>
      <c r="F833" s="7">
        <v>30</v>
      </c>
    </row>
    <row r="834" spans="2:6">
      <c r="B834" s="7">
        <v>10595</v>
      </c>
      <c r="C834" s="7" t="s">
        <v>337</v>
      </c>
      <c r="D834" s="7"/>
      <c r="E834" s="7" t="s">
        <v>194</v>
      </c>
      <c r="F834" s="7">
        <v>120</v>
      </c>
    </row>
    <row r="835" spans="2:6">
      <c r="B835" s="7">
        <v>10595</v>
      </c>
      <c r="C835" s="7" t="s">
        <v>337</v>
      </c>
      <c r="D835" s="7"/>
      <c r="E835" s="7" t="s">
        <v>191</v>
      </c>
      <c r="F835" s="7">
        <v>65</v>
      </c>
    </row>
    <row r="836" spans="2:6">
      <c r="B836" s="7">
        <v>10596</v>
      </c>
      <c r="C836" s="7" t="s">
        <v>355</v>
      </c>
      <c r="D836" s="7" t="s">
        <v>371</v>
      </c>
      <c r="E836" s="7" t="s">
        <v>196</v>
      </c>
      <c r="F836" s="7">
        <v>5</v>
      </c>
    </row>
    <row r="837" spans="2:6">
      <c r="B837" s="7">
        <v>10596</v>
      </c>
      <c r="C837" s="7" t="s">
        <v>355</v>
      </c>
      <c r="D837" s="7" t="s">
        <v>371</v>
      </c>
      <c r="E837" s="7" t="s">
        <v>194</v>
      </c>
      <c r="F837" s="7">
        <v>24</v>
      </c>
    </row>
    <row r="838" spans="2:6">
      <c r="B838" s="7">
        <v>10596</v>
      </c>
      <c r="C838" s="7" t="s">
        <v>355</v>
      </c>
      <c r="D838" s="7" t="s">
        <v>371</v>
      </c>
      <c r="E838" s="7" t="s">
        <v>193</v>
      </c>
      <c r="F838" s="7">
        <v>30</v>
      </c>
    </row>
    <row r="839" spans="2:6">
      <c r="B839" s="7">
        <v>10597</v>
      </c>
      <c r="C839" s="7" t="s">
        <v>337</v>
      </c>
      <c r="D839" s="7"/>
      <c r="E839" s="7" t="s">
        <v>193</v>
      </c>
      <c r="F839" s="7">
        <v>35</v>
      </c>
    </row>
    <row r="840" spans="2:6">
      <c r="B840" s="7">
        <v>10597</v>
      </c>
      <c r="C840" s="7" t="s">
        <v>337</v>
      </c>
      <c r="D840" s="7"/>
      <c r="E840" s="7" t="s">
        <v>196</v>
      </c>
      <c r="F840" s="7">
        <v>20</v>
      </c>
    </row>
    <row r="841" spans="2:6">
      <c r="B841" s="7">
        <v>10597</v>
      </c>
      <c r="C841" s="7" t="s">
        <v>337</v>
      </c>
      <c r="D841" s="7"/>
      <c r="E841" s="7" t="s">
        <v>194</v>
      </c>
      <c r="F841" s="7">
        <v>12</v>
      </c>
    </row>
    <row r="842" spans="2:6">
      <c r="B842" s="7">
        <v>10598</v>
      </c>
      <c r="C842" s="7" t="s">
        <v>355</v>
      </c>
      <c r="D842" s="7" t="s">
        <v>369</v>
      </c>
      <c r="E842" s="7" t="s">
        <v>192</v>
      </c>
      <c r="F842" s="7">
        <v>50</v>
      </c>
    </row>
    <row r="843" spans="2:6">
      <c r="B843" s="7">
        <v>10598</v>
      </c>
      <c r="C843" s="7" t="s">
        <v>355</v>
      </c>
      <c r="D843" s="7" t="s">
        <v>369</v>
      </c>
      <c r="E843" s="7" t="s">
        <v>191</v>
      </c>
      <c r="F843" s="7">
        <v>9</v>
      </c>
    </row>
    <row r="844" spans="2:6">
      <c r="B844" s="7">
        <v>10599</v>
      </c>
      <c r="C844" s="7" t="s">
        <v>354</v>
      </c>
      <c r="D844" s="7"/>
      <c r="E844" s="7" t="s">
        <v>192</v>
      </c>
      <c r="F844" s="7">
        <v>10</v>
      </c>
    </row>
    <row r="845" spans="2:6">
      <c r="B845" s="7">
        <v>10600</v>
      </c>
      <c r="C845" s="7" t="s">
        <v>355</v>
      </c>
      <c r="D845" s="7" t="s">
        <v>370</v>
      </c>
      <c r="E845" s="7" t="s">
        <v>195</v>
      </c>
      <c r="F845" s="7">
        <v>4</v>
      </c>
    </row>
    <row r="846" spans="2:6">
      <c r="B846" s="7">
        <v>10600</v>
      </c>
      <c r="C846" s="7" t="s">
        <v>355</v>
      </c>
      <c r="D846" s="7" t="s">
        <v>370</v>
      </c>
      <c r="E846" s="7" t="s">
        <v>190</v>
      </c>
      <c r="F846" s="7">
        <v>30</v>
      </c>
    </row>
    <row r="847" spans="2:6">
      <c r="B847" s="7">
        <v>10601</v>
      </c>
      <c r="C847" s="7" t="s">
        <v>356</v>
      </c>
      <c r="D847" s="7" t="s">
        <v>376</v>
      </c>
      <c r="E847" s="7" t="s">
        <v>190</v>
      </c>
      <c r="F847" s="7">
        <v>60</v>
      </c>
    </row>
    <row r="848" spans="2:6">
      <c r="B848" s="7">
        <v>10601</v>
      </c>
      <c r="C848" s="7" t="s">
        <v>356</v>
      </c>
      <c r="D848" s="7" t="s">
        <v>376</v>
      </c>
      <c r="E848" s="7" t="s">
        <v>191</v>
      </c>
      <c r="F848" s="7">
        <v>35</v>
      </c>
    </row>
    <row r="849" spans="2:6">
      <c r="B849" s="7">
        <v>10602</v>
      </c>
      <c r="C849" s="7" t="s">
        <v>341</v>
      </c>
      <c r="D849" s="7"/>
      <c r="E849" s="7" t="s">
        <v>194</v>
      </c>
      <c r="F849" s="7">
        <v>5</v>
      </c>
    </row>
    <row r="850" spans="2:6">
      <c r="B850" s="7">
        <v>10603</v>
      </c>
      <c r="C850" s="7" t="s">
        <v>355</v>
      </c>
      <c r="D850" s="7" t="s">
        <v>367</v>
      </c>
      <c r="E850" s="7" t="s">
        <v>196</v>
      </c>
      <c r="F850" s="7">
        <v>48</v>
      </c>
    </row>
    <row r="851" spans="2:6">
      <c r="B851" s="7">
        <v>10603</v>
      </c>
      <c r="C851" s="7" t="s">
        <v>355</v>
      </c>
      <c r="D851" s="7" t="s">
        <v>367</v>
      </c>
      <c r="E851" s="7" t="s">
        <v>192</v>
      </c>
      <c r="F851" s="7">
        <v>25</v>
      </c>
    </row>
    <row r="852" spans="2:6">
      <c r="B852" s="7">
        <v>10604</v>
      </c>
      <c r="C852" s="7" t="s">
        <v>350</v>
      </c>
      <c r="D852" s="7"/>
      <c r="E852" s="7" t="s">
        <v>192</v>
      </c>
      <c r="F852" s="7">
        <v>6</v>
      </c>
    </row>
    <row r="853" spans="2:6">
      <c r="B853" s="7">
        <v>10604</v>
      </c>
      <c r="C853" s="7" t="s">
        <v>350</v>
      </c>
      <c r="D853" s="7"/>
      <c r="E853" s="7" t="s">
        <v>193</v>
      </c>
      <c r="F853" s="7">
        <v>10</v>
      </c>
    </row>
    <row r="854" spans="2:6">
      <c r="B854" s="7">
        <v>10605</v>
      </c>
      <c r="C854" s="7" t="s">
        <v>340</v>
      </c>
      <c r="D854" s="7" t="s">
        <v>362</v>
      </c>
      <c r="E854" s="7" t="s">
        <v>192</v>
      </c>
      <c r="F854" s="7">
        <v>30</v>
      </c>
    </row>
    <row r="855" spans="2:6">
      <c r="B855" s="7">
        <v>10605</v>
      </c>
      <c r="C855" s="7" t="s">
        <v>340</v>
      </c>
      <c r="D855" s="7" t="s">
        <v>362</v>
      </c>
      <c r="E855" s="7" t="s">
        <v>191</v>
      </c>
      <c r="F855" s="7">
        <v>105</v>
      </c>
    </row>
    <row r="856" spans="2:6">
      <c r="B856" s="7">
        <v>10606</v>
      </c>
      <c r="C856" s="7" t="s">
        <v>339</v>
      </c>
      <c r="D856" s="7" t="s">
        <v>360</v>
      </c>
      <c r="E856" s="7" t="s">
        <v>194</v>
      </c>
      <c r="F856" s="7">
        <v>20</v>
      </c>
    </row>
    <row r="857" spans="2:6">
      <c r="B857" s="7">
        <v>10606</v>
      </c>
      <c r="C857" s="7" t="s">
        <v>339</v>
      </c>
      <c r="D857" s="7" t="s">
        <v>360</v>
      </c>
      <c r="E857" s="7" t="s">
        <v>195</v>
      </c>
      <c r="F857" s="7">
        <v>20</v>
      </c>
    </row>
    <row r="858" spans="2:6">
      <c r="B858" s="7">
        <v>10606</v>
      </c>
      <c r="C858" s="7" t="s">
        <v>339</v>
      </c>
      <c r="D858" s="7" t="s">
        <v>360</v>
      </c>
      <c r="E858" s="7" t="s">
        <v>192</v>
      </c>
      <c r="F858" s="7">
        <v>10</v>
      </c>
    </row>
    <row r="859" spans="2:6">
      <c r="B859" s="7">
        <v>10607</v>
      </c>
      <c r="C859" s="7" t="s">
        <v>355</v>
      </c>
      <c r="D859" s="7" t="s">
        <v>367</v>
      </c>
      <c r="E859" s="7" t="s">
        <v>197</v>
      </c>
      <c r="F859" s="7">
        <v>45</v>
      </c>
    </row>
    <row r="860" spans="2:6">
      <c r="B860" s="7">
        <v>10607</v>
      </c>
      <c r="C860" s="7" t="s">
        <v>355</v>
      </c>
      <c r="D860" s="7" t="s">
        <v>367</v>
      </c>
      <c r="E860" s="7" t="s">
        <v>195</v>
      </c>
      <c r="F860" s="7">
        <v>100</v>
      </c>
    </row>
    <row r="861" spans="2:6">
      <c r="B861" s="7">
        <v>10607</v>
      </c>
      <c r="C861" s="7" t="s">
        <v>355</v>
      </c>
      <c r="D861" s="7" t="s">
        <v>367</v>
      </c>
      <c r="E861" s="7" t="s">
        <v>191</v>
      </c>
      <c r="F861" s="7">
        <v>26</v>
      </c>
    </row>
    <row r="862" spans="2:6">
      <c r="B862" s="7">
        <v>10607</v>
      </c>
      <c r="C862" s="7" t="s">
        <v>355</v>
      </c>
      <c r="D862" s="7" t="s">
        <v>367</v>
      </c>
      <c r="E862" s="7" t="s">
        <v>190</v>
      </c>
      <c r="F862" s="7">
        <v>42</v>
      </c>
    </row>
    <row r="863" spans="2:6">
      <c r="B863" s="7">
        <v>10608</v>
      </c>
      <c r="C863" s="7" t="s">
        <v>344</v>
      </c>
      <c r="D863" s="7"/>
      <c r="E863" s="7" t="s">
        <v>196</v>
      </c>
      <c r="F863" s="7">
        <v>28</v>
      </c>
    </row>
    <row r="864" spans="2:6">
      <c r="B864" s="7">
        <v>10609</v>
      </c>
      <c r="C864" s="7" t="s">
        <v>343</v>
      </c>
      <c r="D864" s="7"/>
      <c r="E864" s="7" t="s">
        <v>193</v>
      </c>
      <c r="F864" s="7">
        <v>3</v>
      </c>
    </row>
    <row r="865" spans="2:6">
      <c r="B865" s="7">
        <v>10609</v>
      </c>
      <c r="C865" s="7" t="s">
        <v>343</v>
      </c>
      <c r="D865" s="7"/>
      <c r="E865" s="7" t="s">
        <v>190</v>
      </c>
      <c r="F865" s="7">
        <v>10</v>
      </c>
    </row>
    <row r="866" spans="2:6">
      <c r="B866" s="7">
        <v>10609</v>
      </c>
      <c r="C866" s="7" t="s">
        <v>343</v>
      </c>
      <c r="D866" s="7"/>
      <c r="E866" s="7" t="s">
        <v>192</v>
      </c>
      <c r="F866" s="7">
        <v>6</v>
      </c>
    </row>
    <row r="867" spans="2:6">
      <c r="B867" s="7">
        <v>10610</v>
      </c>
      <c r="C867" s="7" t="s">
        <v>343</v>
      </c>
      <c r="D867" s="7"/>
      <c r="E867" s="7" t="s">
        <v>190</v>
      </c>
      <c r="F867" s="7">
        <v>21</v>
      </c>
    </row>
    <row r="868" spans="2:6">
      <c r="B868" s="7">
        <v>10611</v>
      </c>
      <c r="C868" s="7" t="s">
        <v>349</v>
      </c>
      <c r="D868" s="7"/>
      <c r="E868" s="7" t="s">
        <v>193</v>
      </c>
      <c r="F868" s="7">
        <v>16</v>
      </c>
    </row>
    <row r="869" spans="2:6">
      <c r="B869" s="7">
        <v>10611</v>
      </c>
      <c r="C869" s="7" t="s">
        <v>349</v>
      </c>
      <c r="D869" s="7"/>
      <c r="E869" s="7" t="s">
        <v>191</v>
      </c>
      <c r="F869" s="7">
        <v>15</v>
      </c>
    </row>
    <row r="870" spans="2:6">
      <c r="B870" s="7">
        <v>10612</v>
      </c>
      <c r="C870" s="7" t="s">
        <v>355</v>
      </c>
      <c r="D870" s="7" t="s">
        <v>367</v>
      </c>
      <c r="E870" s="7" t="s">
        <v>190</v>
      </c>
      <c r="F870" s="7">
        <v>125</v>
      </c>
    </row>
    <row r="871" spans="2:6">
      <c r="B871" s="7">
        <v>10612</v>
      </c>
      <c r="C871" s="7" t="s">
        <v>355</v>
      </c>
      <c r="D871" s="7" t="s">
        <v>367</v>
      </c>
      <c r="E871" s="7" t="s">
        <v>192</v>
      </c>
      <c r="F871" s="7">
        <v>18</v>
      </c>
    </row>
    <row r="872" spans="2:6">
      <c r="B872" s="7">
        <v>10612</v>
      </c>
      <c r="C872" s="7" t="s">
        <v>355</v>
      </c>
      <c r="D872" s="7" t="s">
        <v>367</v>
      </c>
      <c r="E872" s="7" t="s">
        <v>191</v>
      </c>
      <c r="F872" s="7">
        <v>40</v>
      </c>
    </row>
    <row r="873" spans="2:6">
      <c r="B873" s="7">
        <v>10612</v>
      </c>
      <c r="C873" s="7" t="s">
        <v>355</v>
      </c>
      <c r="D873" s="7" t="s">
        <v>367</v>
      </c>
      <c r="E873" s="7" t="s">
        <v>193</v>
      </c>
      <c r="F873" s="7">
        <v>80</v>
      </c>
    </row>
    <row r="874" spans="2:6">
      <c r="B874" s="7">
        <v>10613</v>
      </c>
      <c r="C874" s="7" t="s">
        <v>356</v>
      </c>
      <c r="D874" s="7" t="s">
        <v>376</v>
      </c>
      <c r="E874" s="7" t="s">
        <v>190</v>
      </c>
      <c r="F874" s="7">
        <v>8</v>
      </c>
    </row>
    <row r="875" spans="2:6">
      <c r="B875" s="7">
        <v>10613</v>
      </c>
      <c r="C875" s="7" t="s">
        <v>356</v>
      </c>
      <c r="D875" s="7" t="s">
        <v>376</v>
      </c>
      <c r="E875" s="7" t="s">
        <v>193</v>
      </c>
      <c r="F875" s="7">
        <v>40</v>
      </c>
    </row>
    <row r="876" spans="2:6">
      <c r="B876" s="7">
        <v>10614</v>
      </c>
      <c r="C876" s="7" t="s">
        <v>344</v>
      </c>
      <c r="D876" s="7"/>
      <c r="E876" s="7" t="s">
        <v>191</v>
      </c>
      <c r="F876" s="7">
        <v>14</v>
      </c>
    </row>
    <row r="877" spans="2:6">
      <c r="B877" s="7">
        <v>10614</v>
      </c>
      <c r="C877" s="7" t="s">
        <v>344</v>
      </c>
      <c r="D877" s="7"/>
      <c r="E877" s="7" t="s">
        <v>192</v>
      </c>
      <c r="F877" s="7">
        <v>8</v>
      </c>
    </row>
    <row r="878" spans="2:6">
      <c r="B878" s="7">
        <v>10614</v>
      </c>
      <c r="C878" s="7" t="s">
        <v>344</v>
      </c>
      <c r="D878" s="7"/>
      <c r="E878" s="7" t="s">
        <v>193</v>
      </c>
      <c r="F878" s="7">
        <v>5</v>
      </c>
    </row>
    <row r="879" spans="2:6">
      <c r="B879" s="7">
        <v>10615</v>
      </c>
      <c r="C879" s="7" t="s">
        <v>342</v>
      </c>
      <c r="D879" s="7"/>
      <c r="E879" s="7" t="s">
        <v>195</v>
      </c>
      <c r="F879" s="7">
        <v>5</v>
      </c>
    </row>
    <row r="880" spans="2:6">
      <c r="B880" s="7">
        <v>10616</v>
      </c>
      <c r="C880" s="7" t="s">
        <v>355</v>
      </c>
      <c r="D880" s="7" t="s">
        <v>370</v>
      </c>
      <c r="E880" s="7" t="s">
        <v>193</v>
      </c>
      <c r="F880" s="7">
        <v>30</v>
      </c>
    </row>
    <row r="881" spans="2:6">
      <c r="B881" s="7">
        <v>10616</v>
      </c>
      <c r="C881" s="7" t="s">
        <v>355</v>
      </c>
      <c r="D881" s="7" t="s">
        <v>370</v>
      </c>
      <c r="E881" s="7" t="s">
        <v>196</v>
      </c>
      <c r="F881" s="7">
        <v>14</v>
      </c>
    </row>
    <row r="882" spans="2:6">
      <c r="B882" s="7">
        <v>10616</v>
      </c>
      <c r="C882" s="7" t="s">
        <v>355</v>
      </c>
      <c r="D882" s="7" t="s">
        <v>370</v>
      </c>
      <c r="E882" s="7" t="s">
        <v>191</v>
      </c>
      <c r="F882" s="7">
        <v>15</v>
      </c>
    </row>
    <row r="883" spans="2:6">
      <c r="B883" s="7">
        <v>10617</v>
      </c>
      <c r="C883" s="7" t="s">
        <v>355</v>
      </c>
      <c r="D883" s="7" t="s">
        <v>370</v>
      </c>
      <c r="E883" s="7" t="s">
        <v>191</v>
      </c>
      <c r="F883" s="7">
        <v>30</v>
      </c>
    </row>
    <row r="884" spans="2:6">
      <c r="B884" s="7">
        <v>10618</v>
      </c>
      <c r="C884" s="7" t="s">
        <v>340</v>
      </c>
      <c r="D884" s="7" t="s">
        <v>362</v>
      </c>
      <c r="E884" s="7" t="s">
        <v>194</v>
      </c>
      <c r="F884" s="7">
        <v>70</v>
      </c>
    </row>
    <row r="885" spans="2:6">
      <c r="B885" s="7">
        <v>10618</v>
      </c>
      <c r="C885" s="7" t="s">
        <v>340</v>
      </c>
      <c r="D885" s="7" t="s">
        <v>362</v>
      </c>
      <c r="E885" s="7" t="s">
        <v>196</v>
      </c>
      <c r="F885" s="7">
        <v>20</v>
      </c>
    </row>
    <row r="886" spans="2:6">
      <c r="B886" s="7">
        <v>10618</v>
      </c>
      <c r="C886" s="7" t="s">
        <v>340</v>
      </c>
      <c r="D886" s="7" t="s">
        <v>362</v>
      </c>
      <c r="E886" s="7" t="s">
        <v>192</v>
      </c>
      <c r="F886" s="7">
        <v>15</v>
      </c>
    </row>
    <row r="887" spans="2:6">
      <c r="B887" s="7">
        <v>10619</v>
      </c>
      <c r="C887" s="7" t="s">
        <v>340</v>
      </c>
      <c r="D887" s="7" t="s">
        <v>362</v>
      </c>
      <c r="E887" s="7" t="s">
        <v>192</v>
      </c>
      <c r="F887" s="7">
        <v>42</v>
      </c>
    </row>
    <row r="888" spans="2:6">
      <c r="B888" s="7">
        <v>10619</v>
      </c>
      <c r="C888" s="7" t="s">
        <v>340</v>
      </c>
      <c r="D888" s="7" t="s">
        <v>362</v>
      </c>
      <c r="E888" s="7" t="s">
        <v>196</v>
      </c>
      <c r="F888" s="7">
        <v>40</v>
      </c>
    </row>
    <row r="889" spans="2:6">
      <c r="B889" s="7">
        <v>10620</v>
      </c>
      <c r="C889" s="7" t="s">
        <v>340</v>
      </c>
      <c r="D889" s="7" t="s">
        <v>361</v>
      </c>
      <c r="E889" s="7" t="s">
        <v>193</v>
      </c>
      <c r="F889" s="7">
        <v>5</v>
      </c>
    </row>
    <row r="890" spans="2:6">
      <c r="B890" s="7">
        <v>10620</v>
      </c>
      <c r="C890" s="7" t="s">
        <v>340</v>
      </c>
      <c r="D890" s="7" t="s">
        <v>361</v>
      </c>
      <c r="E890" s="7" t="s">
        <v>196</v>
      </c>
      <c r="F890" s="7">
        <v>5</v>
      </c>
    </row>
    <row r="891" spans="2:6">
      <c r="B891" s="7">
        <v>10621</v>
      </c>
      <c r="C891" s="7" t="s">
        <v>354</v>
      </c>
      <c r="D891" s="7" t="s">
        <v>364</v>
      </c>
      <c r="E891" s="7" t="s">
        <v>192</v>
      </c>
      <c r="F891" s="7">
        <v>5</v>
      </c>
    </row>
    <row r="892" spans="2:6">
      <c r="B892" s="7">
        <v>10621</v>
      </c>
      <c r="C892" s="7" t="s">
        <v>354</v>
      </c>
      <c r="D892" s="7" t="s">
        <v>364</v>
      </c>
      <c r="E892" s="7" t="s">
        <v>196</v>
      </c>
      <c r="F892" s="7">
        <v>10</v>
      </c>
    </row>
    <row r="893" spans="2:6">
      <c r="B893" s="7">
        <v>10621</v>
      </c>
      <c r="C893" s="7" t="s">
        <v>354</v>
      </c>
      <c r="D893" s="7" t="s">
        <v>364</v>
      </c>
      <c r="E893" s="7" t="s">
        <v>193</v>
      </c>
      <c r="F893" s="7">
        <v>20</v>
      </c>
    </row>
    <row r="894" spans="2:6">
      <c r="B894" s="7">
        <v>10621</v>
      </c>
      <c r="C894" s="7" t="s">
        <v>354</v>
      </c>
      <c r="D894" s="7" t="s">
        <v>364</v>
      </c>
      <c r="E894" s="7" t="s">
        <v>191</v>
      </c>
      <c r="F894" s="7">
        <v>15</v>
      </c>
    </row>
    <row r="895" spans="2:6">
      <c r="B895" s="7">
        <v>10622</v>
      </c>
      <c r="C895" s="7" t="s">
        <v>339</v>
      </c>
      <c r="D895" s="7" t="s">
        <v>359</v>
      </c>
      <c r="E895" s="7" t="s">
        <v>193</v>
      </c>
      <c r="F895" s="7">
        <v>20</v>
      </c>
    </row>
    <row r="896" spans="2:6">
      <c r="B896" s="7">
        <v>10622</v>
      </c>
      <c r="C896" s="7" t="s">
        <v>339</v>
      </c>
      <c r="D896" s="7" t="s">
        <v>359</v>
      </c>
      <c r="E896" s="7" t="s">
        <v>192</v>
      </c>
      <c r="F896" s="7">
        <v>18</v>
      </c>
    </row>
    <row r="897" spans="2:6">
      <c r="B897" s="7">
        <v>10623</v>
      </c>
      <c r="C897" s="7" t="s">
        <v>344</v>
      </c>
      <c r="D897" s="7"/>
      <c r="E897" s="7" t="s">
        <v>197</v>
      </c>
      <c r="F897" s="7">
        <v>21</v>
      </c>
    </row>
    <row r="898" spans="2:6">
      <c r="B898" s="7">
        <v>10623</v>
      </c>
      <c r="C898" s="7" t="s">
        <v>344</v>
      </c>
      <c r="D898" s="7"/>
      <c r="E898" s="7" t="s">
        <v>192</v>
      </c>
      <c r="F898" s="7">
        <v>40</v>
      </c>
    </row>
    <row r="899" spans="2:6">
      <c r="B899" s="7">
        <v>10623</v>
      </c>
      <c r="C899" s="7" t="s">
        <v>344</v>
      </c>
      <c r="D899" s="7"/>
      <c r="E899" s="7" t="s">
        <v>193</v>
      </c>
      <c r="F899" s="7">
        <v>33</v>
      </c>
    </row>
    <row r="900" spans="2:6">
      <c r="B900" s="7">
        <v>10624</v>
      </c>
      <c r="C900" s="7" t="s">
        <v>355</v>
      </c>
      <c r="D900" s="7" t="s">
        <v>368</v>
      </c>
      <c r="E900" s="7" t="s">
        <v>197</v>
      </c>
      <c r="F900" s="7">
        <v>10</v>
      </c>
    </row>
    <row r="901" spans="2:6">
      <c r="B901" s="7">
        <v>10624</v>
      </c>
      <c r="C901" s="7" t="s">
        <v>355</v>
      </c>
      <c r="D901" s="7" t="s">
        <v>368</v>
      </c>
      <c r="E901" s="7" t="s">
        <v>195</v>
      </c>
      <c r="F901" s="7">
        <v>6</v>
      </c>
    </row>
    <row r="902" spans="2:6">
      <c r="B902" s="7">
        <v>10624</v>
      </c>
      <c r="C902" s="7" t="s">
        <v>355</v>
      </c>
      <c r="D902" s="7" t="s">
        <v>368</v>
      </c>
      <c r="E902" s="7" t="s">
        <v>194</v>
      </c>
      <c r="F902" s="7">
        <v>10</v>
      </c>
    </row>
    <row r="903" spans="2:6">
      <c r="B903" s="7">
        <v>10625</v>
      </c>
      <c r="C903" s="7" t="s">
        <v>347</v>
      </c>
      <c r="D903" s="7"/>
      <c r="E903" s="7" t="s">
        <v>197</v>
      </c>
      <c r="F903" s="7">
        <v>3</v>
      </c>
    </row>
    <row r="904" spans="2:6">
      <c r="B904" s="7">
        <v>10625</v>
      </c>
      <c r="C904" s="7" t="s">
        <v>347</v>
      </c>
      <c r="D904" s="7"/>
      <c r="E904" s="7" t="s">
        <v>196</v>
      </c>
      <c r="F904" s="7">
        <v>5</v>
      </c>
    </row>
    <row r="905" spans="2:6">
      <c r="B905" s="7">
        <v>10625</v>
      </c>
      <c r="C905" s="7" t="s">
        <v>347</v>
      </c>
      <c r="D905" s="7"/>
      <c r="E905" s="7" t="s">
        <v>191</v>
      </c>
      <c r="F905" s="7">
        <v>10</v>
      </c>
    </row>
    <row r="906" spans="2:6">
      <c r="B906" s="7">
        <v>10626</v>
      </c>
      <c r="C906" s="7" t="s">
        <v>352</v>
      </c>
      <c r="D906" s="7"/>
      <c r="E906" s="7" t="s">
        <v>195</v>
      </c>
      <c r="F906" s="7">
        <v>12</v>
      </c>
    </row>
    <row r="907" spans="2:6">
      <c r="B907" s="7">
        <v>10626</v>
      </c>
      <c r="C907" s="7" t="s">
        <v>352</v>
      </c>
      <c r="D907" s="7"/>
      <c r="E907" s="7" t="s">
        <v>191</v>
      </c>
      <c r="F907" s="7">
        <v>40</v>
      </c>
    </row>
    <row r="908" spans="2:6">
      <c r="B908" s="7">
        <v>10627</v>
      </c>
      <c r="C908" s="7" t="s">
        <v>355</v>
      </c>
      <c r="D908" s="7" t="s">
        <v>367</v>
      </c>
      <c r="E908" s="7" t="s">
        <v>192</v>
      </c>
      <c r="F908" s="7">
        <v>15</v>
      </c>
    </row>
    <row r="909" spans="2:6">
      <c r="B909" s="7">
        <v>10627</v>
      </c>
      <c r="C909" s="7" t="s">
        <v>355</v>
      </c>
      <c r="D909" s="7" t="s">
        <v>367</v>
      </c>
      <c r="E909" s="7" t="s">
        <v>190</v>
      </c>
      <c r="F909" s="7">
        <v>35</v>
      </c>
    </row>
    <row r="910" spans="2:6">
      <c r="B910" s="7">
        <v>10628</v>
      </c>
      <c r="C910" s="7" t="s">
        <v>343</v>
      </c>
      <c r="D910" s="7"/>
      <c r="E910" s="7" t="s">
        <v>193</v>
      </c>
      <c r="F910" s="7">
        <v>25</v>
      </c>
    </row>
    <row r="911" spans="2:6">
      <c r="B911" s="7">
        <v>10629</v>
      </c>
      <c r="C911" s="7" t="s">
        <v>351</v>
      </c>
      <c r="D911" s="7"/>
      <c r="E911" s="7" t="s">
        <v>195</v>
      </c>
      <c r="F911" s="7">
        <v>20</v>
      </c>
    </row>
    <row r="912" spans="2:6">
      <c r="B912" s="7">
        <v>10629</v>
      </c>
      <c r="C912" s="7" t="s">
        <v>351</v>
      </c>
      <c r="D912" s="7"/>
      <c r="E912" s="7" t="s">
        <v>196</v>
      </c>
      <c r="F912" s="7">
        <v>9</v>
      </c>
    </row>
    <row r="913" spans="2:6">
      <c r="B913" s="7">
        <v>10630</v>
      </c>
      <c r="C913" s="7" t="s">
        <v>344</v>
      </c>
      <c r="D913" s="7"/>
      <c r="E913" s="7" t="s">
        <v>195</v>
      </c>
      <c r="F913" s="7">
        <v>12</v>
      </c>
    </row>
    <row r="914" spans="2:6">
      <c r="B914" s="7">
        <v>10630</v>
      </c>
      <c r="C914" s="7" t="s">
        <v>344</v>
      </c>
      <c r="D914" s="7"/>
      <c r="E914" s="7" t="s">
        <v>193</v>
      </c>
      <c r="F914" s="7">
        <v>35</v>
      </c>
    </row>
    <row r="915" spans="2:6">
      <c r="B915" s="7">
        <v>10631</v>
      </c>
      <c r="C915" s="7" t="s">
        <v>343</v>
      </c>
      <c r="D915" s="7"/>
      <c r="E915" s="7" t="s">
        <v>193</v>
      </c>
      <c r="F915" s="7">
        <v>8</v>
      </c>
    </row>
    <row r="916" spans="2:6">
      <c r="B916" s="7">
        <v>10632</v>
      </c>
      <c r="C916" s="7" t="s">
        <v>344</v>
      </c>
      <c r="D916" s="7"/>
      <c r="E916" s="7" t="s">
        <v>193</v>
      </c>
      <c r="F916" s="7">
        <v>30</v>
      </c>
    </row>
    <row r="917" spans="2:6">
      <c r="B917" s="7">
        <v>10632</v>
      </c>
      <c r="C917" s="7" t="s">
        <v>344</v>
      </c>
      <c r="D917" s="7"/>
      <c r="E917" s="7" t="s">
        <v>191</v>
      </c>
      <c r="F917" s="7">
        <v>20</v>
      </c>
    </row>
    <row r="918" spans="2:6">
      <c r="B918" s="7">
        <v>10633</v>
      </c>
      <c r="C918" s="7" t="s">
        <v>337</v>
      </c>
      <c r="D918" s="7"/>
      <c r="E918" s="7" t="s">
        <v>191</v>
      </c>
      <c r="F918" s="7">
        <v>36</v>
      </c>
    </row>
    <row r="919" spans="2:6">
      <c r="B919" s="7">
        <v>10633</v>
      </c>
      <c r="C919" s="7" t="s">
        <v>337</v>
      </c>
      <c r="D919" s="7"/>
      <c r="E919" s="7" t="s">
        <v>190</v>
      </c>
      <c r="F919" s="7">
        <v>13</v>
      </c>
    </row>
    <row r="920" spans="2:6">
      <c r="B920" s="7">
        <v>10633</v>
      </c>
      <c r="C920" s="7" t="s">
        <v>337</v>
      </c>
      <c r="D920" s="7"/>
      <c r="E920" s="7" t="s">
        <v>192</v>
      </c>
      <c r="F920" s="7">
        <v>115</v>
      </c>
    </row>
    <row r="921" spans="2:6">
      <c r="B921" s="7">
        <v>10634</v>
      </c>
      <c r="C921" s="7" t="s">
        <v>343</v>
      </c>
      <c r="D921" s="7"/>
      <c r="E921" s="7" t="s">
        <v>197</v>
      </c>
      <c r="F921" s="7">
        <v>50</v>
      </c>
    </row>
    <row r="922" spans="2:6">
      <c r="B922" s="7">
        <v>10634</v>
      </c>
      <c r="C922" s="7" t="s">
        <v>343</v>
      </c>
      <c r="D922" s="7"/>
      <c r="E922" s="7" t="s">
        <v>190</v>
      </c>
      <c r="F922" s="7">
        <v>50</v>
      </c>
    </row>
    <row r="923" spans="2:6">
      <c r="B923" s="7">
        <v>10634</v>
      </c>
      <c r="C923" s="7" t="s">
        <v>343</v>
      </c>
      <c r="D923" s="7"/>
      <c r="E923" s="7" t="s">
        <v>193</v>
      </c>
      <c r="F923" s="7">
        <v>2</v>
      </c>
    </row>
    <row r="924" spans="2:6">
      <c r="B924" s="7">
        <v>10635</v>
      </c>
      <c r="C924" s="7" t="s">
        <v>346</v>
      </c>
      <c r="D924" s="7"/>
      <c r="E924" s="7" t="s">
        <v>194</v>
      </c>
      <c r="F924" s="7">
        <v>25</v>
      </c>
    </row>
    <row r="925" spans="2:6">
      <c r="B925" s="7">
        <v>10635</v>
      </c>
      <c r="C925" s="7" t="s">
        <v>346</v>
      </c>
      <c r="D925" s="7"/>
      <c r="E925" s="7" t="s">
        <v>196</v>
      </c>
      <c r="F925" s="7">
        <v>40</v>
      </c>
    </row>
    <row r="926" spans="2:6">
      <c r="B926" s="7">
        <v>10636</v>
      </c>
      <c r="C926" s="7" t="s">
        <v>342</v>
      </c>
      <c r="D926" s="7"/>
      <c r="E926" s="7" t="s">
        <v>194</v>
      </c>
      <c r="F926" s="7">
        <v>25</v>
      </c>
    </row>
    <row r="927" spans="2:6">
      <c r="B927" s="7">
        <v>10636</v>
      </c>
      <c r="C927" s="7" t="s">
        <v>342</v>
      </c>
      <c r="D927" s="7"/>
      <c r="E927" s="7" t="s">
        <v>190</v>
      </c>
      <c r="F927" s="7">
        <v>6</v>
      </c>
    </row>
    <row r="928" spans="2:6">
      <c r="B928" s="7">
        <v>10637</v>
      </c>
      <c r="C928" s="7" t="s">
        <v>339</v>
      </c>
      <c r="D928" s="7" t="s">
        <v>360</v>
      </c>
      <c r="E928" s="7" t="s">
        <v>191</v>
      </c>
      <c r="F928" s="7">
        <v>10</v>
      </c>
    </row>
    <row r="929" spans="2:6">
      <c r="B929" s="7">
        <v>10637</v>
      </c>
      <c r="C929" s="7" t="s">
        <v>339</v>
      </c>
      <c r="D929" s="7" t="s">
        <v>360</v>
      </c>
      <c r="E929" s="7" t="s">
        <v>192</v>
      </c>
      <c r="F929" s="7">
        <v>25</v>
      </c>
    </row>
    <row r="930" spans="2:6">
      <c r="B930" s="7">
        <v>10637</v>
      </c>
      <c r="C930" s="7" t="s">
        <v>339</v>
      </c>
      <c r="D930" s="7" t="s">
        <v>360</v>
      </c>
      <c r="E930" s="7" t="s">
        <v>196</v>
      </c>
      <c r="F930" s="7">
        <v>60</v>
      </c>
    </row>
    <row r="931" spans="2:6">
      <c r="B931" s="7">
        <v>10638</v>
      </c>
      <c r="C931" s="7" t="s">
        <v>356</v>
      </c>
      <c r="D931" s="7" t="s">
        <v>375</v>
      </c>
      <c r="E931" s="7" t="s">
        <v>190</v>
      </c>
      <c r="F931" s="7">
        <v>20</v>
      </c>
    </row>
    <row r="932" spans="2:6">
      <c r="B932" s="7">
        <v>10638</v>
      </c>
      <c r="C932" s="7" t="s">
        <v>356</v>
      </c>
      <c r="D932" s="7" t="s">
        <v>375</v>
      </c>
      <c r="E932" s="7" t="s">
        <v>194</v>
      </c>
      <c r="F932" s="7">
        <v>21</v>
      </c>
    </row>
    <row r="933" spans="2:6">
      <c r="B933" s="7">
        <v>10638</v>
      </c>
      <c r="C933" s="7" t="s">
        <v>356</v>
      </c>
      <c r="D933" s="7" t="s">
        <v>375</v>
      </c>
      <c r="E933" s="7" t="s">
        <v>191</v>
      </c>
      <c r="F933" s="7">
        <v>60</v>
      </c>
    </row>
    <row r="934" spans="2:6">
      <c r="B934" s="7">
        <v>10639</v>
      </c>
      <c r="C934" s="7" t="s">
        <v>348</v>
      </c>
      <c r="D934" s="7"/>
      <c r="E934" s="7" t="s">
        <v>190</v>
      </c>
      <c r="F934" s="7">
        <v>8</v>
      </c>
    </row>
    <row r="935" spans="2:6">
      <c r="B935" s="7">
        <v>10640</v>
      </c>
      <c r="C935" s="7" t="s">
        <v>344</v>
      </c>
      <c r="D935" s="7"/>
      <c r="E935" s="7" t="s">
        <v>191</v>
      </c>
      <c r="F935" s="7">
        <v>20</v>
      </c>
    </row>
    <row r="936" spans="2:6">
      <c r="B936" s="7">
        <v>10640</v>
      </c>
      <c r="C936" s="7" t="s">
        <v>344</v>
      </c>
      <c r="D936" s="7"/>
      <c r="E936" s="7" t="s">
        <v>193</v>
      </c>
      <c r="F936" s="7">
        <v>15</v>
      </c>
    </row>
    <row r="937" spans="2:6">
      <c r="B937" s="7">
        <v>10641</v>
      </c>
      <c r="C937" s="7" t="s">
        <v>356</v>
      </c>
      <c r="D937" s="7" t="s">
        <v>376</v>
      </c>
      <c r="E937" s="7" t="s">
        <v>193</v>
      </c>
      <c r="F937" s="7">
        <v>50</v>
      </c>
    </row>
    <row r="938" spans="2:6">
      <c r="B938" s="7">
        <v>10641</v>
      </c>
      <c r="C938" s="7" t="s">
        <v>356</v>
      </c>
      <c r="D938" s="7" t="s">
        <v>376</v>
      </c>
      <c r="E938" s="7" t="s">
        <v>190</v>
      </c>
      <c r="F938" s="7">
        <v>60</v>
      </c>
    </row>
    <row r="939" spans="2:6">
      <c r="B939" s="7">
        <v>10642</v>
      </c>
      <c r="C939" s="7" t="s">
        <v>341</v>
      </c>
      <c r="D939" s="7"/>
      <c r="E939" s="7" t="s">
        <v>192</v>
      </c>
      <c r="F939" s="7">
        <v>30</v>
      </c>
    </row>
    <row r="940" spans="2:6">
      <c r="B940" s="7">
        <v>10642</v>
      </c>
      <c r="C940" s="7" t="s">
        <v>341</v>
      </c>
      <c r="D940" s="7"/>
      <c r="E940" s="7" t="s">
        <v>194</v>
      </c>
      <c r="F940" s="7">
        <v>20</v>
      </c>
    </row>
    <row r="941" spans="2:6">
      <c r="B941" s="7">
        <v>10643</v>
      </c>
      <c r="C941" s="7" t="s">
        <v>344</v>
      </c>
      <c r="D941" s="7"/>
      <c r="E941" s="7" t="s">
        <v>197</v>
      </c>
      <c r="F941" s="7">
        <v>15</v>
      </c>
    </row>
    <row r="942" spans="2:6">
      <c r="B942" s="7">
        <v>10643</v>
      </c>
      <c r="C942" s="7" t="s">
        <v>344</v>
      </c>
      <c r="D942" s="7"/>
      <c r="E942" s="7" t="s">
        <v>193</v>
      </c>
      <c r="F942" s="7">
        <v>21</v>
      </c>
    </row>
    <row r="943" spans="2:6">
      <c r="B943" s="7">
        <v>10643</v>
      </c>
      <c r="C943" s="7" t="s">
        <v>344</v>
      </c>
      <c r="D943" s="7"/>
      <c r="E943" s="7" t="s">
        <v>190</v>
      </c>
      <c r="F943" s="7">
        <v>2</v>
      </c>
    </row>
    <row r="944" spans="2:6">
      <c r="B944" s="7">
        <v>10644</v>
      </c>
      <c r="C944" s="7" t="s">
        <v>339</v>
      </c>
      <c r="D944" s="7" t="s">
        <v>360</v>
      </c>
      <c r="E944" s="7" t="s">
        <v>190</v>
      </c>
      <c r="F944" s="7">
        <v>25</v>
      </c>
    </row>
    <row r="945" spans="2:6">
      <c r="B945" s="7">
        <v>10644</v>
      </c>
      <c r="C945" s="7" t="s">
        <v>339</v>
      </c>
      <c r="D945" s="7" t="s">
        <v>360</v>
      </c>
      <c r="E945" s="7" t="s">
        <v>193</v>
      </c>
      <c r="F945" s="7">
        <v>20</v>
      </c>
    </row>
    <row r="946" spans="2:6">
      <c r="B946" s="7">
        <v>10645</v>
      </c>
      <c r="C946" s="7" t="s">
        <v>339</v>
      </c>
      <c r="D946" s="7" t="s">
        <v>359</v>
      </c>
      <c r="E946" s="7" t="s">
        <v>190</v>
      </c>
      <c r="F946" s="7">
        <v>35</v>
      </c>
    </row>
    <row r="947" spans="2:6">
      <c r="B947" s="7">
        <v>10646</v>
      </c>
      <c r="C947" s="7" t="s">
        <v>345</v>
      </c>
      <c r="D947" s="7" t="s">
        <v>363</v>
      </c>
      <c r="E947" s="7" t="s">
        <v>193</v>
      </c>
      <c r="F947" s="7">
        <v>15</v>
      </c>
    </row>
    <row r="948" spans="2:6">
      <c r="B948" s="7">
        <v>10646</v>
      </c>
      <c r="C948" s="7" t="s">
        <v>345</v>
      </c>
      <c r="D948" s="7" t="s">
        <v>363</v>
      </c>
      <c r="E948" s="7" t="s">
        <v>190</v>
      </c>
      <c r="F948" s="7">
        <v>18</v>
      </c>
    </row>
    <row r="949" spans="2:6">
      <c r="B949" s="7">
        <v>10646</v>
      </c>
      <c r="C949" s="7" t="s">
        <v>345</v>
      </c>
      <c r="D949" s="7" t="s">
        <v>363</v>
      </c>
      <c r="E949" s="7" t="s">
        <v>191</v>
      </c>
      <c r="F949" s="7">
        <v>30</v>
      </c>
    </row>
    <row r="950" spans="2:6">
      <c r="B950" s="7">
        <v>10646</v>
      </c>
      <c r="C950" s="7" t="s">
        <v>345</v>
      </c>
      <c r="D950" s="7" t="s">
        <v>363</v>
      </c>
      <c r="E950" s="7" t="s">
        <v>194</v>
      </c>
      <c r="F950" s="7">
        <v>35</v>
      </c>
    </row>
    <row r="951" spans="2:6">
      <c r="B951" s="7">
        <v>10647</v>
      </c>
      <c r="C951" s="7" t="s">
        <v>339</v>
      </c>
      <c r="D951" s="7" t="s">
        <v>359</v>
      </c>
      <c r="E951" s="7" t="s">
        <v>192</v>
      </c>
      <c r="F951" s="7">
        <v>30</v>
      </c>
    </row>
    <row r="952" spans="2:6">
      <c r="B952" s="7">
        <v>10647</v>
      </c>
      <c r="C952" s="7" t="s">
        <v>339</v>
      </c>
      <c r="D952" s="7" t="s">
        <v>359</v>
      </c>
      <c r="E952" s="7" t="s">
        <v>193</v>
      </c>
      <c r="F952" s="7">
        <v>20</v>
      </c>
    </row>
    <row r="953" spans="2:6">
      <c r="B953" s="7">
        <v>10648</v>
      </c>
      <c r="C953" s="7" t="s">
        <v>339</v>
      </c>
      <c r="D953" s="7" t="s">
        <v>359</v>
      </c>
      <c r="E953" s="7" t="s">
        <v>196</v>
      </c>
      <c r="F953" s="7">
        <v>15</v>
      </c>
    </row>
    <row r="954" spans="2:6">
      <c r="B954" s="7">
        <v>10648</v>
      </c>
      <c r="C954" s="7" t="s">
        <v>339</v>
      </c>
      <c r="D954" s="7" t="s">
        <v>359</v>
      </c>
      <c r="E954" s="7" t="s">
        <v>193</v>
      </c>
      <c r="F954" s="7">
        <v>15</v>
      </c>
    </row>
    <row r="955" spans="2:6">
      <c r="B955" s="7">
        <v>10649</v>
      </c>
      <c r="C955" s="7" t="s">
        <v>338</v>
      </c>
      <c r="D955" s="7"/>
      <c r="E955" s="7" t="s">
        <v>197</v>
      </c>
      <c r="F955" s="7">
        <v>20</v>
      </c>
    </row>
    <row r="956" spans="2:6">
      <c r="B956" s="7">
        <v>10649</v>
      </c>
      <c r="C956" s="7" t="s">
        <v>338</v>
      </c>
      <c r="D956" s="7"/>
      <c r="E956" s="7" t="s">
        <v>191</v>
      </c>
      <c r="F956" s="7">
        <v>15</v>
      </c>
    </row>
    <row r="957" spans="2:6">
      <c r="B957" s="7">
        <v>10650</v>
      </c>
      <c r="C957" s="7" t="s">
        <v>339</v>
      </c>
      <c r="D957" s="7" t="s">
        <v>360</v>
      </c>
      <c r="E957" s="7" t="s">
        <v>190</v>
      </c>
      <c r="F957" s="7">
        <v>30</v>
      </c>
    </row>
    <row r="958" spans="2:6">
      <c r="B958" s="7">
        <v>10650</v>
      </c>
      <c r="C958" s="7" t="s">
        <v>339</v>
      </c>
      <c r="D958" s="7" t="s">
        <v>360</v>
      </c>
      <c r="E958" s="7" t="s">
        <v>195</v>
      </c>
      <c r="F958" s="7">
        <v>55</v>
      </c>
    </row>
    <row r="959" spans="2:6">
      <c r="B959" s="7">
        <v>10651</v>
      </c>
      <c r="C959" s="7" t="s">
        <v>344</v>
      </c>
      <c r="D959" s="7"/>
      <c r="E959" s="7" t="s">
        <v>192</v>
      </c>
      <c r="F959" s="7">
        <v>12</v>
      </c>
    </row>
    <row r="960" spans="2:6">
      <c r="B960" s="7">
        <v>10651</v>
      </c>
      <c r="C960" s="7" t="s">
        <v>344</v>
      </c>
      <c r="D960" s="7"/>
      <c r="E960" s="7" t="s">
        <v>196</v>
      </c>
      <c r="F960" s="7">
        <v>20</v>
      </c>
    </row>
    <row r="961" spans="2:6">
      <c r="B961" s="7">
        <v>10652</v>
      </c>
      <c r="C961" s="7" t="s">
        <v>339</v>
      </c>
      <c r="D961" s="7" t="s">
        <v>360</v>
      </c>
      <c r="E961" s="7" t="s">
        <v>190</v>
      </c>
      <c r="F961" s="7">
        <v>2</v>
      </c>
    </row>
    <row r="962" spans="2:6">
      <c r="B962" s="7">
        <v>10652</v>
      </c>
      <c r="C962" s="7" t="s">
        <v>339</v>
      </c>
      <c r="D962" s="7" t="s">
        <v>360</v>
      </c>
      <c r="E962" s="7" t="s">
        <v>196</v>
      </c>
      <c r="F962" s="7">
        <v>20</v>
      </c>
    </row>
    <row r="963" spans="2:6">
      <c r="B963" s="7">
        <v>10653</v>
      </c>
      <c r="C963" s="7" t="s">
        <v>344</v>
      </c>
      <c r="D963" s="7"/>
      <c r="E963" s="7" t="s">
        <v>192</v>
      </c>
      <c r="F963" s="7">
        <v>30</v>
      </c>
    </row>
    <row r="964" spans="2:6">
      <c r="B964" s="7">
        <v>10653</v>
      </c>
      <c r="C964" s="7" t="s">
        <v>344</v>
      </c>
      <c r="D964" s="7"/>
      <c r="E964" s="7" t="s">
        <v>191</v>
      </c>
      <c r="F964" s="7">
        <v>20</v>
      </c>
    </row>
    <row r="965" spans="2:6">
      <c r="B965" s="7">
        <v>10654</v>
      </c>
      <c r="C965" s="7" t="s">
        <v>352</v>
      </c>
      <c r="D965" s="7"/>
      <c r="E965" s="7" t="s">
        <v>194</v>
      </c>
      <c r="F965" s="7">
        <v>12</v>
      </c>
    </row>
    <row r="966" spans="2:6">
      <c r="B966" s="7">
        <v>10654</v>
      </c>
      <c r="C966" s="7" t="s">
        <v>352</v>
      </c>
      <c r="D966" s="7"/>
      <c r="E966" s="7" t="s">
        <v>193</v>
      </c>
      <c r="F966" s="7">
        <v>20</v>
      </c>
    </row>
    <row r="967" spans="2:6">
      <c r="B967" s="7">
        <v>10654</v>
      </c>
      <c r="C967" s="7" t="s">
        <v>352</v>
      </c>
      <c r="D967" s="7"/>
      <c r="E967" s="7" t="s">
        <v>195</v>
      </c>
      <c r="F967" s="7">
        <v>6</v>
      </c>
    </row>
    <row r="968" spans="2:6">
      <c r="B968" s="7">
        <v>10655</v>
      </c>
      <c r="C968" s="7" t="s">
        <v>346</v>
      </c>
      <c r="D968" s="7"/>
      <c r="E968" s="7" t="s">
        <v>190</v>
      </c>
      <c r="F968" s="7">
        <v>20</v>
      </c>
    </row>
    <row r="969" spans="2:6">
      <c r="B969" s="7">
        <v>10656</v>
      </c>
      <c r="C969" s="7" t="s">
        <v>355</v>
      </c>
      <c r="D969" s="7" t="s">
        <v>370</v>
      </c>
      <c r="E969" s="7" t="s">
        <v>197</v>
      </c>
      <c r="F969" s="7">
        <v>3</v>
      </c>
    </row>
    <row r="970" spans="2:6">
      <c r="B970" s="7">
        <v>10656</v>
      </c>
      <c r="C970" s="7" t="s">
        <v>355</v>
      </c>
      <c r="D970" s="7" t="s">
        <v>370</v>
      </c>
      <c r="E970" s="7" t="s">
        <v>194</v>
      </c>
      <c r="F970" s="7">
        <v>28</v>
      </c>
    </row>
    <row r="971" spans="2:6">
      <c r="B971" s="7">
        <v>10656</v>
      </c>
      <c r="C971" s="7" t="s">
        <v>355</v>
      </c>
      <c r="D971" s="7" t="s">
        <v>370</v>
      </c>
      <c r="E971" s="7" t="s">
        <v>192</v>
      </c>
      <c r="F971" s="7">
        <v>6</v>
      </c>
    </row>
    <row r="972" spans="2:6">
      <c r="B972" s="7">
        <v>10657</v>
      </c>
      <c r="C972" s="7" t="s">
        <v>355</v>
      </c>
      <c r="D972" s="7" t="s">
        <v>367</v>
      </c>
      <c r="E972" s="7" t="s">
        <v>194</v>
      </c>
      <c r="F972" s="7">
        <v>50</v>
      </c>
    </row>
    <row r="973" spans="2:6">
      <c r="B973" s="7">
        <v>10657</v>
      </c>
      <c r="C973" s="7" t="s">
        <v>355</v>
      </c>
      <c r="D973" s="7" t="s">
        <v>367</v>
      </c>
      <c r="E973" s="7" t="s">
        <v>190</v>
      </c>
      <c r="F973" s="7">
        <v>69</v>
      </c>
    </row>
    <row r="974" spans="2:6">
      <c r="B974" s="7">
        <v>10657</v>
      </c>
      <c r="C974" s="7" t="s">
        <v>355</v>
      </c>
      <c r="D974" s="7" t="s">
        <v>367</v>
      </c>
      <c r="E974" s="7" t="s">
        <v>192</v>
      </c>
      <c r="F974" s="7">
        <v>10</v>
      </c>
    </row>
    <row r="975" spans="2:6">
      <c r="B975" s="7">
        <v>10657</v>
      </c>
      <c r="C975" s="7" t="s">
        <v>355</v>
      </c>
      <c r="D975" s="7" t="s">
        <v>367</v>
      </c>
      <c r="E975" s="7" t="s">
        <v>196</v>
      </c>
      <c r="F975" s="7">
        <v>45</v>
      </c>
    </row>
    <row r="976" spans="2:6">
      <c r="B976" s="7">
        <v>10657</v>
      </c>
      <c r="C976" s="7" t="s">
        <v>355</v>
      </c>
      <c r="D976" s="7" t="s">
        <v>367</v>
      </c>
      <c r="E976" s="7" t="s">
        <v>191</v>
      </c>
      <c r="F976" s="7">
        <v>30</v>
      </c>
    </row>
    <row r="977" spans="2:6">
      <c r="B977" s="7">
        <v>10658</v>
      </c>
      <c r="C977" s="7" t="s">
        <v>344</v>
      </c>
      <c r="D977" s="7"/>
      <c r="E977" s="7" t="s">
        <v>192</v>
      </c>
      <c r="F977" s="7">
        <v>60</v>
      </c>
    </row>
    <row r="978" spans="2:6">
      <c r="B978" s="7">
        <v>10658</v>
      </c>
      <c r="C978" s="7" t="s">
        <v>344</v>
      </c>
      <c r="D978" s="7"/>
      <c r="E978" s="7" t="s">
        <v>190</v>
      </c>
      <c r="F978" s="7">
        <v>70</v>
      </c>
    </row>
    <row r="979" spans="2:6">
      <c r="B979" s="7">
        <v>10658</v>
      </c>
      <c r="C979" s="7" t="s">
        <v>344</v>
      </c>
      <c r="D979" s="7"/>
      <c r="E979" s="7" t="s">
        <v>191</v>
      </c>
      <c r="F979" s="7">
        <v>55</v>
      </c>
    </row>
    <row r="980" spans="2:6">
      <c r="B980" s="7">
        <v>10658</v>
      </c>
      <c r="C980" s="7" t="s">
        <v>344</v>
      </c>
      <c r="D980" s="7"/>
      <c r="E980" s="7" t="s">
        <v>194</v>
      </c>
      <c r="F980" s="7">
        <v>70</v>
      </c>
    </row>
    <row r="981" spans="2:6">
      <c r="B981" s="7">
        <v>10659</v>
      </c>
      <c r="C981" s="7" t="s">
        <v>339</v>
      </c>
      <c r="D981" s="7" t="s">
        <v>360</v>
      </c>
      <c r="E981" s="7" t="s">
        <v>191</v>
      </c>
      <c r="F981" s="7">
        <v>20</v>
      </c>
    </row>
    <row r="982" spans="2:6">
      <c r="B982" s="7">
        <v>10659</v>
      </c>
      <c r="C982" s="7" t="s">
        <v>339</v>
      </c>
      <c r="D982" s="7" t="s">
        <v>360</v>
      </c>
      <c r="E982" s="7" t="s">
        <v>190</v>
      </c>
      <c r="F982" s="7">
        <v>24</v>
      </c>
    </row>
    <row r="983" spans="2:6">
      <c r="B983" s="7">
        <v>10659</v>
      </c>
      <c r="C983" s="7" t="s">
        <v>339</v>
      </c>
      <c r="D983" s="7" t="s">
        <v>360</v>
      </c>
      <c r="E983" s="7" t="s">
        <v>193</v>
      </c>
      <c r="F983" s="7">
        <v>40</v>
      </c>
    </row>
    <row r="984" spans="2:6">
      <c r="B984" s="7">
        <v>10660</v>
      </c>
      <c r="C984" s="7" t="s">
        <v>355</v>
      </c>
      <c r="D984" s="7" t="s">
        <v>370</v>
      </c>
      <c r="E984" s="7" t="s">
        <v>192</v>
      </c>
      <c r="F984" s="7">
        <v>21</v>
      </c>
    </row>
    <row r="985" spans="2:6">
      <c r="B985" s="7">
        <v>10661</v>
      </c>
      <c r="C985" s="7" t="s">
        <v>345</v>
      </c>
      <c r="D985" s="7" t="s">
        <v>363</v>
      </c>
      <c r="E985" s="7" t="s">
        <v>193</v>
      </c>
      <c r="F985" s="7">
        <v>3</v>
      </c>
    </row>
    <row r="986" spans="2:6">
      <c r="B986" s="7">
        <v>10661</v>
      </c>
      <c r="C986" s="7" t="s">
        <v>345</v>
      </c>
      <c r="D986" s="7" t="s">
        <v>363</v>
      </c>
      <c r="E986" s="7" t="s">
        <v>190</v>
      </c>
      <c r="F986" s="7">
        <v>49</v>
      </c>
    </row>
    <row r="987" spans="2:6">
      <c r="B987" s="7">
        <v>10662</v>
      </c>
      <c r="C987" s="7" t="s">
        <v>355</v>
      </c>
      <c r="D987" s="7" t="s">
        <v>370</v>
      </c>
      <c r="E987" s="7" t="s">
        <v>192</v>
      </c>
      <c r="F987" s="7">
        <v>10</v>
      </c>
    </row>
    <row r="988" spans="2:6">
      <c r="B988" s="7">
        <v>10663</v>
      </c>
      <c r="C988" s="7" t="s">
        <v>343</v>
      </c>
      <c r="D988" s="7"/>
      <c r="E988" s="7" t="s">
        <v>190</v>
      </c>
      <c r="F988" s="7">
        <v>30</v>
      </c>
    </row>
    <row r="989" spans="2:6">
      <c r="B989" s="7">
        <v>10663</v>
      </c>
      <c r="C989" s="7" t="s">
        <v>343</v>
      </c>
      <c r="D989" s="7"/>
      <c r="E989" s="7" t="s">
        <v>196</v>
      </c>
      <c r="F989" s="7">
        <v>30</v>
      </c>
    </row>
    <row r="990" spans="2:6">
      <c r="B990" s="7">
        <v>10663</v>
      </c>
      <c r="C990" s="7" t="s">
        <v>343</v>
      </c>
      <c r="D990" s="7"/>
      <c r="E990" s="7" t="s">
        <v>197</v>
      </c>
      <c r="F990" s="7">
        <v>20</v>
      </c>
    </row>
    <row r="991" spans="2:6">
      <c r="B991" s="7">
        <v>10664</v>
      </c>
      <c r="C991" s="7" t="s">
        <v>350</v>
      </c>
      <c r="D991" s="7"/>
      <c r="E991" s="7" t="s">
        <v>190</v>
      </c>
      <c r="F991" s="7">
        <v>24</v>
      </c>
    </row>
    <row r="992" spans="2:6">
      <c r="B992" s="7">
        <v>10664</v>
      </c>
      <c r="C992" s="7" t="s">
        <v>350</v>
      </c>
      <c r="D992" s="7"/>
      <c r="E992" s="7" t="s">
        <v>196</v>
      </c>
      <c r="F992" s="7">
        <v>12</v>
      </c>
    </row>
    <row r="993" spans="2:6">
      <c r="B993" s="7">
        <v>10664</v>
      </c>
      <c r="C993" s="7" t="s">
        <v>350</v>
      </c>
      <c r="D993" s="7"/>
      <c r="E993" s="7" t="s">
        <v>194</v>
      </c>
      <c r="F993" s="7">
        <v>15</v>
      </c>
    </row>
    <row r="994" spans="2:6">
      <c r="B994" s="7">
        <v>10665</v>
      </c>
      <c r="C994" s="7" t="s">
        <v>355</v>
      </c>
      <c r="D994" s="7" t="s">
        <v>370</v>
      </c>
      <c r="E994" s="7" t="s">
        <v>197</v>
      </c>
      <c r="F994" s="7">
        <v>20</v>
      </c>
    </row>
    <row r="995" spans="2:6">
      <c r="B995" s="7">
        <v>10665</v>
      </c>
      <c r="C995" s="7" t="s">
        <v>355</v>
      </c>
      <c r="D995" s="7" t="s">
        <v>370</v>
      </c>
      <c r="E995" s="7" t="s">
        <v>191</v>
      </c>
      <c r="F995" s="7">
        <v>1</v>
      </c>
    </row>
    <row r="996" spans="2:6">
      <c r="B996" s="7">
        <v>10665</v>
      </c>
      <c r="C996" s="7" t="s">
        <v>355</v>
      </c>
      <c r="D996" s="7" t="s">
        <v>370</v>
      </c>
      <c r="E996" s="7" t="s">
        <v>193</v>
      </c>
      <c r="F996" s="7">
        <v>10</v>
      </c>
    </row>
    <row r="997" spans="2:6">
      <c r="B997" s="7">
        <v>10666</v>
      </c>
      <c r="C997" s="7" t="s">
        <v>353</v>
      </c>
      <c r="D997" s="7"/>
      <c r="E997" s="7" t="s">
        <v>195</v>
      </c>
      <c r="F997" s="7">
        <v>36</v>
      </c>
    </row>
    <row r="998" spans="2:6">
      <c r="B998" s="7">
        <v>10666</v>
      </c>
      <c r="C998" s="7" t="s">
        <v>353</v>
      </c>
      <c r="D998" s="7"/>
      <c r="E998" s="7" t="s">
        <v>194</v>
      </c>
      <c r="F998" s="7">
        <v>10</v>
      </c>
    </row>
    <row r="999" spans="2:6">
      <c r="B999" s="7">
        <v>10667</v>
      </c>
      <c r="C999" s="7" t="s">
        <v>337</v>
      </c>
      <c r="D999" s="7"/>
      <c r="E999" s="7" t="s">
        <v>191</v>
      </c>
      <c r="F999" s="7">
        <v>59</v>
      </c>
    </row>
    <row r="1000" spans="2:6">
      <c r="B1000" s="7">
        <v>10668</v>
      </c>
      <c r="C1000" s="7" t="s">
        <v>344</v>
      </c>
      <c r="D1000" s="7"/>
      <c r="E1000" s="7" t="s">
        <v>191</v>
      </c>
      <c r="F1000" s="7">
        <v>8</v>
      </c>
    </row>
    <row r="1001" spans="2:6">
      <c r="B1001" s="7">
        <v>10668</v>
      </c>
      <c r="C1001" s="7" t="s">
        <v>344</v>
      </c>
      <c r="D1001" s="7"/>
      <c r="E1001" s="7" t="s">
        <v>195</v>
      </c>
      <c r="F1001" s="7">
        <v>4</v>
      </c>
    </row>
    <row r="1002" spans="2:6">
      <c r="B1002" s="7">
        <v>10668</v>
      </c>
      <c r="C1002" s="7" t="s">
        <v>344</v>
      </c>
      <c r="D1002" s="7"/>
      <c r="E1002" s="7" t="s">
        <v>196</v>
      </c>
      <c r="F1002" s="7">
        <v>15</v>
      </c>
    </row>
    <row r="1003" spans="2:6">
      <c r="B1003" s="7">
        <v>10669</v>
      </c>
      <c r="C1003" s="7" t="s">
        <v>341</v>
      </c>
      <c r="D1003" s="7"/>
      <c r="E1003" s="7" t="s">
        <v>190</v>
      </c>
      <c r="F1003" s="7">
        <v>30</v>
      </c>
    </row>
    <row r="1004" spans="2:6">
      <c r="B1004" s="7">
        <v>10670</v>
      </c>
      <c r="C1004" s="7" t="s">
        <v>344</v>
      </c>
      <c r="D1004" s="7"/>
      <c r="E1004" s="7" t="s">
        <v>196</v>
      </c>
      <c r="F1004" s="7">
        <v>32</v>
      </c>
    </row>
    <row r="1005" spans="2:6">
      <c r="B1005" s="7">
        <v>10670</v>
      </c>
      <c r="C1005" s="7" t="s">
        <v>344</v>
      </c>
      <c r="D1005" s="7"/>
      <c r="E1005" s="7" t="s">
        <v>190</v>
      </c>
      <c r="F1005" s="7">
        <v>110</v>
      </c>
    </row>
    <row r="1006" spans="2:6">
      <c r="B1006" s="7">
        <v>10670</v>
      </c>
      <c r="C1006" s="7" t="s">
        <v>344</v>
      </c>
      <c r="D1006" s="7"/>
      <c r="E1006" s="7" t="s">
        <v>193</v>
      </c>
      <c r="F1006" s="7">
        <v>50</v>
      </c>
    </row>
    <row r="1007" spans="2:6">
      <c r="B1007" s="7">
        <v>10671</v>
      </c>
      <c r="C1007" s="7" t="s">
        <v>343</v>
      </c>
      <c r="D1007" s="7"/>
      <c r="E1007" s="7" t="s">
        <v>192</v>
      </c>
      <c r="F1007" s="7">
        <v>20</v>
      </c>
    </row>
    <row r="1008" spans="2:6">
      <c r="B1008" s="7">
        <v>10671</v>
      </c>
      <c r="C1008" s="7" t="s">
        <v>343</v>
      </c>
      <c r="D1008" s="7"/>
      <c r="E1008" s="7" t="s">
        <v>194</v>
      </c>
      <c r="F1008" s="7">
        <v>12</v>
      </c>
    </row>
    <row r="1009" spans="2:6">
      <c r="B1009" s="7">
        <v>10672</v>
      </c>
      <c r="C1009" s="7" t="s">
        <v>352</v>
      </c>
      <c r="D1009" s="7"/>
      <c r="E1009" s="7" t="s">
        <v>193</v>
      </c>
      <c r="F1009" s="7">
        <v>15</v>
      </c>
    </row>
    <row r="1010" spans="2:6">
      <c r="B1010" s="7">
        <v>10672</v>
      </c>
      <c r="C1010" s="7" t="s">
        <v>352</v>
      </c>
      <c r="D1010" s="7"/>
      <c r="E1010" s="7" t="s">
        <v>191</v>
      </c>
      <c r="F1010" s="7">
        <v>12</v>
      </c>
    </row>
    <row r="1011" spans="2:6">
      <c r="B1011" s="7">
        <v>10673</v>
      </c>
      <c r="C1011" s="7" t="s">
        <v>342</v>
      </c>
      <c r="D1011" s="7"/>
      <c r="E1011" s="7" t="s">
        <v>192</v>
      </c>
      <c r="F1011" s="7">
        <v>3</v>
      </c>
    </row>
    <row r="1012" spans="2:6">
      <c r="B1012" s="7">
        <v>10673</v>
      </c>
      <c r="C1012" s="7" t="s">
        <v>342</v>
      </c>
      <c r="D1012" s="7"/>
      <c r="E1012" s="7" t="s">
        <v>196</v>
      </c>
      <c r="F1012" s="7">
        <v>6</v>
      </c>
    </row>
    <row r="1013" spans="2:6">
      <c r="B1013" s="7">
        <v>10673</v>
      </c>
      <c r="C1013" s="7" t="s">
        <v>342</v>
      </c>
      <c r="D1013" s="7"/>
      <c r="E1013" s="7" t="s">
        <v>193</v>
      </c>
      <c r="F1013" s="7">
        <v>6</v>
      </c>
    </row>
    <row r="1014" spans="2:6">
      <c r="B1014" s="7">
        <v>10674</v>
      </c>
      <c r="C1014" s="7" t="s">
        <v>354</v>
      </c>
      <c r="D1014" s="7" t="s">
        <v>364</v>
      </c>
      <c r="E1014" s="7" t="s">
        <v>196</v>
      </c>
      <c r="F1014" s="7">
        <v>5</v>
      </c>
    </row>
    <row r="1015" spans="2:6">
      <c r="B1015" s="7">
        <v>10675</v>
      </c>
      <c r="C1015" s="7" t="s">
        <v>344</v>
      </c>
      <c r="D1015" s="7"/>
      <c r="E1015" s="7" t="s">
        <v>197</v>
      </c>
      <c r="F1015" s="7">
        <v>30</v>
      </c>
    </row>
    <row r="1016" spans="2:6">
      <c r="B1016" s="7">
        <v>10675</v>
      </c>
      <c r="C1016" s="7" t="s">
        <v>344</v>
      </c>
      <c r="D1016" s="7"/>
      <c r="E1016" s="7" t="s">
        <v>195</v>
      </c>
      <c r="F1016" s="7">
        <v>10</v>
      </c>
    </row>
    <row r="1017" spans="2:6">
      <c r="B1017" s="7">
        <v>10675</v>
      </c>
      <c r="C1017" s="7" t="s">
        <v>344</v>
      </c>
      <c r="D1017" s="7"/>
      <c r="E1017" s="7" t="s">
        <v>190</v>
      </c>
      <c r="F1017" s="7">
        <v>30</v>
      </c>
    </row>
    <row r="1018" spans="2:6">
      <c r="B1018" s="7">
        <v>10676</v>
      </c>
      <c r="C1018" s="7" t="s">
        <v>347</v>
      </c>
      <c r="D1018" s="7"/>
      <c r="E1018" s="7" t="s">
        <v>190</v>
      </c>
      <c r="F1018" s="7">
        <v>2</v>
      </c>
    </row>
    <row r="1019" spans="2:6">
      <c r="B1019" s="7">
        <v>10676</v>
      </c>
      <c r="C1019" s="7" t="s">
        <v>347</v>
      </c>
      <c r="D1019" s="7"/>
      <c r="E1019" s="7" t="s">
        <v>192</v>
      </c>
      <c r="F1019" s="7">
        <v>7</v>
      </c>
    </row>
    <row r="1020" spans="2:6">
      <c r="B1020" s="7">
        <v>10676</v>
      </c>
      <c r="C1020" s="7" t="s">
        <v>347</v>
      </c>
      <c r="D1020" s="7"/>
      <c r="E1020" s="7" t="s">
        <v>194</v>
      </c>
      <c r="F1020" s="7">
        <v>21</v>
      </c>
    </row>
    <row r="1021" spans="2:6">
      <c r="B1021" s="7">
        <v>10677</v>
      </c>
      <c r="C1021" s="7" t="s">
        <v>347</v>
      </c>
      <c r="D1021" s="7"/>
      <c r="E1021" s="7" t="s">
        <v>192</v>
      </c>
      <c r="F1021" s="7">
        <v>30</v>
      </c>
    </row>
    <row r="1022" spans="2:6">
      <c r="B1022" s="7">
        <v>10677</v>
      </c>
      <c r="C1022" s="7" t="s">
        <v>347</v>
      </c>
      <c r="D1022" s="7"/>
      <c r="E1022" s="7" t="s">
        <v>191</v>
      </c>
      <c r="F1022" s="7">
        <v>8</v>
      </c>
    </row>
  </sheetData>
  <conditionalFormatting sqref="H24">
    <cfRule type="colorScale" priority="4">
      <colorScale>
        <cfvo type="min"/>
        <cfvo type="percentile" val="50"/>
        <cfvo type="max"/>
        <color rgb="FF63BE7B"/>
        <color rgb="FFFFEB84"/>
        <color rgb="FFF8696B"/>
      </colorScale>
    </cfRule>
  </conditionalFormatting>
  <conditionalFormatting pivot="1" sqref="J23:J30">
    <cfRule type="colorScale" priority="3">
      <colorScale>
        <cfvo type="min"/>
        <cfvo type="percentile" val="50"/>
        <cfvo type="max"/>
        <color rgb="FFF8696B"/>
        <color rgb="FFFFEB84"/>
        <color rgb="FF63BE7B"/>
      </colorScale>
    </cfRule>
  </conditionalFormatting>
  <conditionalFormatting sqref="M23:M43">
    <cfRule type="colorScale" priority="2">
      <colorScale>
        <cfvo type="min"/>
        <cfvo type="percentile" val="50"/>
        <cfvo type="max"/>
        <color rgb="FFF8696B"/>
        <color rgb="FFFFEB84"/>
        <color rgb="FF63BE7B"/>
      </colorScale>
    </cfRule>
  </conditionalFormatting>
  <conditionalFormatting sqref="P23:P30">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A2CF-0589-4294-8863-B88B2B8188FF}">
  <dimension ref="A1:C22"/>
  <sheetViews>
    <sheetView workbookViewId="0">
      <selection activeCell="O10" sqref="O10"/>
    </sheetView>
  </sheetViews>
  <sheetFormatPr defaultRowHeight="14.4"/>
  <cols>
    <col min="2" max="2" width="25.88671875" bestFit="1" customWidth="1"/>
    <col min="3" max="3" width="12.77734375" customWidth="1"/>
  </cols>
  <sheetData>
    <row r="1" spans="1:3" ht="21">
      <c r="A1" s="2" t="s">
        <v>411</v>
      </c>
    </row>
    <row r="10" spans="1:3">
      <c r="B10" t="s">
        <v>499</v>
      </c>
      <c r="C10" t="s">
        <v>186</v>
      </c>
    </row>
    <row r="11" spans="1:3">
      <c r="B11" s="7" t="s">
        <v>414</v>
      </c>
      <c r="C11" s="7">
        <v>160</v>
      </c>
    </row>
    <row r="12" spans="1:3">
      <c r="B12" s="7" t="s">
        <v>489</v>
      </c>
      <c r="C12" s="7">
        <v>134</v>
      </c>
    </row>
    <row r="13" spans="1:3">
      <c r="B13" s="7" t="s">
        <v>416</v>
      </c>
      <c r="C13" s="7">
        <v>128</v>
      </c>
    </row>
    <row r="14" spans="1:3">
      <c r="B14" s="7" t="s">
        <v>490</v>
      </c>
      <c r="C14" s="7">
        <v>116</v>
      </c>
    </row>
    <row r="15" spans="1:3">
      <c r="B15" s="7" t="s">
        <v>491</v>
      </c>
      <c r="C15" s="7">
        <v>82</v>
      </c>
    </row>
    <row r="16" spans="1:3">
      <c r="B16" s="7" t="s">
        <v>492</v>
      </c>
      <c r="C16" s="7">
        <v>65</v>
      </c>
    </row>
    <row r="17" spans="2:3">
      <c r="B17" s="7" t="s">
        <v>493</v>
      </c>
      <c r="C17" s="7">
        <v>44</v>
      </c>
    </row>
    <row r="18" spans="2:3">
      <c r="B18" s="7" t="s">
        <v>494</v>
      </c>
      <c r="C18" s="7">
        <v>36</v>
      </c>
    </row>
    <row r="19" spans="2:3">
      <c r="B19" s="7" t="s">
        <v>495</v>
      </c>
      <c r="C19" s="7">
        <v>24</v>
      </c>
    </row>
    <row r="20" spans="2:3">
      <c r="B20" s="7" t="s">
        <v>496</v>
      </c>
      <c r="C20" s="7">
        <v>18</v>
      </c>
    </row>
    <row r="21" spans="2:3">
      <c r="B21" s="7" t="s">
        <v>497</v>
      </c>
      <c r="C21" s="7">
        <v>16</v>
      </c>
    </row>
    <row r="22" spans="2:3">
      <c r="B22" s="7" t="s">
        <v>498</v>
      </c>
      <c r="C22" s="7">
        <v>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68F2-1F45-4A0B-B883-0238946162D2}">
  <dimension ref="A1:AH30"/>
  <sheetViews>
    <sheetView workbookViewId="0">
      <selection activeCell="V9" sqref="V9"/>
    </sheetView>
  </sheetViews>
  <sheetFormatPr defaultRowHeight="14.4"/>
  <cols>
    <col min="2" max="2" width="13" customWidth="1"/>
    <col min="3" max="3" width="12.5546875" customWidth="1"/>
    <col min="12" max="12" width="13" customWidth="1"/>
    <col min="13" max="13" width="9.5546875" bestFit="1" customWidth="1"/>
    <col min="22" max="22" width="13" customWidth="1"/>
    <col min="23" max="23" width="15.88671875" customWidth="1"/>
    <col min="33" max="33" width="13" customWidth="1"/>
    <col min="34" max="34" width="14.44140625" customWidth="1"/>
  </cols>
  <sheetData>
    <row r="1" spans="1:33" ht="21">
      <c r="A1" s="2" t="s">
        <v>412</v>
      </c>
    </row>
    <row r="14" spans="1:33">
      <c r="B14" s="25" t="s">
        <v>500</v>
      </c>
      <c r="L14" s="25" t="s">
        <v>502</v>
      </c>
      <c r="V14" s="25" t="s">
        <v>504</v>
      </c>
      <c r="AG14" s="25" t="s">
        <v>506</v>
      </c>
    </row>
    <row r="20" spans="2:34">
      <c r="B20" t="s">
        <v>423</v>
      </c>
      <c r="C20" t="s">
        <v>501</v>
      </c>
    </row>
    <row r="21" spans="2:34">
      <c r="B21" s="6">
        <v>1</v>
      </c>
      <c r="C21" s="6">
        <v>123</v>
      </c>
      <c r="L21" t="s">
        <v>423</v>
      </c>
      <c r="M21" t="s">
        <v>503</v>
      </c>
      <c r="V21" t="s">
        <v>423</v>
      </c>
      <c r="W21" t="s">
        <v>505</v>
      </c>
      <c r="AG21" t="s">
        <v>423</v>
      </c>
      <c r="AH21" t="s">
        <v>507</v>
      </c>
    </row>
    <row r="22" spans="2:34">
      <c r="B22" s="6">
        <v>2</v>
      </c>
      <c r="C22" s="6">
        <v>96</v>
      </c>
      <c r="L22" s="6">
        <v>5</v>
      </c>
      <c r="M22" s="6">
        <v>75567.75</v>
      </c>
      <c r="V22" s="6">
        <v>1</v>
      </c>
      <c r="W22" s="6">
        <v>65</v>
      </c>
      <c r="AG22" s="6">
        <v>1</v>
      </c>
      <c r="AH22" s="6">
        <v>72</v>
      </c>
    </row>
    <row r="23" spans="2:34">
      <c r="B23" s="6">
        <v>3</v>
      </c>
      <c r="C23" s="6">
        <v>127</v>
      </c>
      <c r="L23" s="6">
        <v>6</v>
      </c>
      <c r="M23" s="6">
        <v>78198.100000000006</v>
      </c>
      <c r="V23" s="6">
        <v>2</v>
      </c>
      <c r="W23" s="6">
        <v>59</v>
      </c>
      <c r="AG23" s="6">
        <v>2</v>
      </c>
      <c r="AH23" s="6">
        <v>68</v>
      </c>
    </row>
    <row r="24" spans="2:34">
      <c r="B24" s="6">
        <v>4</v>
      </c>
      <c r="C24" s="6">
        <v>156</v>
      </c>
      <c r="L24" s="6">
        <v>4</v>
      </c>
      <c r="M24" s="6">
        <v>250187.45</v>
      </c>
      <c r="V24" s="6">
        <v>3</v>
      </c>
      <c r="W24" s="6">
        <v>63</v>
      </c>
      <c r="AG24" s="6">
        <v>3</v>
      </c>
      <c r="AH24" s="6">
        <v>74</v>
      </c>
    </row>
    <row r="25" spans="2:34">
      <c r="B25" s="6">
        <v>5</v>
      </c>
      <c r="C25" s="6">
        <v>42</v>
      </c>
      <c r="L25" s="6">
        <v>3</v>
      </c>
      <c r="M25" s="6">
        <v>213051.3</v>
      </c>
      <c r="V25" s="6">
        <v>4</v>
      </c>
      <c r="W25" s="6">
        <v>75</v>
      </c>
      <c r="AG25" s="6">
        <v>4</v>
      </c>
      <c r="AH25" s="6">
        <v>75</v>
      </c>
    </row>
    <row r="26" spans="2:34">
      <c r="B26" s="6">
        <v>6</v>
      </c>
      <c r="C26" s="6">
        <v>67</v>
      </c>
      <c r="L26" s="6">
        <v>9</v>
      </c>
      <c r="M26" s="6">
        <v>82964</v>
      </c>
      <c r="V26" s="6">
        <v>5</v>
      </c>
      <c r="W26" s="6">
        <v>29</v>
      </c>
      <c r="AG26" s="6">
        <v>5</v>
      </c>
      <c r="AH26" s="6">
        <v>52</v>
      </c>
    </row>
    <row r="27" spans="2:34">
      <c r="B27" s="6">
        <v>7</v>
      </c>
      <c r="C27" s="6">
        <v>72</v>
      </c>
      <c r="L27" s="6">
        <v>1</v>
      </c>
      <c r="M27" s="6">
        <v>202143.71</v>
      </c>
      <c r="V27" s="6">
        <v>6</v>
      </c>
      <c r="W27" s="6">
        <v>43</v>
      </c>
      <c r="AG27" s="6">
        <v>6</v>
      </c>
      <c r="AH27" s="6">
        <v>57</v>
      </c>
    </row>
    <row r="28" spans="2:34">
      <c r="B28" s="6">
        <v>8</v>
      </c>
      <c r="C28" s="6">
        <v>104</v>
      </c>
      <c r="L28" s="6">
        <v>8</v>
      </c>
      <c r="M28" s="6">
        <v>133301.03</v>
      </c>
      <c r="V28" s="6">
        <v>7</v>
      </c>
      <c r="W28" s="6">
        <v>45</v>
      </c>
      <c r="AG28" s="6">
        <v>7</v>
      </c>
      <c r="AH28" s="6">
        <v>67</v>
      </c>
    </row>
    <row r="29" spans="2:34">
      <c r="B29" s="6">
        <v>9</v>
      </c>
      <c r="C29" s="6">
        <v>43</v>
      </c>
      <c r="L29" s="6">
        <v>2</v>
      </c>
      <c r="M29" s="6">
        <v>177749.26</v>
      </c>
      <c r="V29" s="6">
        <v>8</v>
      </c>
      <c r="W29" s="6">
        <v>56</v>
      </c>
      <c r="AG29" s="6">
        <v>8</v>
      </c>
      <c r="AH29" s="6">
        <v>70</v>
      </c>
    </row>
    <row r="30" spans="2:34">
      <c r="L30" s="6">
        <v>7</v>
      </c>
      <c r="M30" s="6">
        <v>141295.99</v>
      </c>
      <c r="V30" s="6">
        <v>9</v>
      </c>
      <c r="W30" s="6">
        <v>29</v>
      </c>
      <c r="AG30" s="6">
        <v>9</v>
      </c>
      <c r="AH30" s="6">
        <v>53</v>
      </c>
    </row>
  </sheetData>
  <pageMargins left="0.7" right="0.7" top="0.75" bottom="0.75" header="0.3" footer="0.3"/>
  <drawing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1658-2C92-4728-840F-EA1620DB5ADA}">
  <dimension ref="A1:F20"/>
  <sheetViews>
    <sheetView workbookViewId="0"/>
  </sheetViews>
  <sheetFormatPr defaultRowHeight="14.4"/>
  <cols>
    <col min="2" max="2" width="20.88671875" bestFit="1" customWidth="1"/>
    <col min="3" max="3" width="14.44140625" bestFit="1" customWidth="1"/>
    <col min="4" max="4" width="25.5546875" bestFit="1" customWidth="1"/>
    <col min="5" max="5" width="21.5546875" bestFit="1" customWidth="1"/>
  </cols>
  <sheetData>
    <row r="1" spans="1:5" ht="21">
      <c r="A1" s="2" t="s">
        <v>413</v>
      </c>
    </row>
    <row r="16" spans="1:5">
      <c r="B16" s="20" t="s">
        <v>418</v>
      </c>
      <c r="C16" s="20" t="s">
        <v>419</v>
      </c>
      <c r="D16" s="20" t="s">
        <v>420</v>
      </c>
      <c r="E16" s="20" t="s">
        <v>421</v>
      </c>
    </row>
    <row r="17" spans="2:6">
      <c r="B17" s="19" t="s">
        <v>414</v>
      </c>
      <c r="C17" s="19">
        <v>6</v>
      </c>
      <c r="D17" s="19">
        <v>6</v>
      </c>
      <c r="E17" s="19">
        <v>0</v>
      </c>
      <c r="F17" s="21">
        <f>SUM(C17:E17)/SUM($C$17:$E$20)</f>
        <v>0.66666666666666663</v>
      </c>
    </row>
    <row r="18" spans="2:6">
      <c r="B18" s="19" t="s">
        <v>415</v>
      </c>
      <c r="C18" s="19">
        <v>1</v>
      </c>
      <c r="D18" s="19">
        <v>1</v>
      </c>
      <c r="E18" s="19">
        <v>0</v>
      </c>
      <c r="F18" s="21">
        <f>SUM(C18:E18)/SUM($C$17:$E$20)</f>
        <v>0.1111111111111111</v>
      </c>
    </row>
    <row r="19" spans="2:6">
      <c r="B19" s="19" t="s">
        <v>416</v>
      </c>
      <c r="C19" s="19">
        <v>1</v>
      </c>
      <c r="D19" s="19">
        <v>1</v>
      </c>
      <c r="E19" s="19">
        <v>0</v>
      </c>
      <c r="F19" s="21">
        <f>SUM(C19:E19)/SUM($C$17:$E$20)</f>
        <v>0.1111111111111111</v>
      </c>
    </row>
    <row r="20" spans="2:6">
      <c r="B20" s="19" t="s">
        <v>417</v>
      </c>
      <c r="C20" s="19">
        <v>1</v>
      </c>
      <c r="D20" s="19">
        <v>1</v>
      </c>
      <c r="E20" s="19">
        <v>0</v>
      </c>
      <c r="F20" s="21">
        <f>SUM(C20:E20)/SUM($C$17:$E$20)</f>
        <v>0.1111111111111111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24B4-D48A-462B-B91E-C16009C4581A}">
  <dimension ref="A1:P29"/>
  <sheetViews>
    <sheetView topLeftCell="G1" workbookViewId="0">
      <selection activeCell="C8" sqref="C8"/>
    </sheetView>
  </sheetViews>
  <sheetFormatPr defaultRowHeight="14.4"/>
  <cols>
    <col min="2" max="2" width="13" customWidth="1"/>
    <col min="3" max="3" width="11.33203125" customWidth="1"/>
    <col min="4" max="4" width="11.21875" customWidth="1"/>
    <col min="5" max="5" width="11.33203125" customWidth="1"/>
    <col min="6" max="6" width="12.21875" customWidth="1"/>
    <col min="7" max="7" width="12" customWidth="1"/>
    <col min="8" max="8" width="12.44140625" customWidth="1"/>
    <col min="9" max="9" width="13.109375" customWidth="1"/>
    <col min="11" max="11" width="12.5546875" bestFit="1" customWidth="1"/>
    <col min="12" max="12" width="16" bestFit="1" customWidth="1"/>
    <col min="13" max="13" width="16.88671875" bestFit="1" customWidth="1"/>
    <col min="14" max="14" width="16.6640625" bestFit="1" customWidth="1"/>
    <col min="15" max="15" width="17.21875" bestFit="1" customWidth="1"/>
    <col min="16" max="16" width="17.88671875" bestFit="1" customWidth="1"/>
  </cols>
  <sheetData>
    <row r="1" spans="1:1" ht="21">
      <c r="A1" s="2" t="s">
        <v>422</v>
      </c>
    </row>
    <row r="19" spans="2:16">
      <c r="B19" s="1" t="s">
        <v>423</v>
      </c>
      <c r="C19" s="1" t="s">
        <v>229</v>
      </c>
      <c r="D19" s="1" t="s">
        <v>424</v>
      </c>
      <c r="E19" s="1" t="s">
        <v>425</v>
      </c>
      <c r="F19" s="1" t="s">
        <v>426</v>
      </c>
      <c r="G19" s="1" t="s">
        <v>427</v>
      </c>
      <c r="H19" s="1" t="s">
        <v>428</v>
      </c>
      <c r="I19" s="1" t="s">
        <v>429</v>
      </c>
      <c r="K19" s="9" t="s">
        <v>203</v>
      </c>
      <c r="L19" t="s">
        <v>430</v>
      </c>
      <c r="M19" t="s">
        <v>431</v>
      </c>
      <c r="N19" t="s">
        <v>432</v>
      </c>
      <c r="O19" t="s">
        <v>433</v>
      </c>
      <c r="P19" t="s">
        <v>434</v>
      </c>
    </row>
    <row r="20" spans="2:16">
      <c r="B20" s="6">
        <v>1</v>
      </c>
      <c r="C20" s="6" t="s">
        <v>216</v>
      </c>
      <c r="D20" s="6" t="s">
        <v>217</v>
      </c>
      <c r="E20" s="6">
        <v>1</v>
      </c>
      <c r="F20" s="6">
        <v>0</v>
      </c>
      <c r="G20" s="6">
        <v>1</v>
      </c>
      <c r="H20" s="6">
        <v>0</v>
      </c>
      <c r="I20" s="6">
        <v>0</v>
      </c>
      <c r="K20" s="10" t="s">
        <v>214</v>
      </c>
      <c r="L20">
        <v>0</v>
      </c>
      <c r="M20">
        <v>0</v>
      </c>
      <c r="N20">
        <v>1</v>
      </c>
      <c r="O20">
        <v>1</v>
      </c>
      <c r="P20">
        <v>0</v>
      </c>
    </row>
    <row r="21" spans="2:16">
      <c r="B21" s="6">
        <v>2</v>
      </c>
      <c r="C21" s="6" t="s">
        <v>214</v>
      </c>
      <c r="D21" s="6" t="s">
        <v>215</v>
      </c>
      <c r="E21" s="6">
        <v>0</v>
      </c>
      <c r="F21" s="6">
        <v>0</v>
      </c>
      <c r="G21" s="6">
        <v>1</v>
      </c>
      <c r="H21" s="6">
        <v>1</v>
      </c>
      <c r="I21" s="6">
        <v>0</v>
      </c>
      <c r="K21" s="10" t="s">
        <v>222</v>
      </c>
      <c r="L21">
        <v>1</v>
      </c>
      <c r="M21">
        <v>0</v>
      </c>
      <c r="N21">
        <v>1</v>
      </c>
      <c r="O21">
        <v>0</v>
      </c>
      <c r="P21">
        <v>0</v>
      </c>
    </row>
    <row r="22" spans="2:16">
      <c r="B22" s="6">
        <v>3</v>
      </c>
      <c r="C22" s="6" t="s">
        <v>210</v>
      </c>
      <c r="D22" s="6" t="s">
        <v>211</v>
      </c>
      <c r="E22" s="6">
        <v>0</v>
      </c>
      <c r="F22" s="6">
        <v>0</v>
      </c>
      <c r="G22" s="6">
        <v>1</v>
      </c>
      <c r="H22" s="6">
        <v>0</v>
      </c>
      <c r="I22" s="6">
        <v>0</v>
      </c>
      <c r="K22" s="10" t="s">
        <v>210</v>
      </c>
      <c r="L22">
        <v>0</v>
      </c>
      <c r="M22">
        <v>0</v>
      </c>
      <c r="N22">
        <v>1</v>
      </c>
      <c r="O22">
        <v>0</v>
      </c>
      <c r="P22">
        <v>0</v>
      </c>
    </row>
    <row r="23" spans="2:16">
      <c r="B23" s="6">
        <v>4</v>
      </c>
      <c r="C23" s="6" t="s">
        <v>218</v>
      </c>
      <c r="D23" s="6" t="s">
        <v>219</v>
      </c>
      <c r="E23" s="6">
        <v>1</v>
      </c>
      <c r="F23" s="6">
        <v>0</v>
      </c>
      <c r="G23" s="6">
        <v>1</v>
      </c>
      <c r="H23" s="6">
        <v>0</v>
      </c>
      <c r="I23" s="6">
        <v>0</v>
      </c>
      <c r="K23" s="10" t="s">
        <v>212</v>
      </c>
      <c r="L23">
        <v>1</v>
      </c>
      <c r="M23">
        <v>0</v>
      </c>
      <c r="N23">
        <v>0</v>
      </c>
      <c r="O23">
        <v>0</v>
      </c>
      <c r="P23">
        <v>0</v>
      </c>
    </row>
    <row r="24" spans="2:16">
      <c r="B24" s="6">
        <v>5</v>
      </c>
      <c r="C24" s="6" t="s">
        <v>226</v>
      </c>
      <c r="D24" s="6" t="s">
        <v>227</v>
      </c>
      <c r="E24" s="6">
        <v>0</v>
      </c>
      <c r="F24" s="6">
        <v>1</v>
      </c>
      <c r="G24" s="6">
        <v>1</v>
      </c>
      <c r="H24" s="6">
        <v>0</v>
      </c>
      <c r="I24" s="6">
        <v>0</v>
      </c>
      <c r="K24" s="10" t="s">
        <v>218</v>
      </c>
      <c r="L24">
        <v>1</v>
      </c>
      <c r="M24">
        <v>0</v>
      </c>
      <c r="N24">
        <v>1</v>
      </c>
      <c r="O24">
        <v>0</v>
      </c>
      <c r="P24">
        <v>0</v>
      </c>
    </row>
    <row r="25" spans="2:16">
      <c r="B25" s="6">
        <v>6</v>
      </c>
      <c r="C25" s="6" t="s">
        <v>224</v>
      </c>
      <c r="D25" s="6" t="s">
        <v>225</v>
      </c>
      <c r="E25" s="6">
        <v>1</v>
      </c>
      <c r="F25" s="6">
        <v>0</v>
      </c>
      <c r="G25" s="6">
        <v>1</v>
      </c>
      <c r="H25" s="6">
        <v>0</v>
      </c>
      <c r="I25" s="6">
        <v>1</v>
      </c>
      <c r="K25" s="10" t="s">
        <v>224</v>
      </c>
      <c r="L25">
        <v>1</v>
      </c>
      <c r="M25">
        <v>0</v>
      </c>
      <c r="N25">
        <v>1</v>
      </c>
      <c r="O25">
        <v>0</v>
      </c>
      <c r="P25">
        <v>1</v>
      </c>
    </row>
    <row r="26" spans="2:16">
      <c r="B26" s="6">
        <v>7</v>
      </c>
      <c r="C26" s="6" t="s">
        <v>220</v>
      </c>
      <c r="D26" s="6" t="s">
        <v>221</v>
      </c>
      <c r="E26" s="6">
        <v>0</v>
      </c>
      <c r="F26" s="6">
        <v>0</v>
      </c>
      <c r="G26" s="6">
        <v>1</v>
      </c>
      <c r="H26" s="6">
        <v>0</v>
      </c>
      <c r="I26" s="6">
        <v>0</v>
      </c>
      <c r="K26" s="10" t="s">
        <v>216</v>
      </c>
      <c r="L26">
        <v>1</v>
      </c>
      <c r="M26">
        <v>0</v>
      </c>
      <c r="N26">
        <v>1</v>
      </c>
      <c r="O26">
        <v>0</v>
      </c>
      <c r="P26">
        <v>0</v>
      </c>
    </row>
    <row r="27" spans="2:16">
      <c r="B27" s="6">
        <v>8</v>
      </c>
      <c r="C27" s="6" t="s">
        <v>212</v>
      </c>
      <c r="D27" s="6" t="s">
        <v>213</v>
      </c>
      <c r="E27" s="6">
        <v>1</v>
      </c>
      <c r="F27" s="6">
        <v>0</v>
      </c>
      <c r="G27" s="6">
        <v>0</v>
      </c>
      <c r="H27" s="6">
        <v>0</v>
      </c>
      <c r="I27" s="6">
        <v>0</v>
      </c>
      <c r="K27" s="10" t="s">
        <v>220</v>
      </c>
      <c r="L27">
        <v>0</v>
      </c>
      <c r="M27">
        <v>0</v>
      </c>
      <c r="N27">
        <v>1</v>
      </c>
      <c r="O27">
        <v>0</v>
      </c>
      <c r="P27">
        <v>0</v>
      </c>
    </row>
    <row r="28" spans="2:16">
      <c r="B28" s="6">
        <v>9</v>
      </c>
      <c r="C28" s="6" t="s">
        <v>222</v>
      </c>
      <c r="D28" s="6" t="s">
        <v>223</v>
      </c>
      <c r="E28" s="6">
        <v>1</v>
      </c>
      <c r="F28" s="6">
        <v>0</v>
      </c>
      <c r="G28" s="6">
        <v>1</v>
      </c>
      <c r="H28" s="6">
        <v>0</v>
      </c>
      <c r="I28" s="6">
        <v>0</v>
      </c>
      <c r="K28" s="10" t="s">
        <v>226</v>
      </c>
      <c r="L28">
        <v>0</v>
      </c>
      <c r="M28">
        <v>1</v>
      </c>
      <c r="N28">
        <v>1</v>
      </c>
      <c r="O28">
        <v>0</v>
      </c>
      <c r="P28">
        <v>0</v>
      </c>
    </row>
    <row r="29" spans="2:16">
      <c r="K29" s="10" t="s">
        <v>204</v>
      </c>
      <c r="L29">
        <v>5</v>
      </c>
      <c r="M29">
        <v>1</v>
      </c>
      <c r="N29">
        <v>8</v>
      </c>
      <c r="O29">
        <v>1</v>
      </c>
      <c r="P29">
        <v>1</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G p d o 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G p d 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q X a F e n d G C J x g E A A A I F A A A T A B w A R m 9 y b X V s Y X M v U 2 V j d G l v b j E u b S C i G A A o o B Q A A A A A A A A A A A A A A A A A A A A A A A A A A A D V k s F v 0 z A U x u + V + j 9 Y 2 a W V Q t R O d A d Q D s M B U Y T W j n R c F j R 5 z q M z c 5 4 j + 7 m i m v a / 4 6 R d 1 9 F Q j o h c E n 8 / + 7 3 3 x Z 8 D S c o g y z f v 8 d t + r 9 9 z d 8 J C y W p r S i / J s Z R p o H 6 P h S c 3 3 k o I C n e r J D P S V 4 A 0 + K A 0 J N w g h Y U b R P x N c e X A u q K 2 A F R k 4 O 7 J 1 M U 5 5 9 P Z p 9 m 7 g o v a k U G 4 m V v z I z Q u n N D g b g Q K v X b K v a q E w i I T J A q e f y 2 e x k i k W 0 X D + D o D r S p F Y N M o j m L G j f Y V u n Q 8 i t l 7 l K Z U u E z P J q P R O G a X 3 h D k t N a Q P n 8 m F 6 H 1 t 2 G 8 M X Q S h S G q w E r 2 E U Q Z p o 6 C u 4 W 4 D R u 3 Z K s P N t 5 j d r 3 V z 7 X O p d D C u p S s 3 y / J 7 w Q u Q 8 X F u o b n c g s r 0 H 0 3 t t q M 3 E A 3 6 O g f P z w 0 Y m N 6 m g W H U 6 S z 1 0 m z / T F m O 3 Q h K g i Q g s w I f l L L c l / X W o H t O s c F w d L Y d R e 7 9 A J J 0 X o O 9 g o V H d R t x L l V c t c R f X U L d s f c F H M y 8 v 6 w c k t n O L P B 2 i H 9 A q Y B n 2 E F + p B m y s k Q K o U e y p f 0 c d j v K e z 8 3 f s J P o n a 8 q w E E k q 3 N / s v k / x i m L / E e b K X 5 v H p 5 P R / D n N 7 + U e i 3 I W O J e 4 p r X 9 I j E f 6 7 d C x u P w C U E s B A i 0 A F A A C A A g A G p d o V 5 Y n t C O k A A A A 9 g A A A B I A A A A A A A A A A A A A A A A A A A A A A E N v b m Z p Z y 9 Q Y W N r Y W d l L n h t b F B L A Q I t A B Q A A g A I A B q X a F c P y u m r p A A A A O k A A A A T A A A A A A A A A A A A A A A A A P A A A A B b Q 2 9 u d G V u d F 9 U e X B l c 1 0 u e G 1 s U E s B A i 0 A F A A C A A g A G p d o V 6 d 0 Y I n G A Q A A A g 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R c A A A A A A A D v 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Z H V j d H 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M t M T E t M D h U M T M 6 M j Q 6 N T g u M D Y x N j A 4 M F o i I C 8 + P E V u d H J 5 I F R 5 c G U 9 I k Z p b G x D b 2 x 1 b W 5 U e X B l c y I g V m F s d W U 9 I n N B d 1 l E Q X d Z R k F 3 T U R B d z 0 9 I i A v P j x F b n R y e S B U e X B l P S J G a W x s Q 2 9 s d W 1 u T m F t Z X M i I F Z h b H V l P S J z W y Z x d W 9 0 O 1 B y b 2 R 1 Y 3 R J R C Z x d W 9 0 O y w m c X V v d D t Q c m 9 k d W N 0 T m F t Z S Z x d W 9 0 O y w m c X V v d D t T d X B w b G l l c k l E J n F 1 b 3 Q 7 L C Z x d W 9 0 O 0 N h d G V n b 3 J 5 S U Q m c X V v d D s s J n F 1 b 3 Q 7 U X V h b n R p d H l Q Z X J V b m l 0 J n F 1 b 3 Q 7 L C Z x d W 9 0 O 1 V u a X R Q c m l j Z S Z x d W 9 0 O y w m c X V v d D t V b m l 0 c 0 l u U 3 R v Y 2 s m c X V v d D s s J n F 1 b 3 Q 7 V W 5 p d H N P b k 9 y Z G V y J n F 1 b 3 Q 7 L C Z x d W 9 0 O 1 J l b 3 J k Z X J M Z X Z l b C Z x d W 9 0 O y w m c X V v d D t E a X N j b 2 5 0 a W 5 1 Z W 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H J v Z H V j d H M v Q 2 h h b m d l Z C B U e X B l L n t Q c m 9 k d W N 0 S U Q s M H 0 m c X V v d D s s J n F 1 b 3 Q 7 U 2 V j d G l v b j E v c H J v Z H V j d H M v Q 2 h h b m d l Z C B U e X B l L n t Q c m 9 k d W N 0 T m F t Z S w x f S Z x d W 9 0 O y w m c X V v d D t T Z W N 0 a W 9 u M S 9 w c m 9 k d W N 0 c y 9 D a G F u Z 2 V k I F R 5 c G U u e 1 N 1 c H B s a W V y S U Q s M n 0 m c X V v d D s s J n F 1 b 3 Q 7 U 2 V j d G l v b j E v c H J v Z H V j d H M v Q 2 h h b m d l Z C B U e X B l L n t D Y X R l Z 2 9 y e U l E L D N 9 J n F 1 b 3 Q 7 L C Z x d W 9 0 O 1 N l Y 3 R p b 2 4 x L 3 B y b 2 R 1 Y 3 R z L 0 N o Y W 5 n Z W Q g V H l w Z S 5 7 U X V h b n R p d H l Q Z X J V b m l 0 L D R 9 J n F 1 b 3 Q 7 L C Z x d W 9 0 O 1 N l Y 3 R p b 2 4 x L 3 B y b 2 R 1 Y 3 R z L 0 N o Y W 5 n Z W Q g V H l w Z S 5 7 V W 5 p d F B y a W N l L D V 9 J n F 1 b 3 Q 7 L C Z x d W 9 0 O 1 N l Y 3 R p b 2 4 x L 3 B y b 2 R 1 Y 3 R z L 0 N o Y W 5 n Z W Q g V H l w Z S 5 7 V W 5 p d H N J b l N 0 b 2 N r L D Z 9 J n F 1 b 3 Q 7 L C Z x d W 9 0 O 1 N l Y 3 R p b 2 4 x L 3 B y b 2 R 1 Y 3 R z L 0 N o Y W 5 n Z W Q g V H l w Z S 5 7 V W 5 p d H N P b k 9 y Z G V y L D d 9 J n F 1 b 3 Q 7 L C Z x d W 9 0 O 1 N l Y 3 R p b 2 4 x L 3 B y b 2 R 1 Y 3 R z L 0 N o Y W 5 n Z W Q g V H l w Z S 5 7 U m V v c m R l c k x l d m V s L D h 9 J n F 1 b 3 Q 7 L C Z x d W 9 0 O 1 N l Y 3 R p b 2 4 x L 3 B y b 2 R 1 Y 3 R z L 0 N o Y W 5 n Z W Q g V H l w Z S 5 7 R G l z Y 2 9 u d G l u d W V k L D l 9 J n F 1 b 3 Q 7 X S w m c X V v d D t D b 2 x 1 b W 5 D b 3 V u d C Z x d W 9 0 O z o x M C w m c X V v d D t L Z X l D b 2 x 1 b W 5 O Y W 1 l c y Z x d W 9 0 O z p b X S w m c X V v d D t D b 2 x 1 b W 5 J Z G V u d G l 0 a W V z J n F 1 b 3 Q 7 O l s m c X V v d D t T Z W N 0 a W 9 u M S 9 w c m 9 k d W N 0 c y 9 D a G F u Z 2 V k I F R 5 c G U u e 1 B y b 2 R 1 Y 3 R J R C w w f S Z x d W 9 0 O y w m c X V v d D t T Z W N 0 a W 9 u M S 9 w c m 9 k d W N 0 c y 9 D a G F u Z 2 V k I F R 5 c G U u e 1 B y b 2 R 1 Y 3 R O Y W 1 l L D F 9 J n F 1 b 3 Q 7 L C Z x d W 9 0 O 1 N l Y 3 R p b 2 4 x L 3 B y b 2 R 1 Y 3 R z L 0 N o Y W 5 n Z W Q g V H l w Z S 5 7 U 3 V w c G x p Z X J J R C w y f S Z x d W 9 0 O y w m c X V v d D t T Z W N 0 a W 9 u M S 9 w c m 9 k d W N 0 c y 9 D a G F u Z 2 V k I F R 5 c G U u e 0 N h d G V n b 3 J 5 S U Q s M 3 0 m c X V v d D s s J n F 1 b 3 Q 7 U 2 V j d G l v b j E v c H J v Z H V j d H M v Q 2 h h b m d l Z C B U e X B l L n t R d W F u d G l 0 e V B l c l V u a X Q s N H 0 m c X V v d D s s J n F 1 b 3 Q 7 U 2 V j d G l v b j E v c H J v Z H V j d H M v Q 2 h h b m d l Z C B U e X B l L n t V b m l 0 U H J p Y 2 U s N X 0 m c X V v d D s s J n F 1 b 3 Q 7 U 2 V j d G l v b j E v c H J v Z H V j d H M v Q 2 h h b m d l Z C B U e X B l L n t V b m l 0 c 0 l u U 3 R v Y 2 s s N n 0 m c X V v d D s s J n F 1 b 3 Q 7 U 2 V j d G l v b j E v c H J v Z H V j d H M v Q 2 h h b m d l Z C B U e X B l L n t V b m l 0 c 0 9 u T 3 J k Z X I s N 3 0 m c X V v d D s s J n F 1 b 3 Q 7 U 2 V j d G l v b j E v c H J v Z H V j d H M v Q 2 h h b m d l Z C B U e X B l L n t S Z W 9 y Z G V y T G V 2 Z W w s O H 0 m c X V v d D s s J n F 1 b 3 Q 7 U 2 V j d G l v b j E v c H J v Z H V j d H M v Q 2 h h b m d l Z C B U e X B l L n t E a X N j b 2 5 0 a W 5 1 Z W Q s O 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x N T U i I C 8 + P E V u d H J 5 I F R 5 c G U 9 I k Z p b G x F c n J v c k N v Z G U i I F Z h b H V l P S J z V W 5 r b m 9 3 b i I g L z 4 8 R W 5 0 c n k g V H l w Z T 0 i R m l s b E V y c m 9 y Q 2 9 1 b n Q i I F Z h b H V l P S J s M C I g L z 4 8 R W 5 0 c n k g V H l w Z T 0 i R m l s b E x h c 3 R V c G R h d G V k I i B W Y W x 1 Z T 0 i Z D I w M j M t M T E t M D h U M T M 6 M j Q 6 N T g u M D c w M z g 4 N V o i I C 8 + P E V u d H J 5 I F R 5 c G U 9 I k Z p b G x D b 2 x 1 b W 5 U e X B l c y I g V m F s d W U 9 I n N B d 0 1 G Q X d V P S I g L z 4 8 R W 5 0 c n k g V H l w Z T 0 i R m l s b E N v b H V t b k 5 h b W V z I i B W Y W x 1 Z T 0 i c 1 s m c X V v d D t P c m R l c k l E J n F 1 b 3 Q 7 L C Z x d W 9 0 O 1 B y b 2 R 1 Y 3 R J R C Z x d W 9 0 O y w m c X V v d D t V b m l 0 U H J p Y 2 U m c X V v d D s s J n F 1 b 3 Q 7 U X V h b n R p d H k m c X V v d D s s J n F 1 b 3 Q 7 R G l z 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i B k Z X R h a W x z L 0 N o Y W 5 n Z W Q g V H l w Z S 5 7 T 3 J k Z X J J R C w w f S Z x d W 9 0 O y w m c X V v d D t T Z W N 0 a W 9 u M S 9 v c m R l c i B k Z X R h a W x z L 0 N o Y W 5 n Z W Q g V H l w Z S 5 7 U H J v Z H V j d E l E L D F 9 J n F 1 b 3 Q 7 L C Z x d W 9 0 O 1 N l Y 3 R p b 2 4 x L 2 9 y Z G V y I G R l d G F p b H M v Q 2 h h b m d l Z C B U e X B l L n t V b m l 0 U H J p Y 2 U s M n 0 m c X V v d D s s J n F 1 b 3 Q 7 U 2 V j d G l v b j E v b 3 J k Z X I g Z G V 0 Y W l s c y 9 D a G F u Z 2 V k I F R 5 c G U u e 1 F 1 Y W 5 0 a X R 5 L D N 9 J n F 1 b 3 Q 7 L C Z x d W 9 0 O 1 N l Y 3 R p b 2 4 x L 2 9 y Z G V y I G R l d G F p b H M v Q 2 h h b m d l Z C B U e X B l L n t E a X N j b 3 V u d C w 0 f S Z x d W 9 0 O 1 0 s J n F 1 b 3 Q 7 Q 2 9 s d W 1 u Q 2 9 1 b n Q m c X V v d D s 6 N S w m c X V v d D t L Z X l D b 2 x 1 b W 5 O Y W 1 l c y Z x d W 9 0 O z p b X S w m c X V v d D t D b 2 x 1 b W 5 J Z G V u d G l 0 a W V z J n F 1 b 3 Q 7 O l s m c X V v d D t T Z W N 0 a W 9 u M S 9 v c m R l c i B k Z X R h a W x z L 0 N o Y W 5 n Z W Q g V H l w Z S 5 7 T 3 J k Z X J J R C w w f S Z x d W 9 0 O y w m c X V v d D t T Z W N 0 a W 9 u M S 9 v c m R l c i B k Z X R h a W x z L 0 N o Y W 5 n Z W Q g V H l w Z S 5 7 U H J v Z H V j d E l E L D F 9 J n F 1 b 3 Q 7 L C Z x d W 9 0 O 1 N l Y 3 R p b 2 4 x L 2 9 y Z G V y I G R l d G F p b H M v Q 2 h h b m d l Z C B U e X B l L n t V b m l 0 U H J p Y 2 U s M n 0 m c X V v d D s s J n F 1 b 3 Q 7 U 2 V j d G l v b j E v b 3 J k Z X I g Z G V 0 Y W l s c y 9 D a G F u Z 2 V k I F R 5 c G U u e 1 F 1 Y W 5 0 a X R 5 L D N 9 J n F 1 b 3 Q 7 L C Z x d W 9 0 O 1 N l Y 3 R p b 2 4 x L 2 9 y Z G V y I G R l d G F p b H M v Q 2 h h b m d l Z C B U e X B l L n t E a X N j b 3 V u d C w 0 f S Z x d W 9 0 O 1 0 s J n F 1 b 3 Q 7 U m V s Y X R p b 2 5 z a G l w S W 5 m b y Z x d W 9 0 O z p b 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v c m R l c i U y M G R l d G F p b H M v Q 2 h h b m d l Z C U y M F R 5 c G U 8 L 0 l 0 Z W 1 Q Y X R o P j w v S X R l b U x v Y 2 F 0 a W 9 u P j x T d G F i b G V F b n R y a W V z I C 8 + P C 9 J d G V t P j w v S X R l b X M + P C 9 M b 2 N h b F B h Y 2 t h Z 2 V N Z X R h Z G F 0 Y U Z p b G U + F g A A A F B L B Q Y A A A A A A A A A A A A A A A A A A A A A A A A m A Q A A A Q A A A N C M n d 8 B F d E R j H o A w E / C l + s B A A A A L E I o e Y Z a + k a O / 9 Z U 2 f i 6 O g A A A A A C A A A A A A A Q Z g A A A A E A A C A A A A D U I 5 v t z X 1 b S 1 Z N 5 L X Q U 3 / E o W u Z w Q V P l 6 4 3 J I 4 T v B a k 3 A A A A A A O g A A A A A I A A C A A A A B s E / p 0 o j q O Z R D e 6 U H c G / e M 3 Q R Y X L E U n b z N c 1 i f H I n C u 1 A A A A D N A c n W N p b L S 5 v Q S z D l l V U P F d i K A L N W i t 1 t P v F 6 i d L M y v Z g t D D k r M H V y D D 4 2 c 8 1 F x E O v R M x V U M I G Z H P e O 8 v A 7 p D A b x V k b H X m L p 5 R P Q n 0 Y C I I U A A A A A B / r v W L 6 K w i o D N g O f c 4 / h 1 Z e E 2 a X B 9 X g u N n t 6 y h i K o h z + N C M i E Z I / U 3 A g 4 i 2 q a p J z + 5 o Z 7 P 7 i P A 6 + a 4 6 4 C r a S 6 < / D a t a M a s h u p > 
</file>

<file path=customXml/itemProps1.xml><?xml version="1.0" encoding="utf-8"?>
<ds:datastoreItem xmlns:ds="http://schemas.openxmlformats.org/officeDocument/2006/customXml" ds:itemID="{D4B4F970-6358-4F6D-AEA7-6107373881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EDA_Ans_1</vt:lpstr>
      <vt:lpstr>EDA_Ans_2</vt:lpstr>
      <vt:lpstr>EDA_Ans_3</vt:lpstr>
      <vt:lpstr>EDA_Ans_4</vt:lpstr>
      <vt:lpstr>EDA_Ans_5</vt:lpstr>
      <vt:lpstr>EDA_Ans_6</vt:lpstr>
      <vt:lpstr>EDA_Ans_7</vt:lpstr>
      <vt:lpstr>EDA_Ans_8</vt:lpstr>
      <vt:lpstr>EDA_Ans_9</vt:lpstr>
      <vt:lpstr>EDA_Ans_10</vt:lpstr>
      <vt:lpstr>EDA_Ans_11</vt:lpstr>
      <vt:lpstr>EDA_Ans_12</vt:lpstr>
      <vt:lpstr>EDA_Ans_13</vt:lpstr>
      <vt:lpstr>EDA_Ans_14</vt:lpstr>
      <vt:lpstr>EDA_Ans_15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Preety Paramanick</dc:creator>
  <cp:lastModifiedBy>Preety Paramanick</cp:lastModifiedBy>
  <dcterms:created xsi:type="dcterms:W3CDTF">2023-11-02T07:23:17Z</dcterms:created>
  <dcterms:modified xsi:type="dcterms:W3CDTF">2023-11-08T13:50:31Z</dcterms:modified>
</cp:coreProperties>
</file>