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reha\Desktop\Projects\"/>
    </mc:Choice>
  </mc:AlternateContent>
  <xr:revisionPtr revIDLastSave="0" documentId="8_{F1AB75C5-8A09-4DB6-8B9A-A12895CEE9C9}" xr6:coauthVersionLast="47" xr6:coauthVersionMax="47" xr10:uidLastSave="{00000000-0000-0000-0000-000000000000}"/>
  <bookViews>
    <workbookView xWindow="-98" yWindow="-98" windowWidth="21795" windowHeight="13695" xr2:uid="{F172B276-BE70-4540-B2FD-207A844EDD54}"/>
  </bookViews>
  <sheets>
    <sheet name="Dashboard" sheetId="1" r:id="rId1"/>
    <sheet name="Category Summary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<sst xmlns="http://schemas.openxmlformats.org/spreadsheetml/2006/main" count="32" uniqueCount="27">
  <si>
    <t>Item</t>
  </si>
  <si>
    <t>Category</t>
  </si>
  <si>
    <t>Supplier</t>
  </si>
  <si>
    <t>Current Stock</t>
  </si>
  <si>
    <t>Reorder Point</t>
  </si>
  <si>
    <t>Unit Price</t>
  </si>
  <si>
    <t>Lead Time (days)</t>
  </si>
  <si>
    <t>Item A</t>
  </si>
  <si>
    <t>Electronics</t>
  </si>
  <si>
    <t>Supplier X</t>
  </si>
  <si>
    <t>Item B</t>
  </si>
  <si>
    <t>Food</t>
  </si>
  <si>
    <t>Supplier Y</t>
  </si>
  <si>
    <t>Item C</t>
  </si>
  <si>
    <t>Stationery</t>
  </si>
  <si>
    <t>Supplier Z</t>
  </si>
  <si>
    <t>Item D</t>
  </si>
  <si>
    <t>Apparel</t>
  </si>
  <si>
    <t>Supplier W</t>
  </si>
  <si>
    <t>Item E</t>
  </si>
  <si>
    <t>Hardware</t>
  </si>
  <si>
    <t>Supplier V</t>
  </si>
  <si>
    <t>Restock Needed</t>
  </si>
  <si>
    <t>Inventory Value</t>
  </si>
  <si>
    <t>Row Labels</t>
  </si>
  <si>
    <t>Grand Total</t>
  </si>
  <si>
    <t>Sum of Inventory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</si>
</sst>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.00_ ;_-[$$-409]* \-#,##0.00\ ;_-[$$-409]* &quot;-&quot;??_ ;_-@_ 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Dashboard!$D$1</c:f>
              <c:strCache>
                <c:ptCount val="1"/>
                <c:pt idx="0">
                  <c:v>Current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Dashboard!$A$2:$A$6</c:f>
              <c:strCache>
                <c:ptCount val="5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Item E</c:v>
                </c:pt>
              </c:strCache>
            </c:strRef>
          </c:cat>
          <c:val>
            <c:numRef>
              <c:f>Dashboard!$D$2:$D$6</c:f>
              <c:numCache>
                <c:formatCode>General</c:formatCode>
                <c:ptCount val="5"/>
                <c:pt idx="0">
                  <c:v>80</c:v>
                </c:pt>
                <c:pt idx="1">
                  <c:v>40</c:v>
                </c:pt>
                <c:pt idx="2">
                  <c:v>25</c:v>
                </c:pt>
                <c:pt idx="3">
                  <c:v>120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3-4B5D-A973-AB6BEE2C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8609007"/>
        <c:axId val="1428606607"/>
      </c:barChart>
      <c:catAx>
        <c:axId val="142860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06607"/>
        <c:crosses val="autoZero"/>
        <c:auto val="1"/>
        <c:lblAlgn val="ctr"/>
        <c:lblOffset val="100"/>
        <c:noMultiLvlLbl val="0"/>
      </c:catAx>
      <c:valAx>
        <c:axId val="14286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0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[Inventory_Dashboard_Prehaan.xlsx]Category Summary!PivotTable3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Inventory Value by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6756780402449692E-2"/>
              <c:y val="4.30096237970253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7473315835520561E-2"/>
              <c:y val="1.55799795858850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75131233595798E-2"/>
              <c:y val="3.55398804316127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4658579138308202E-2"/>
              <c:y val="3.14878051251912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7907874475619579E-2"/>
              <c:y val="-1.5474658487050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'Category Summary'!$B$3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A-43AB-9121-ED30AA933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4A-43AB-9121-ED30AA933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F4A-43AB-9121-ED30AA933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F4A-43AB-9121-ED30AA933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4A-43AB-9121-ED30AA9338F9}"/>
              </c:ext>
            </c:extLst>
          </c:dPt>
          <c:dLbls>
            <c:dLbl>
              <c:idx val="0"/>
              <c:layout>
                <c:manualLayout>
                  <c:x val="2.7473315835520561E-2"/>
                  <c:y val="1.55799795858850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4A-43AB-9121-ED30AA9338F9}"/>
                </c:ext>
              </c:extLst>
            </c:dLbl>
            <c:dLbl>
              <c:idx val="1"/>
              <c:layout>
                <c:manualLayout>
                  <c:x val="-2.6756780402449692E-2"/>
                  <c:y val="4.30096237970253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4A-43AB-9121-ED30AA9338F9}"/>
                </c:ext>
              </c:extLst>
            </c:dLbl>
            <c:dLbl>
              <c:idx val="2"/>
              <c:layout>
                <c:manualLayout>
                  <c:x val="-6.975131233595798E-2"/>
                  <c:y val="3.55398804316127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4A-43AB-9121-ED30AA9338F9}"/>
                </c:ext>
              </c:extLst>
            </c:dLbl>
            <c:dLbl>
              <c:idx val="3"/>
              <c:layout>
                <c:manualLayout>
                  <c:x val="-1.7907874475619579E-2"/>
                  <c:y val="-1.54746584870509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4A-43AB-9121-ED30AA9338F9}"/>
                </c:ext>
              </c:extLst>
            </c:dLbl>
            <c:dLbl>
              <c:idx val="4"/>
              <c:layout>
                <c:manualLayout>
                  <c:x val="4.4658579138308202E-2"/>
                  <c:y val="3.148780512519125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4A-43AB-9121-ED30AA933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'Category Summary'!$A$4:$A$9</c:f>
              <c:strCache>
                <c:ptCount val="5"/>
                <c:pt idx="0">
                  <c:v>Apparel</c:v>
                </c:pt>
                <c:pt idx="1">
                  <c:v>Electronics</c:v>
                </c:pt>
                <c:pt idx="2">
                  <c:v>Food</c:v>
                </c:pt>
                <c:pt idx="3">
                  <c:v>Hardware</c:v>
                </c:pt>
                <c:pt idx="4">
                  <c:v>Stationery</c:v>
                </c:pt>
              </c:strCache>
            </c:strRef>
          </c:cat>
          <c:val>
            <c:numRef>
              <c:f>'Category Summary'!$B$4:$B$9</c:f>
              <c:numCache>
                <c:formatCode>General</c:formatCode>
                <c:ptCount val="5"/>
                <c:pt idx="0">
                  <c:v>24000</c:v>
                </c:pt>
                <c:pt idx="1">
                  <c:v>12000</c:v>
                </c:pt>
                <c:pt idx="2">
                  <c:v>1800</c:v>
                </c:pt>
                <c:pt idx="3">
                  <c:v>1125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A-43AB-9121-ED30AA9338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379299</xdr:colOff>
      <xdr:row>6</xdr:row>
      <xdr:rowOff>155803</xdr:rowOff>
    </xdr:from>
    <xdr:to>
      <xdr:col>6</xdr:col>
      <xdr:colOff>403111</xdr:colOff>
      <xdr:row>22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6BC2F-CB3B-356D-F086-B72DD953D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469098</xdr:colOff>
      <xdr:row>1</xdr:row>
      <xdr:rowOff>99774</xdr:rowOff>
    </xdr:from>
    <xdr:to>
      <xdr:col>9</xdr:col>
      <xdr:colOff>507199</xdr:colOff>
      <xdr:row>16</xdr:row>
      <xdr:rowOff>128350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CC16E-934E-DDAB-1B9F-29CB3AEA2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haan Parikh" refreshedDate="45850.760950231481" createdVersion="8" refreshedVersion="8" minRefreshableVersion="3" recordCount="5" xr:uid="{CCC83A86-C2A2-4C17-A6A2-4FFDA8E51263}">
  <cacheSource type="worksheet">
    <worksheetSource ref="A1:I6" sheet="Dashboard"/>
  </cacheSource>
  <cacheFields count="9">
    <cacheField name="Item" numFmtId="0">
      <sharedItems/>
    </cacheField>
    <cacheField name="Category" numFmtId="0">
      <sharedItems count="5">
        <s v="Electronics"/>
        <s v="Food"/>
        <s v="Stationery"/>
        <s v="Apparel"/>
        <s v="Hardware"/>
      </sharedItems>
    </cacheField>
    <cacheField name="Supplier" numFmtId="0">
      <sharedItems/>
    </cacheField>
    <cacheField name="Current Stock" numFmtId="0">
      <sharedItems containsSemiMixedTypes="0" containsString="0" containsNumber="1" containsInteger="1" minValue="15" maxValue="120"/>
    </cacheField>
    <cacheField name="Reorder Point" numFmtId="0">
      <sharedItems containsSemiMixedTypes="0" containsString="0" containsNumber="1" containsInteger="1" minValue="25" maxValue="100"/>
    </cacheField>
    <cacheField name="Unit Price" numFmtId="0">
      <sharedItems containsSemiMixedTypes="0" containsString="0" containsNumber="1" containsInteger="1" minValue="10" maxValue="200"/>
    </cacheField>
    <cacheField name="Lead Time (days)" numFmtId="0">
      <sharedItems containsSemiMixedTypes="0" containsString="0" containsNumber="1" containsInteger="1" minValue="2" maxValue="7"/>
    </cacheField>
    <cacheField name="Restock Needed" numFmtId="0">
      <sharedItems/>
    </cacheField>
    <cacheField name="Inventory Value" numFmtId="0">
      <sharedItems containsSemiMixedTypes="0" containsString="0" containsNumber="1" containsInteger="1" minValue="250" maxValue="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Item A"/>
    <x v="0"/>
    <s v="Supplier V"/>
    <n v="80"/>
    <n v="50"/>
    <n v="150"/>
    <n v="4"/>
    <s v="No"/>
    <n v="12000"/>
  </r>
  <r>
    <s v="Item B"/>
    <x v="1"/>
    <s v="Supplier W"/>
    <n v="40"/>
    <n v="60"/>
    <n v="45"/>
    <n v="2"/>
    <s v="Yes"/>
    <n v="1800"/>
  </r>
  <r>
    <s v="Item C"/>
    <x v="2"/>
    <s v="Supplier X"/>
    <n v="25"/>
    <n v="30"/>
    <n v="10"/>
    <n v="5"/>
    <s v="Yes"/>
    <n v="250"/>
  </r>
  <r>
    <s v="Item D"/>
    <x v="3"/>
    <s v="Supplier Y"/>
    <n v="120"/>
    <n v="100"/>
    <n v="200"/>
    <n v="7"/>
    <s v="No"/>
    <n v="24000"/>
  </r>
  <r>
    <s v="Item E"/>
    <x v="4"/>
    <s v="Supplier Z"/>
    <n v="15"/>
    <n v="25"/>
    <n v="75"/>
    <n v="3"/>
    <s v="Yes"/>
    <n v="1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0FEAB-5F2E-4DBF-80E6-1884A3F45F9E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9">
    <pivotField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ventory Valu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3EDB-4A13-48E2-A8AD-BDB9AA3A3063}">
  <dimension ref="A1:I6"/>
  <sheetViews>
    <sheetView tabSelected="1" zoomScale="133" workbookViewId="0">
      <pane ySplit="1" topLeftCell="A2" activePane="bottomLeft" state="frozen"/>
      <selection pane="bottomLeft" activeCell="A23" sqref="A23"/>
    </sheetView>
  </sheetViews>
  <sheetFormatPr defaultRowHeight="14.25" x14ac:dyDescent="0.45"/>
  <cols>
    <col min="1" max="1" width="9.59765625" customWidth="1"/>
    <col min="2" max="2" width="10.3984375" bestFit="1" customWidth="1"/>
    <col min="3" max="3" width="16.59765625" customWidth="1"/>
    <col min="4" max="4" width="16.86328125" customWidth="1"/>
    <col min="5" max="5" width="11" customWidth="1"/>
    <col min="6" max="6" width="8.796875" style="1" bestFit="1" customWidth="1"/>
    <col min="7" max="7" width="12" customWidth="1"/>
  </cols>
  <sheetData>
    <row r="1" spans="1:9" ht="31.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22</v>
      </c>
      <c r="I1" s="2" t="s">
        <v>23</v>
      </c>
    </row>
    <row r="2" spans="1:9" ht="15" customHeight="1" x14ac:dyDescent="0.45">
      <c r="A2" s="3" t="s">
        <v>7</v>
      </c>
      <c r="B2" s="3" t="s">
        <v>8</v>
      </c>
      <c r="C2" s="3" t="s">
        <v>21</v>
      </c>
      <c r="D2" s="3">
        <v>80</v>
      </c>
      <c r="E2" s="3">
        <v>50</v>
      </c>
      <c r="F2" s="3">
        <v>150</v>
      </c>
      <c r="G2" s="3">
        <v>4</v>
      </c>
      <c r="H2" s="3" t="str">
        <f>IF(D2&lt;E2, "Yes", "No")</f>
        <v>No</v>
      </c>
      <c r="I2" s="3">
        <f>D2*F2</f>
        <v>12000</v>
      </c>
    </row>
    <row r="3" spans="1:9" ht="15.75" x14ac:dyDescent="0.45">
      <c r="A3" s="3" t="s">
        <v>10</v>
      </c>
      <c r="B3" s="3" t="s">
        <v>11</v>
      </c>
      <c r="C3" s="3" t="s">
        <v>18</v>
      </c>
      <c r="D3" s="3">
        <v>40</v>
      </c>
      <c r="E3" s="3">
        <v>60</v>
      </c>
      <c r="F3" s="3">
        <v>45</v>
      </c>
      <c r="G3" s="3">
        <v>2</v>
      </c>
      <c r="H3" s="3" t="str">
        <f t="shared" ref="H3:H6" si="0">IF(D3&lt;E3, "Yes", "No")</f>
        <v>Yes</v>
      </c>
      <c r="I3" s="3">
        <f t="shared" ref="I3:I6" si="1">D3*F3</f>
        <v>1800</v>
      </c>
    </row>
    <row r="4" spans="1:9" ht="15.75" x14ac:dyDescent="0.45">
      <c r="A4" s="3" t="s">
        <v>13</v>
      </c>
      <c r="B4" s="3" t="s">
        <v>14</v>
      </c>
      <c r="C4" s="3" t="s">
        <v>9</v>
      </c>
      <c r="D4" s="3">
        <v>25</v>
      </c>
      <c r="E4" s="3">
        <v>30</v>
      </c>
      <c r="F4" s="3">
        <v>10</v>
      </c>
      <c r="G4" s="3">
        <v>5</v>
      </c>
      <c r="H4" s="3" t="str">
        <f t="shared" si="0"/>
        <v>Yes</v>
      </c>
      <c r="I4" s="3">
        <f t="shared" si="1"/>
        <v>250</v>
      </c>
    </row>
    <row r="5" spans="1:9" ht="15.75" x14ac:dyDescent="0.45">
      <c r="A5" s="3" t="s">
        <v>16</v>
      </c>
      <c r="B5" s="3" t="s">
        <v>17</v>
      </c>
      <c r="C5" s="3" t="s">
        <v>12</v>
      </c>
      <c r="D5" s="3">
        <v>120</v>
      </c>
      <c r="E5" s="3">
        <v>100</v>
      </c>
      <c r="F5" s="3">
        <v>200</v>
      </c>
      <c r="G5" s="3">
        <v>7</v>
      </c>
      <c r="H5" s="3" t="str">
        <f t="shared" si="0"/>
        <v>No</v>
      </c>
      <c r="I5" s="3">
        <f t="shared" si="1"/>
        <v>24000</v>
      </c>
    </row>
    <row r="6" spans="1:9" ht="15.75" x14ac:dyDescent="0.45">
      <c r="A6" s="3" t="s">
        <v>19</v>
      </c>
      <c r="B6" s="3" t="s">
        <v>20</v>
      </c>
      <c r="C6" s="3" t="s">
        <v>15</v>
      </c>
      <c r="D6" s="3">
        <v>15</v>
      </c>
      <c r="E6" s="3">
        <v>25</v>
      </c>
      <c r="F6" s="3">
        <v>75</v>
      </c>
      <c r="G6" s="3">
        <v>3</v>
      </c>
      <c r="H6" s="3" t="str">
        <f t="shared" si="0"/>
        <v>Yes</v>
      </c>
      <c r="I6" s="3">
        <f t="shared" si="1"/>
        <v>1125</v>
      </c>
    </row>
  </sheetData>
  <conditionalFormatting sqref="H2:H6">
    <cfRule type="containsText" dxfId="0" priority="1" operator="containsText" text="Yes">
      <formula>NOT(ISERROR(SEARCH("Yes",H2)))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340E-E1F1-4DF6-AA1A-49C262CB7C46}">
  <dimension ref="A3:B9"/>
  <sheetViews>
    <sheetView zoomScale="123" workbookViewId="0">
      <selection activeCell="B23" sqref="B23"/>
    </sheetView>
  </sheetViews>
  <sheetFormatPr defaultRowHeight="14.25" x14ac:dyDescent="0.45"/>
  <cols>
    <col min="1" max="1" width="11.9296875" bestFit="1" customWidth="1"/>
    <col min="2" max="2" width="19.1328125" bestFit="1" customWidth="1"/>
  </cols>
  <sheetData>
    <row r="3" spans="1:2" x14ac:dyDescent="0.45">
      <c r="A3" s="4" t="s">
        <v>24</v>
      </c>
      <c r="B3" t="s">
        <v>26</v>
      </c>
    </row>
    <row r="4" spans="1:2" x14ac:dyDescent="0.45">
      <c r="A4" s="5" t="s">
        <v>17</v>
      </c>
      <c r="B4" s="6">
        <v>24000</v>
      </c>
    </row>
    <row r="5" spans="1:2" x14ac:dyDescent="0.45">
      <c r="A5" s="5" t="s">
        <v>8</v>
      </c>
      <c r="B5" s="6">
        <v>12000</v>
      </c>
    </row>
    <row r="6" spans="1:2" x14ac:dyDescent="0.45">
      <c r="A6" s="5" t="s">
        <v>11</v>
      </c>
      <c r="B6" s="6">
        <v>1800</v>
      </c>
    </row>
    <row r="7" spans="1:2" x14ac:dyDescent="0.45">
      <c r="A7" s="5" t="s">
        <v>20</v>
      </c>
      <c r="B7" s="6">
        <v>1125</v>
      </c>
    </row>
    <row r="8" spans="1:2" x14ac:dyDescent="0.45">
      <c r="A8" s="5" t="s">
        <v>14</v>
      </c>
      <c r="B8" s="6">
        <v>250</v>
      </c>
    </row>
    <row r="9" spans="1:2" x14ac:dyDescent="0.45">
      <c r="A9" s="5" t="s">
        <v>25</v>
      </c>
      <c r="B9" s="6">
        <v>39175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Category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Prehaan Parikh</dc:creator>
  <cp:lastModifiedBy>Prehaan Parikh</cp:lastModifiedBy>
  <dcterms:created xsi:type="dcterms:W3CDTF">2025-07-12T12:34:56Z</dcterms:created>
  <dcterms:modified xsi:type="dcterms:W3CDTF">2025-07-12T12:52:35Z</dcterms:modified>
</cp:coreProperties>
</file>