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Git\EISSS16JeyaratnamReimringer\MS3\"/>
    </mc:Choice>
  </mc:AlternateContent>
  <bookViews>
    <workbookView xWindow="0" yWindow="0" windowWidth="28800" windowHeight="12210" tabRatio="500"/>
  </bookViews>
  <sheets>
    <sheet name="Blat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5" i="1"/>
  <c r="F9" i="1"/>
  <c r="F7" i="1"/>
  <c r="E7" i="1"/>
  <c r="F6" i="1"/>
  <c r="E6" i="1"/>
  <c r="F5" i="1"/>
</calcChain>
</file>

<file path=xl/sharedStrings.xml><?xml version="1.0" encoding="utf-8"?>
<sst xmlns="http://schemas.openxmlformats.org/spreadsheetml/2006/main" count="337" uniqueCount="144">
  <si>
    <t>Aufgabe</t>
  </si>
  <si>
    <t>Wer</t>
  </si>
  <si>
    <t>Start</t>
  </si>
  <si>
    <t>Zielhierarchie</t>
  </si>
  <si>
    <t>Alleinstellungsmerkmal</t>
  </si>
  <si>
    <t>Kommunikationsmodell</t>
  </si>
  <si>
    <t>Architekturdiagramm</t>
  </si>
  <si>
    <t>Spezifikation der PoCs</t>
  </si>
  <si>
    <t>Fazit</t>
  </si>
  <si>
    <t>Prozessassessment</t>
  </si>
  <si>
    <t>geplante Dauer in Stunden (h)</t>
  </si>
  <si>
    <t>tatsächliche Dauer in Stunden (h)</t>
  </si>
  <si>
    <t>Erstellen eines Logos + App-Icons</t>
  </si>
  <si>
    <t xml:space="preserve">  </t>
  </si>
  <si>
    <t xml:space="preserve">   </t>
  </si>
  <si>
    <t>Implementationspräsentation</t>
  </si>
  <si>
    <t xml:space="preserve">   Serverseitige Installation</t>
  </si>
  <si>
    <t xml:space="preserve">   Clientseitige Installation</t>
  </si>
  <si>
    <t xml:space="preserve">   Benötigte Software</t>
  </si>
  <si>
    <t xml:space="preserve">Entwicklungsprojekt Interaktive Systeme </t>
  </si>
  <si>
    <t xml:space="preserve">von: Jeyaratnam Dajana; Patrick Reimringer </t>
  </si>
  <si>
    <t xml:space="preserve">Dajana Jeyaaratnam </t>
  </si>
  <si>
    <t>Patrick Reimringer</t>
  </si>
  <si>
    <t xml:space="preserve">Teamfindung </t>
  </si>
  <si>
    <t xml:space="preserve">Ideenfindung </t>
  </si>
  <si>
    <t xml:space="preserve">Beide </t>
  </si>
  <si>
    <r>
      <rPr>
        <b/>
        <sz val="12"/>
        <color rgb="FFFFC000"/>
        <rFont val="Calibri"/>
        <scheme val="minor"/>
      </rPr>
      <t>Beide</t>
    </r>
    <r>
      <rPr>
        <b/>
        <sz val="12"/>
        <color rgb="FFFFC000"/>
        <rFont val="Calibri (Textkörper)"/>
      </rPr>
      <t xml:space="preserve"> </t>
    </r>
  </si>
  <si>
    <t xml:space="preserve">Brainsrorming </t>
  </si>
  <si>
    <t>MS 1 - Exposé 1</t>
  </si>
  <si>
    <t>MS 1 - Exposé 2</t>
  </si>
  <si>
    <t xml:space="preserve">Die Idee in Sätzen geschrieben </t>
  </si>
  <si>
    <t>Das Nutzungsproblem darstellen</t>
  </si>
  <si>
    <t xml:space="preserve">Verteiltheit </t>
  </si>
  <si>
    <t>Anwednungslogik</t>
  </si>
  <si>
    <t>Meilenstein</t>
  </si>
  <si>
    <t xml:space="preserve">Beratungstermin </t>
  </si>
  <si>
    <t>Kickoff</t>
  </si>
  <si>
    <r>
      <rPr>
        <b/>
        <sz val="14"/>
        <color rgb="FFFFC000"/>
        <rFont val="Calibri"/>
        <scheme val="minor"/>
      </rPr>
      <t>Beide</t>
    </r>
    <r>
      <rPr>
        <b/>
        <sz val="14"/>
        <color rgb="FFFFC000"/>
        <rFont val="Calibri (Textkörper)"/>
      </rPr>
      <t xml:space="preserve"> </t>
    </r>
  </si>
  <si>
    <t>Vorstellung Expose 1+2</t>
  </si>
  <si>
    <t xml:space="preserve">Überarbeitung des Exposès </t>
  </si>
  <si>
    <t xml:space="preserve">Nutzungsproblem </t>
  </si>
  <si>
    <t>Finale Exposè- Vorstellung</t>
  </si>
  <si>
    <t xml:space="preserve">Artefakte herausgeschrieben </t>
  </si>
  <si>
    <t>wirtschaftliche  &amp; gesellschaftliche Relevanz</t>
  </si>
  <si>
    <t>Artefakte</t>
  </si>
  <si>
    <t>Marktrecherche</t>
  </si>
  <si>
    <t>Marktrecherche fertiggestellt</t>
  </si>
  <si>
    <t>Namensgebung</t>
  </si>
  <si>
    <t>MCI- Vorgehen bearbeitet</t>
  </si>
  <si>
    <t>Nutzungskontextanalyse</t>
  </si>
  <si>
    <t>Domänenrecherche</t>
  </si>
  <si>
    <t xml:space="preserve">Einleitung und Exposè </t>
  </si>
  <si>
    <t>Nutzungskontextanalyse verbessert</t>
  </si>
  <si>
    <t xml:space="preserve">Einleitung für das gesamte Dokumenation </t>
  </si>
  <si>
    <t>Stakeholder- Analyse</t>
  </si>
  <si>
    <t>Systemdokumentation</t>
  </si>
  <si>
    <t>WBA- Vorgehen</t>
  </si>
  <si>
    <t>Skizzieren der IST-Situation</t>
  </si>
  <si>
    <t>Skizzieren der SOLL-Situation</t>
  </si>
  <si>
    <t>Stakeholder- Analyse bearbeitet</t>
  </si>
  <si>
    <t>Exposè korrigiert</t>
  </si>
  <si>
    <t>Marktrecherche korrigiert</t>
  </si>
  <si>
    <t>Domänenrechercher korrigiert</t>
  </si>
  <si>
    <t>Alleinstellungsmerkmal bearbeitet</t>
  </si>
  <si>
    <t>MCI- Vorgehen besprochen</t>
  </si>
  <si>
    <t>Architekturdiagramm besprochen</t>
  </si>
  <si>
    <t xml:space="preserve">Stakeholder- Analyse besprochen </t>
  </si>
  <si>
    <t>1.</t>
  </si>
  <si>
    <t xml:space="preserve">1 Beratungstermin </t>
  </si>
  <si>
    <t xml:space="preserve">2 Beratungstermin </t>
  </si>
  <si>
    <t>IST-Zustand</t>
  </si>
  <si>
    <t>SOLL-Zustand</t>
  </si>
  <si>
    <t>Architekturdiagramm bearbeitet</t>
  </si>
  <si>
    <t>Risikoanalyse bearbeitet</t>
  </si>
  <si>
    <t>Prototyp</t>
  </si>
  <si>
    <t xml:space="preserve">Android Studio </t>
  </si>
  <si>
    <t xml:space="preserve">Fallback beschreiben </t>
  </si>
  <si>
    <t>Exit/Fail Kriterien beschreiben</t>
  </si>
  <si>
    <t>Ableitung aus den Risiken</t>
  </si>
  <si>
    <t>Mockups bearbeitet</t>
  </si>
  <si>
    <t>Implementierung</t>
  </si>
  <si>
    <t>Erste Implementierung mit Android Studio</t>
  </si>
  <si>
    <t>Risikoanalyse fertig bearbeitet</t>
  </si>
  <si>
    <t>PoCs bearbeitet</t>
  </si>
  <si>
    <t>Nutzungskontextanalyse bearbeitet</t>
  </si>
  <si>
    <t>WBA- Vorgehen bearbeitet</t>
  </si>
  <si>
    <t xml:space="preserve">IST-Zustand korrigiert </t>
  </si>
  <si>
    <t>Systemdokumentation bearbeitet</t>
  </si>
  <si>
    <t xml:space="preserve">Skizze bearbeitet </t>
  </si>
  <si>
    <t>Datenbank angelegt mit MongoDB</t>
  </si>
  <si>
    <t>Implementierung mit NodeJS</t>
  </si>
  <si>
    <t>Logo</t>
  </si>
  <si>
    <t xml:space="preserve">User Profile erstellen </t>
  </si>
  <si>
    <t>Benutzermodell schreiben</t>
  </si>
  <si>
    <t>passende Use Cases schreiben</t>
  </si>
  <si>
    <t>Personas</t>
  </si>
  <si>
    <t xml:space="preserve">Hundebesitzer Jung Version 1 </t>
  </si>
  <si>
    <t>Hundebesitzer Jung überarbeitet</t>
  </si>
  <si>
    <t>Anforderungsermittlung</t>
  </si>
  <si>
    <t>Mögliche Zielerreicherung überarbeitet</t>
  </si>
  <si>
    <t xml:space="preserve">Hundebesitzer Tierarzt Version 1 </t>
  </si>
  <si>
    <t xml:space="preserve">Anforderungsermittlung </t>
  </si>
  <si>
    <t>User Profile weitere hinzugefügt</t>
  </si>
  <si>
    <t>Use Cases überarbeitet</t>
  </si>
  <si>
    <t>Use case briefs erstellen</t>
  </si>
  <si>
    <t>use cases erstellen</t>
  </si>
  <si>
    <t xml:space="preserve">Design/ Testen/ Entwickeln </t>
  </si>
  <si>
    <t>Mockups - Papierbasierter</t>
  </si>
  <si>
    <t>Interview fragen ausdenken für umfragung</t>
  </si>
  <si>
    <t>23.05.166</t>
  </si>
  <si>
    <t>Dokument anlegen für Online Befragung</t>
  </si>
  <si>
    <t>Mockups - Papierbasierter letzten änderungen</t>
  </si>
  <si>
    <t>Computerbased Prototyp</t>
  </si>
  <si>
    <t xml:space="preserve">Tierarzt Finale </t>
  </si>
  <si>
    <t xml:space="preserve">Dajana Jeyaratnam </t>
  </si>
  <si>
    <t>Hundebesitzer Retner überarbeitet</t>
  </si>
  <si>
    <t>Hundebesitzer Erwachsen überarbeitet</t>
  </si>
  <si>
    <t>Fitnesstrainer überarbeitet</t>
  </si>
  <si>
    <t>Benutzermodell überarbeiten</t>
  </si>
  <si>
    <t>WBA-Modellierung überarbeiten</t>
  </si>
  <si>
    <t>Anforderungsermittlung überarbeiten</t>
  </si>
  <si>
    <t>ER-Diagramm überarbeiten</t>
  </si>
  <si>
    <t xml:space="preserve">Datenspeicherung </t>
  </si>
  <si>
    <t>Evaluation</t>
  </si>
  <si>
    <t xml:space="preserve">Online befragung Online stellen </t>
  </si>
  <si>
    <t>Beide</t>
  </si>
  <si>
    <t>Präsentationsfolien erstellen</t>
  </si>
  <si>
    <t>Projektidee festhalten</t>
  </si>
  <si>
    <t>Anwendungslogik zusammenfassen</t>
  </si>
  <si>
    <t>Alleinstellungsmerkmale zusammenfassen</t>
  </si>
  <si>
    <t>Dokumentation der Ergebnisse</t>
  </si>
  <si>
    <t>Zusammenfassen &amp; Analyse der Ergebnisse</t>
  </si>
  <si>
    <t>Feedback</t>
  </si>
  <si>
    <t>Notitzen des Feedbacks zusammenfassen</t>
  </si>
  <si>
    <t>bis zum 27.06.16</t>
  </si>
  <si>
    <t>31.06.16</t>
  </si>
  <si>
    <t>Installationsanleitung</t>
  </si>
  <si>
    <t>Probleme beim Programieren festhalten</t>
  </si>
  <si>
    <t>Umsetzung dokumentieren</t>
  </si>
  <si>
    <t>In Facebook nach Hunde gruppen suchen</t>
  </si>
  <si>
    <t>Projektstart: 04.04.16</t>
  </si>
  <si>
    <t xml:space="preserve"> </t>
  </si>
  <si>
    <t>Verteilte Anwendungslogik</t>
  </si>
  <si>
    <t xml:space="preserve">Hundebesitzer Rentner Version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</si>
</sst>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##"/>
    <numFmt numFmtId="165" formatCode="dd/mm/yy;@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9BD30C"/>
      <name val="Calibri"/>
      <scheme val="minor"/>
    </font>
    <font>
      <b/>
      <sz val="10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scheme val="minor"/>
    </font>
    <font>
      <b/>
      <sz val="14"/>
      <color rgb="FF99D709"/>
      <name val="Calibri"/>
      <scheme val="minor"/>
    </font>
    <font>
      <b/>
      <sz val="14"/>
      <color rgb="FFFFFFFF"/>
      <name val="Calibri"/>
      <scheme val="minor"/>
    </font>
    <font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36"/>
      <color theme="1"/>
      <name val="Calibri"/>
      <scheme val="minor"/>
    </font>
    <font>
      <b/>
      <sz val="12"/>
      <color theme="1"/>
      <name val="Calibri (Textkörper)"/>
    </font>
    <font>
      <b/>
      <sz val="14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 (Textkörper)"/>
    </font>
    <font>
      <b/>
      <sz val="11"/>
      <color rgb="FFFFC000"/>
      <name val="Calibri (Textkörper)"/>
    </font>
    <font>
      <b/>
      <sz val="12"/>
      <color rgb="FFFFC000"/>
      <name val="Calibri (Textkörper)"/>
    </font>
    <font>
      <b/>
      <sz val="12"/>
      <color rgb="FFFFC000"/>
      <name val="Calibri"/>
      <scheme val="minor"/>
    </font>
    <font>
      <b/>
      <sz val="14"/>
      <color rgb="FFFFC000"/>
      <name val="Calibri (Textkörper)"/>
    </font>
    <font>
      <b/>
      <sz val="14"/>
      <color rgb="FFFFC000"/>
      <name val="Calibri"/>
      <scheme val="minor"/>
    </font>
    <font>
      <b/>
      <sz val="12"/>
      <color rgb="FFFF0000"/>
      <name val="Calibri"/>
      <scheme val="minor"/>
    </font>
    <font>
      <b/>
      <sz val="12"/>
      <color rgb="FFFF0000"/>
      <name val="Calibri (Textkörper)"/>
    </font>
    <font>
      <b/>
      <sz val="12"/>
      <color rgb="FF00B0F0"/>
      <name val="Calibri (Textkörper)"/>
    </font>
    <font>
      <b/>
      <sz val="12"/>
      <color rgb="FF00B0F0"/>
      <name val="Calibri"/>
      <scheme val="minor"/>
    </font>
    <font>
      <sz val="11"/>
      <color rgb="FFFFC000"/>
      <name val="Calibri"/>
      <scheme val="minor"/>
    </font>
    <font>
      <sz val="12"/>
      <color rgb="FFFFC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8F8F8"/>
        <bgColor rgb="FF000000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auto="1"/>
      </patternFill>
    </fill>
  </fills>
  <borders count="1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 style="thin">
        <color auto="1"/>
      </bottom>
      <diagonal/>
    </border>
  </borders>
  <cellStyleXfs count="3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4" fontId="3" fillId="0" borderId="0" xfId="0" applyNumberFormat="1" applyFont="1" applyAlignment="1">
      <alignment horizontal="left"/>
    </xf>
    <xf numFmtId="164" fontId="8" fillId="2" borderId="4" xfId="0" applyNumberFormat="1" applyFont="1" applyFill="1" applyBorder="1" applyAlignment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  <protection locked="0"/>
    </xf>
    <xf numFmtId="9" fontId="8" fillId="2" borderId="5" xfId="0" applyNumberFormat="1" applyFont="1" applyFill="1" applyBorder="1" applyAlignment="1" applyProtection="1">
      <alignment horizontal="right" vertical="center"/>
      <protection locked="0"/>
    </xf>
    <xf numFmtId="164" fontId="8" fillId="3" borderId="2" xfId="0" applyNumberFormat="1" applyFont="1" applyFill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left" vertical="center"/>
    </xf>
    <xf numFmtId="0" fontId="9" fillId="0" borderId="0" xfId="0" applyFont="1"/>
    <xf numFmtId="1" fontId="8" fillId="2" borderId="5" xfId="0" applyNumberFormat="1" applyFont="1" applyFill="1" applyBorder="1" applyAlignment="1" applyProtection="1">
      <alignment horizontal="center" vertical="center"/>
      <protection locked="0"/>
    </xf>
    <xf numFmtId="1" fontId="8" fillId="2" borderId="3" xfId="0" applyNumberFormat="1" applyFont="1" applyFill="1" applyBorder="1" applyAlignment="1">
      <alignment horizontal="center" vertical="center"/>
    </xf>
    <xf numFmtId="0" fontId="4" fillId="5" borderId="0" xfId="0" applyFont="1" applyFill="1" applyAlignment="1" applyProtection="1">
      <alignment horizontal="right" vertical="top" wrapText="1"/>
      <protection locked="0"/>
    </xf>
    <xf numFmtId="164" fontId="8" fillId="6" borderId="4" xfId="0" applyNumberFormat="1" applyFont="1" applyFill="1" applyBorder="1" applyAlignment="1">
      <alignment horizontal="left" vertical="center"/>
    </xf>
    <xf numFmtId="164" fontId="8" fillId="7" borderId="4" xfId="0" applyNumberFormat="1" applyFont="1" applyFill="1" applyBorder="1" applyAlignment="1">
      <alignment horizontal="left" vertical="center"/>
    </xf>
    <xf numFmtId="164" fontId="8" fillId="6" borderId="2" xfId="0" applyNumberFormat="1" applyFont="1" applyFill="1" applyBorder="1" applyAlignment="1">
      <alignment horizontal="left" vertical="center"/>
    </xf>
    <xf numFmtId="164" fontId="11" fillId="3" borderId="4" xfId="0" applyNumberFormat="1" applyFont="1" applyFill="1" applyBorder="1" applyAlignment="1">
      <alignment horizontal="left" vertical="center"/>
    </xf>
    <xf numFmtId="0" fontId="11" fillId="3" borderId="5" xfId="0" applyFont="1" applyFill="1" applyBorder="1" applyAlignment="1" applyProtection="1">
      <alignment vertical="center"/>
      <protection locked="0"/>
    </xf>
    <xf numFmtId="165" fontId="11" fillId="3" borderId="5" xfId="0" applyNumberFormat="1" applyFont="1" applyFill="1" applyBorder="1" applyAlignment="1" applyProtection="1">
      <alignment horizontal="center" vertical="center"/>
      <protection locked="0"/>
    </xf>
    <xf numFmtId="1" fontId="11" fillId="3" borderId="5" xfId="0" applyNumberFormat="1" applyFont="1" applyFill="1" applyBorder="1" applyAlignment="1" applyProtection="1">
      <alignment horizontal="center" vertical="center"/>
      <protection locked="0"/>
    </xf>
    <xf numFmtId="9" fontId="11" fillId="3" borderId="5" xfId="0" applyNumberFormat="1" applyFont="1" applyFill="1" applyBorder="1" applyAlignment="1" applyProtection="1">
      <alignment horizontal="right" vertical="center"/>
      <protection locked="0"/>
    </xf>
    <xf numFmtId="164" fontId="11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 applyProtection="1">
      <alignment vertical="center"/>
      <protection locked="0"/>
    </xf>
    <xf numFmtId="165" fontId="11" fillId="0" borderId="3" xfId="0" applyNumberFormat="1" applyFont="1" applyBorder="1" applyAlignment="1" applyProtection="1">
      <alignment horizontal="center" vertical="center"/>
      <protection locked="0"/>
    </xf>
    <xf numFmtId="1" fontId="11" fillId="0" borderId="3" xfId="0" applyNumberFormat="1" applyFont="1" applyBorder="1" applyAlignment="1" applyProtection="1">
      <alignment horizontal="center" vertical="center"/>
      <protection locked="0"/>
    </xf>
    <xf numFmtId="9" fontId="11" fillId="0" borderId="3" xfId="0" applyNumberFormat="1" applyFont="1" applyBorder="1" applyAlignment="1" applyProtection="1">
      <alignment horizontal="right" vertical="center"/>
      <protection locked="0"/>
    </xf>
    <xf numFmtId="1" fontId="11" fillId="0" borderId="5" xfId="0" applyNumberFormat="1" applyFont="1" applyFill="1" applyBorder="1" applyAlignment="1" applyProtection="1">
      <alignment horizontal="center" vertical="center"/>
      <protection locked="0"/>
    </xf>
    <xf numFmtId="1" fontId="11" fillId="3" borderId="3" xfId="0" applyNumberFormat="1" applyFont="1" applyFill="1" applyBorder="1" applyAlignment="1" applyProtection="1">
      <alignment horizontal="center" vertical="center"/>
      <protection locked="0"/>
    </xf>
    <xf numFmtId="164" fontId="11" fillId="4" borderId="4" xfId="0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 applyProtection="1">
      <alignment vertical="center"/>
      <protection locked="0"/>
    </xf>
    <xf numFmtId="165" fontId="11" fillId="4" borderId="5" xfId="0" applyNumberFormat="1" applyFont="1" applyFill="1" applyBorder="1" applyAlignment="1" applyProtection="1">
      <alignment horizontal="center" vertical="center"/>
      <protection locked="0"/>
    </xf>
    <xf numFmtId="1" fontId="11" fillId="4" borderId="5" xfId="0" applyNumberFormat="1" applyFont="1" applyFill="1" applyBorder="1" applyAlignment="1" applyProtection="1">
      <alignment horizontal="center" vertical="center"/>
      <protection locked="0"/>
    </xf>
    <xf numFmtId="1" fontId="11" fillId="4" borderId="3" xfId="0" applyNumberFormat="1" applyFont="1" applyFill="1" applyBorder="1" applyAlignment="1">
      <alignment horizontal="center" vertical="center"/>
    </xf>
    <xf numFmtId="9" fontId="11" fillId="4" borderId="5" xfId="0" applyNumberFormat="1" applyFont="1" applyFill="1" applyBorder="1" applyAlignment="1" applyProtection="1">
      <alignment horizontal="right" vertical="center"/>
      <protection locked="0"/>
    </xf>
    <xf numFmtId="164" fontId="11" fillId="4" borderId="2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 applyProtection="1">
      <alignment vertical="center"/>
      <protection locked="0"/>
    </xf>
    <xf numFmtId="165" fontId="11" fillId="4" borderId="3" xfId="0" applyNumberFormat="1" applyFont="1" applyFill="1" applyBorder="1" applyAlignment="1" applyProtection="1">
      <alignment horizontal="center" vertical="center"/>
      <protection locked="0"/>
    </xf>
    <xf numFmtId="1" fontId="11" fillId="4" borderId="3" xfId="0" applyNumberFormat="1" applyFont="1" applyFill="1" applyBorder="1" applyAlignment="1" applyProtection="1">
      <alignment horizontal="center" vertical="center"/>
      <protection locked="0"/>
    </xf>
    <xf numFmtId="9" fontId="11" fillId="4" borderId="3" xfId="0" applyNumberFormat="1" applyFont="1" applyFill="1" applyBorder="1" applyAlignment="1" applyProtection="1">
      <alignment horizontal="right" vertical="center"/>
      <protection locked="0"/>
    </xf>
    <xf numFmtId="1" fontId="12" fillId="3" borderId="3" xfId="0" applyNumberFormat="1" applyFont="1" applyFill="1" applyBorder="1" applyAlignment="1" applyProtection="1">
      <alignment horizontal="center" vertical="center"/>
      <protection locked="0"/>
    </xf>
    <xf numFmtId="1" fontId="12" fillId="3" borderId="3" xfId="0" applyNumberFormat="1" applyFont="1" applyFill="1" applyBorder="1" applyAlignment="1">
      <alignment horizontal="center" vertical="center"/>
    </xf>
    <xf numFmtId="9" fontId="9" fillId="3" borderId="0" xfId="0" applyNumberFormat="1" applyFont="1" applyFill="1"/>
    <xf numFmtId="1" fontId="12" fillId="0" borderId="3" xfId="0" applyNumberFormat="1" applyFont="1" applyFill="1" applyBorder="1" applyAlignment="1" applyProtection="1">
      <alignment horizontal="center" vertical="center"/>
      <protection locked="0"/>
    </xf>
    <xf numFmtId="1" fontId="12" fillId="0" borderId="3" xfId="0" applyNumberFormat="1" applyFont="1" applyFill="1" applyBorder="1" applyAlignment="1">
      <alignment horizontal="center" vertical="center"/>
    </xf>
    <xf numFmtId="9" fontId="12" fillId="0" borderId="5" xfId="0" applyNumberFormat="1" applyFont="1" applyFill="1" applyBorder="1" applyAlignment="1" applyProtection="1">
      <alignment horizontal="right" vertical="center"/>
      <protection locked="0"/>
    </xf>
    <xf numFmtId="1" fontId="12" fillId="0" borderId="3" xfId="0" applyNumberFormat="1" applyFont="1" applyBorder="1" applyAlignment="1" applyProtection="1">
      <alignment horizontal="center" vertical="center"/>
      <protection locked="0"/>
    </xf>
    <xf numFmtId="9" fontId="12" fillId="3" borderId="5" xfId="0" applyNumberFormat="1" applyFont="1" applyFill="1" applyBorder="1" applyAlignment="1" applyProtection="1">
      <alignment horizontal="right" vertical="center"/>
      <protection locked="0"/>
    </xf>
    <xf numFmtId="9" fontId="12" fillId="0" borderId="3" xfId="0" applyNumberFormat="1" applyFont="1" applyFill="1" applyBorder="1" applyAlignment="1" applyProtection="1">
      <alignment horizontal="right" vertical="center"/>
      <protection locked="0"/>
    </xf>
    <xf numFmtId="1" fontId="12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6" borderId="5" xfId="0" applyFont="1" applyFill="1" applyBorder="1" applyAlignment="1" applyProtection="1">
      <alignment horizontal="center" vertical="center"/>
      <protection locked="0"/>
    </xf>
    <xf numFmtId="165" fontId="12" fillId="6" borderId="5" xfId="0" applyNumberFormat="1" applyFont="1" applyFill="1" applyBorder="1" applyAlignment="1" applyProtection="1">
      <alignment horizontal="center" vertical="center"/>
      <protection locked="0"/>
    </xf>
    <xf numFmtId="1" fontId="12" fillId="6" borderId="5" xfId="0" applyNumberFormat="1" applyFont="1" applyFill="1" applyBorder="1" applyAlignment="1" applyProtection="1">
      <alignment horizontal="center" vertical="center"/>
      <protection locked="0"/>
    </xf>
    <xf numFmtId="1" fontId="12" fillId="6" borderId="3" xfId="0" applyNumberFormat="1" applyFont="1" applyFill="1" applyBorder="1" applyAlignment="1">
      <alignment horizontal="center" vertical="center"/>
    </xf>
    <xf numFmtId="9" fontId="12" fillId="6" borderId="5" xfId="0" applyNumberFormat="1" applyFont="1" applyFill="1" applyBorder="1" applyAlignment="1" applyProtection="1">
      <alignment horizontal="right" vertical="center"/>
      <protection locked="0"/>
    </xf>
    <xf numFmtId="1" fontId="12" fillId="7" borderId="5" xfId="0" applyNumberFormat="1" applyFont="1" applyFill="1" applyBorder="1" applyAlignment="1" applyProtection="1">
      <alignment horizontal="center" vertical="center"/>
      <protection locked="0"/>
    </xf>
    <xf numFmtId="1" fontId="12" fillId="7" borderId="3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 applyProtection="1">
      <alignment horizontal="right" vertical="center"/>
      <protection locked="0"/>
    </xf>
    <xf numFmtId="9" fontId="12" fillId="3" borderId="3" xfId="0" applyNumberFormat="1" applyFont="1" applyFill="1" applyBorder="1" applyAlignment="1" applyProtection="1">
      <alignment horizontal="right" vertical="center"/>
      <protection locked="0"/>
    </xf>
    <xf numFmtId="1" fontId="12" fillId="6" borderId="3" xfId="0" applyNumberFormat="1" applyFont="1" applyFill="1" applyBorder="1" applyAlignment="1" applyProtection="1">
      <alignment horizontal="center" vertical="center"/>
      <protection locked="0"/>
    </xf>
    <xf numFmtId="9" fontId="12" fillId="6" borderId="3" xfId="0" applyNumberFormat="1" applyFont="1" applyFill="1" applyBorder="1" applyAlignment="1" applyProtection="1">
      <alignment horizontal="right" vertical="center"/>
      <protection locked="0"/>
    </xf>
    <xf numFmtId="9" fontId="12" fillId="8" borderId="5" xfId="0" applyNumberFormat="1" applyFont="1" applyFill="1" applyBorder="1" applyAlignment="1" applyProtection="1">
      <alignment horizontal="right" vertical="center"/>
      <protection locked="0"/>
    </xf>
    <xf numFmtId="1" fontId="11" fillId="0" borderId="3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 applyProtection="1">
      <alignment horizontal="right" vertical="center"/>
      <protection locked="0"/>
    </xf>
    <xf numFmtId="164" fontId="12" fillId="3" borderId="4" xfId="0" applyNumberFormat="1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0" fillId="0" borderId="0" xfId="0" applyFont="1"/>
    <xf numFmtId="1" fontId="11" fillId="3" borderId="3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left" vertical="center"/>
    </xf>
    <xf numFmtId="0" fontId="11" fillId="0" borderId="5" xfId="0" applyFont="1" applyFill="1" applyBorder="1" applyAlignment="1" applyProtection="1">
      <alignment vertical="center"/>
      <protection locked="0"/>
    </xf>
    <xf numFmtId="165" fontId="11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vertical="center" wrapText="1"/>
      <protection locked="0"/>
    </xf>
    <xf numFmtId="9" fontId="9" fillId="0" borderId="0" xfId="0" applyNumberFormat="1" applyFont="1"/>
    <xf numFmtId="164" fontId="11" fillId="6" borderId="4" xfId="0" applyNumberFormat="1" applyFont="1" applyFill="1" applyBorder="1" applyAlignment="1">
      <alignment horizontal="left" vertical="center"/>
    </xf>
    <xf numFmtId="0" fontId="11" fillId="6" borderId="5" xfId="0" applyFont="1" applyFill="1" applyBorder="1" applyAlignment="1" applyProtection="1">
      <alignment vertical="center"/>
      <protection locked="0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165" fontId="11" fillId="6" borderId="5" xfId="0" applyNumberFormat="1" applyFont="1" applyFill="1" applyBorder="1" applyAlignment="1" applyProtection="1">
      <alignment horizontal="center" vertical="center"/>
      <protection locked="0"/>
    </xf>
    <xf numFmtId="1" fontId="11" fillId="6" borderId="5" xfId="0" applyNumberFormat="1" applyFont="1" applyFill="1" applyBorder="1" applyAlignment="1" applyProtection="1">
      <alignment horizontal="center" vertical="center"/>
      <protection locked="0"/>
    </xf>
    <xf numFmtId="1" fontId="11" fillId="6" borderId="3" xfId="0" applyNumberFormat="1" applyFont="1" applyFill="1" applyBorder="1" applyAlignment="1">
      <alignment horizontal="center" vertical="center"/>
    </xf>
    <xf numFmtId="9" fontId="11" fillId="6" borderId="5" xfId="0" applyNumberFormat="1" applyFont="1" applyFill="1" applyBorder="1" applyAlignment="1" applyProtection="1">
      <alignment horizontal="right" vertical="center"/>
      <protection locked="0"/>
    </xf>
    <xf numFmtId="164" fontId="12" fillId="6" borderId="4" xfId="0" applyNumberFormat="1" applyFont="1" applyFill="1" applyBorder="1" applyAlignment="1">
      <alignment horizontal="left" vertical="center"/>
    </xf>
    <xf numFmtId="164" fontId="12" fillId="0" borderId="4" xfId="0" applyNumberFormat="1" applyFont="1" applyFill="1" applyBorder="1" applyAlignment="1">
      <alignment horizontal="left" vertical="center"/>
    </xf>
    <xf numFmtId="164" fontId="12" fillId="6" borderId="2" xfId="0" applyNumberFormat="1" applyFont="1" applyFill="1" applyBorder="1" applyAlignment="1">
      <alignment horizontal="left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165" fontId="12" fillId="0" borderId="0" xfId="0" applyNumberFormat="1" applyFont="1" applyFill="1" applyBorder="1" applyAlignment="1" applyProtection="1">
      <alignment horizontal="center" vertical="center"/>
      <protection locked="0"/>
    </xf>
    <xf numFmtId="1" fontId="12" fillId="0" borderId="0" xfId="0" applyNumberFormat="1" applyFont="1" applyFill="1" applyBorder="1" applyAlignment="1" applyProtection="1">
      <alignment horizontal="center" vertical="center"/>
      <protection locked="0"/>
    </xf>
    <xf numFmtId="1" fontId="12" fillId="0" borderId="0" xfId="0" applyNumberFormat="1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 applyProtection="1">
      <alignment horizontal="right" vertical="center"/>
      <protection locked="0"/>
    </xf>
    <xf numFmtId="9" fontId="9" fillId="0" borderId="5" xfId="0" applyNumberFormat="1" applyFont="1" applyBorder="1"/>
    <xf numFmtId="1" fontId="12" fillId="9" borderId="3" xfId="0" applyNumberFormat="1" applyFont="1" applyFill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left" vertical="center"/>
    </xf>
    <xf numFmtId="0" fontId="15" fillId="0" borderId="0" xfId="0" applyFont="1"/>
    <xf numFmtId="9" fontId="9" fillId="0" borderId="0" xfId="0" applyNumberFormat="1" applyFont="1" applyBorder="1"/>
    <xf numFmtId="1" fontId="9" fillId="0" borderId="0" xfId="0" applyNumberFormat="1" applyFont="1" applyAlignment="1">
      <alignment horizontal="center"/>
    </xf>
    <xf numFmtId="164" fontId="12" fillId="0" borderId="2" xfId="0" applyNumberFormat="1" applyFont="1" applyFill="1" applyBorder="1" applyAlignment="1">
      <alignment horizontal="left" vertical="center"/>
    </xf>
    <xf numFmtId="0" fontId="9" fillId="6" borderId="0" xfId="0" applyFont="1" applyFill="1"/>
    <xf numFmtId="1" fontId="9" fillId="6" borderId="0" xfId="0" applyNumberFormat="1" applyFont="1" applyFill="1" applyAlignment="1">
      <alignment horizontal="center"/>
    </xf>
    <xf numFmtId="9" fontId="9" fillId="0" borderId="5" xfId="0" applyNumberFormat="1" applyFont="1" applyFill="1" applyBorder="1"/>
    <xf numFmtId="9" fontId="9" fillId="6" borderId="8" xfId="0" applyNumberFormat="1" applyFont="1" applyFill="1" applyBorder="1"/>
    <xf numFmtId="9" fontId="12" fillId="0" borderId="7" xfId="0" applyNumberFormat="1" applyFont="1" applyFill="1" applyBorder="1" applyAlignment="1" applyProtection="1">
      <alignment horizontal="right" vertical="center"/>
      <protection locked="0"/>
    </xf>
    <xf numFmtId="9" fontId="9" fillId="6" borderId="5" xfId="0" applyNumberFormat="1" applyFont="1" applyFill="1" applyBorder="1"/>
    <xf numFmtId="9" fontId="9" fillId="6" borderId="9" xfId="0" applyNumberFormat="1" applyFont="1" applyFill="1" applyBorder="1"/>
    <xf numFmtId="164" fontId="12" fillId="9" borderId="4" xfId="0" applyNumberFormat="1" applyFont="1" applyFill="1" applyBorder="1" applyAlignment="1">
      <alignment horizontal="left" vertical="center"/>
    </xf>
    <xf numFmtId="1" fontId="12" fillId="9" borderId="5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/>
    <xf numFmtId="164" fontId="12" fillId="6" borderId="10" xfId="0" applyNumberFormat="1" applyFont="1" applyFill="1" applyBorder="1" applyAlignment="1">
      <alignment horizontal="left" vertical="center"/>
    </xf>
    <xf numFmtId="0" fontId="12" fillId="6" borderId="6" xfId="0" applyFont="1" applyFill="1" applyBorder="1" applyAlignment="1" applyProtection="1">
      <alignment horizontal="center" vertical="center"/>
      <protection locked="0"/>
    </xf>
    <xf numFmtId="1" fontId="12" fillId="6" borderId="6" xfId="0" applyNumberFormat="1" applyFont="1" applyFill="1" applyBorder="1" applyAlignment="1" applyProtection="1">
      <alignment horizontal="center" vertical="center"/>
      <protection locked="0"/>
    </xf>
    <xf numFmtId="1" fontId="12" fillId="6" borderId="0" xfId="0" applyNumberFormat="1" applyFont="1" applyFill="1" applyBorder="1" applyAlignment="1">
      <alignment horizontal="center" vertical="center"/>
    </xf>
    <xf numFmtId="164" fontId="12" fillId="8" borderId="2" xfId="0" applyNumberFormat="1" applyFont="1" applyFill="1" applyBorder="1" applyAlignment="1">
      <alignment horizontal="left" vertical="center"/>
    </xf>
    <xf numFmtId="1" fontId="12" fillId="8" borderId="3" xfId="0" applyNumberFormat="1" applyFont="1" applyFill="1" applyBorder="1" applyAlignment="1" applyProtection="1">
      <alignment horizontal="center" vertical="center"/>
      <protection locked="0"/>
    </xf>
    <xf numFmtId="1" fontId="12" fillId="8" borderId="3" xfId="0" applyNumberFormat="1" applyFont="1" applyFill="1" applyBorder="1" applyAlignment="1">
      <alignment horizontal="center" vertical="center"/>
    </xf>
    <xf numFmtId="9" fontId="9" fillId="8" borderId="3" xfId="0" applyNumberFormat="1" applyFont="1" applyFill="1" applyBorder="1"/>
    <xf numFmtId="0" fontId="0" fillId="8" borderId="0" xfId="0" applyFill="1" applyBorder="1"/>
    <xf numFmtId="0" fontId="0" fillId="8" borderId="0" xfId="0" applyFill="1"/>
    <xf numFmtId="9" fontId="9" fillId="0" borderId="0" xfId="0" applyNumberFormat="1" applyFont="1" applyFill="1"/>
    <xf numFmtId="164" fontId="12" fillId="8" borderId="4" xfId="0" applyNumberFormat="1" applyFont="1" applyFill="1" applyBorder="1" applyAlignment="1">
      <alignment horizontal="left" vertical="center"/>
    </xf>
    <xf numFmtId="1" fontId="12" fillId="8" borderId="5" xfId="0" applyNumberFormat="1" applyFont="1" applyFill="1" applyBorder="1" applyAlignment="1" applyProtection="1">
      <alignment horizontal="center" vertical="center"/>
      <protection locked="0"/>
    </xf>
    <xf numFmtId="9" fontId="9" fillId="8" borderId="5" xfId="0" applyNumberFormat="1" applyFont="1" applyFill="1" applyBorder="1"/>
    <xf numFmtId="0" fontId="17" fillId="0" borderId="0" xfId="0" applyFont="1"/>
    <xf numFmtId="0" fontId="18" fillId="0" borderId="0" xfId="0" applyFont="1"/>
    <xf numFmtId="0" fontId="0" fillId="6" borderId="0" xfId="0" applyFont="1" applyFill="1"/>
    <xf numFmtId="0" fontId="13" fillId="10" borderId="1" xfId="0" applyFont="1" applyFill="1" applyBorder="1" applyAlignment="1" applyProtection="1">
      <alignment horizontal="center" vertical="center" wrapText="1"/>
      <protection locked="0"/>
    </xf>
    <xf numFmtId="0" fontId="14" fillId="10" borderId="0" xfId="0" applyFont="1" applyFill="1" applyAlignment="1" applyProtection="1">
      <alignment horizontal="left" vertical="top" wrapText="1"/>
      <protection locked="0"/>
    </xf>
    <xf numFmtId="0" fontId="14" fillId="10" borderId="0" xfId="0" applyFont="1" applyFill="1" applyAlignment="1" applyProtection="1">
      <alignment horizontal="center" vertical="top" wrapText="1"/>
      <protection locked="0"/>
    </xf>
    <xf numFmtId="0" fontId="1" fillId="10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9" fontId="19" fillId="10" borderId="0" xfId="0" applyNumberFormat="1" applyFont="1" applyFill="1" applyAlignment="1" applyProtection="1">
      <alignment horizontal="right" vertical="top" wrapText="1"/>
      <protection locked="0"/>
    </xf>
    <xf numFmtId="1" fontId="19" fillId="10" borderId="0" xfId="0" applyNumberFormat="1" applyFont="1" applyFill="1" applyAlignment="1">
      <alignment horizontal="center" vertical="top" wrapText="1"/>
    </xf>
    <xf numFmtId="1" fontId="19" fillId="10" borderId="0" xfId="0" applyNumberFormat="1" applyFont="1" applyFill="1" applyAlignment="1" applyProtection="1">
      <alignment horizontal="center" vertical="top" wrapText="1"/>
      <protection locked="0"/>
    </xf>
    <xf numFmtId="0" fontId="20" fillId="10" borderId="0" xfId="0" applyFont="1" applyFill="1" applyAlignment="1" applyProtection="1">
      <alignment horizontal="center" vertical="top" wrapText="1"/>
      <protection locked="0"/>
    </xf>
    <xf numFmtId="0" fontId="21" fillId="10" borderId="0" xfId="0" applyFont="1" applyFill="1" applyAlignment="1" applyProtection="1">
      <alignment horizontal="center" vertical="top" wrapText="1"/>
      <protection locked="0"/>
    </xf>
    <xf numFmtId="0" fontId="22" fillId="10" borderId="0" xfId="0" applyFont="1" applyFill="1" applyAlignment="1" applyProtection="1">
      <alignment horizontal="center" vertical="top" wrapText="1"/>
      <protection locked="0"/>
    </xf>
    <xf numFmtId="0" fontId="24" fillId="3" borderId="5" xfId="0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1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/>
    <xf numFmtId="164" fontId="10" fillId="12" borderId="4" xfId="0" applyNumberFormat="1" applyFont="1" applyFill="1" applyBorder="1" applyAlignment="1">
      <alignment horizontal="left" vertical="center"/>
    </xf>
    <xf numFmtId="0" fontId="10" fillId="12" borderId="5" xfId="0" applyFont="1" applyFill="1" applyBorder="1" applyAlignment="1" applyProtection="1">
      <alignment vertical="center"/>
      <protection locked="0"/>
    </xf>
    <xf numFmtId="165" fontId="10" fillId="12" borderId="5" xfId="0" applyNumberFormat="1" applyFont="1" applyFill="1" applyBorder="1" applyAlignment="1" applyProtection="1">
      <alignment horizontal="center" vertical="center"/>
      <protection locked="0"/>
    </xf>
    <xf numFmtId="1" fontId="10" fillId="12" borderId="5" xfId="0" applyNumberFormat="1" applyFont="1" applyFill="1" applyBorder="1" applyAlignment="1" applyProtection="1">
      <alignment horizontal="center" vertical="center"/>
      <protection locked="0"/>
    </xf>
    <xf numFmtId="9" fontId="10" fillId="12" borderId="5" xfId="0" applyNumberFormat="1" applyFont="1" applyFill="1" applyBorder="1" applyAlignment="1" applyProtection="1">
      <alignment horizontal="right" vertical="center"/>
      <protection locked="0"/>
    </xf>
    <xf numFmtId="164" fontId="11" fillId="13" borderId="2" xfId="0" applyNumberFormat="1" applyFont="1" applyFill="1" applyBorder="1" applyAlignment="1">
      <alignment horizontal="left" vertical="center"/>
    </xf>
    <xf numFmtId="0" fontId="11" fillId="13" borderId="3" xfId="0" applyFont="1" applyFill="1" applyBorder="1" applyAlignment="1" applyProtection="1">
      <alignment vertical="center"/>
      <protection locked="0"/>
    </xf>
    <xf numFmtId="0" fontId="24" fillId="13" borderId="3" xfId="0" applyFont="1" applyFill="1" applyBorder="1" applyAlignment="1" applyProtection="1">
      <alignment horizontal="center" vertical="center"/>
      <protection locked="0"/>
    </xf>
    <xf numFmtId="165" fontId="11" fillId="13" borderId="3" xfId="0" applyNumberFormat="1" applyFont="1" applyFill="1" applyBorder="1" applyAlignment="1" applyProtection="1">
      <alignment horizontal="center" vertical="center"/>
      <protection locked="0"/>
    </xf>
    <xf numFmtId="1" fontId="11" fillId="13" borderId="3" xfId="0" applyNumberFormat="1" applyFont="1" applyFill="1" applyBorder="1" applyAlignment="1" applyProtection="1">
      <alignment horizontal="center" vertical="center"/>
      <protection locked="0"/>
    </xf>
    <xf numFmtId="9" fontId="11" fillId="13" borderId="3" xfId="0" applyNumberFormat="1" applyFont="1" applyFill="1" applyBorder="1" applyAlignment="1" applyProtection="1">
      <alignment horizontal="right" vertical="center"/>
      <protection locked="0"/>
    </xf>
    <xf numFmtId="0" fontId="0" fillId="13" borderId="0" xfId="0" applyFill="1"/>
    <xf numFmtId="0" fontId="24" fillId="8" borderId="3" xfId="0" applyFont="1" applyFill="1" applyBorder="1" applyAlignment="1" applyProtection="1">
      <alignment horizontal="center" vertical="center"/>
      <protection locked="0"/>
    </xf>
    <xf numFmtId="0" fontId="26" fillId="12" borderId="5" xfId="0" applyFont="1" applyFill="1" applyBorder="1" applyAlignment="1" applyProtection="1">
      <alignment horizontal="center" vertical="center"/>
      <protection locked="0"/>
    </xf>
    <xf numFmtId="164" fontId="11" fillId="8" borderId="2" xfId="0" applyNumberFormat="1" applyFont="1" applyFill="1" applyBorder="1" applyAlignment="1">
      <alignment horizontal="left" vertical="center"/>
    </xf>
    <xf numFmtId="0" fontId="11" fillId="8" borderId="3" xfId="0" applyFont="1" applyFill="1" applyBorder="1" applyAlignment="1" applyProtection="1">
      <alignment vertical="center"/>
      <protection locked="0"/>
    </xf>
    <xf numFmtId="165" fontId="11" fillId="8" borderId="3" xfId="0" applyNumberFormat="1" applyFont="1" applyFill="1" applyBorder="1" applyAlignment="1" applyProtection="1">
      <alignment horizontal="center" vertical="center"/>
      <protection locked="0"/>
    </xf>
    <xf numFmtId="1" fontId="11" fillId="8" borderId="3" xfId="0" applyNumberFormat="1" applyFont="1" applyFill="1" applyBorder="1" applyAlignment="1" applyProtection="1">
      <alignment horizontal="center" vertical="center"/>
      <protection locked="0"/>
    </xf>
    <xf numFmtId="9" fontId="11" fillId="8" borderId="3" xfId="0" applyNumberFormat="1" applyFont="1" applyFill="1" applyBorder="1" applyAlignment="1" applyProtection="1">
      <alignment horizontal="right" vertical="center"/>
      <protection locked="0"/>
    </xf>
    <xf numFmtId="164" fontId="11" fillId="3" borderId="2" xfId="0" applyNumberFormat="1" applyFont="1" applyFill="1" applyBorder="1" applyAlignment="1">
      <alignment horizontal="left" vertical="center"/>
    </xf>
    <xf numFmtId="0" fontId="11" fillId="3" borderId="3" xfId="0" applyFont="1" applyFill="1" applyBorder="1" applyAlignment="1" applyProtection="1">
      <alignment vertical="center"/>
      <protection locked="0"/>
    </xf>
    <xf numFmtId="165" fontId="11" fillId="3" borderId="3" xfId="0" applyNumberFormat="1" applyFont="1" applyFill="1" applyBorder="1" applyAlignment="1" applyProtection="1">
      <alignment horizontal="center" vertical="center"/>
      <protection locked="0"/>
    </xf>
    <xf numFmtId="9" fontId="11" fillId="3" borderId="3" xfId="0" applyNumberFormat="1" applyFont="1" applyFill="1" applyBorder="1" applyAlignment="1" applyProtection="1">
      <alignment horizontal="right" vertical="center"/>
      <protection locked="0"/>
    </xf>
    <xf numFmtId="0" fontId="27" fillId="3" borderId="5" xfId="0" applyFont="1" applyFill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8" fillId="3" borderId="3" xfId="0" applyFont="1" applyFill="1" applyBorder="1" applyAlignment="1" applyProtection="1">
      <alignment horizontal="center" vertical="center"/>
      <protection locked="0"/>
    </xf>
    <xf numFmtId="0" fontId="23" fillId="3" borderId="3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top"/>
      <protection locked="0"/>
    </xf>
    <xf numFmtId="0" fontId="23" fillId="3" borderId="5" xfId="0" applyFont="1" applyFill="1" applyBorder="1" applyAlignment="1" applyProtection="1">
      <alignment horizontal="center" vertical="center"/>
      <protection locked="0"/>
    </xf>
    <xf numFmtId="0" fontId="29" fillId="0" borderId="5" xfId="0" applyFont="1" applyFill="1" applyBorder="1" applyAlignment="1" applyProtection="1">
      <alignment horizontal="center" vertical="center"/>
      <protection locked="0"/>
    </xf>
    <xf numFmtId="165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" fillId="6" borderId="5" xfId="0" applyFont="1" applyFill="1" applyBorder="1" applyAlignment="1" applyProtection="1">
      <alignment vertical="center"/>
      <protection locked="0"/>
    </xf>
    <xf numFmtId="0" fontId="30" fillId="6" borderId="5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vertical="center"/>
      <protection locked="0"/>
    </xf>
    <xf numFmtId="165" fontId="11" fillId="7" borderId="5" xfId="0" applyNumberFormat="1" applyFont="1" applyFill="1" applyBorder="1" applyAlignment="1" applyProtection="1">
      <alignment horizontal="center" vertical="center"/>
      <protection locked="0"/>
    </xf>
    <xf numFmtId="0" fontId="24" fillId="7" borderId="5" xfId="0" applyFont="1" applyFill="1" applyBorder="1" applyAlignment="1" applyProtection="1">
      <alignment horizontal="center" vertical="center"/>
      <protection locked="0"/>
    </xf>
    <xf numFmtId="164" fontId="11" fillId="14" borderId="2" xfId="0" applyNumberFormat="1" applyFont="1" applyFill="1" applyBorder="1" applyAlignment="1">
      <alignment horizontal="left" vertical="center"/>
    </xf>
    <xf numFmtId="0" fontId="11" fillId="14" borderId="3" xfId="0" applyFont="1" applyFill="1" applyBorder="1" applyAlignment="1" applyProtection="1">
      <alignment vertical="center"/>
      <protection locked="0"/>
    </xf>
    <xf numFmtId="165" fontId="11" fillId="14" borderId="3" xfId="0" applyNumberFormat="1" applyFont="1" applyFill="1" applyBorder="1" applyAlignment="1" applyProtection="1">
      <alignment horizontal="center" vertical="center"/>
      <protection locked="0"/>
    </xf>
    <xf numFmtId="1" fontId="11" fillId="14" borderId="3" xfId="0" applyNumberFormat="1" applyFont="1" applyFill="1" applyBorder="1" applyAlignment="1" applyProtection="1">
      <alignment horizontal="center" vertical="center"/>
      <protection locked="0"/>
    </xf>
    <xf numFmtId="1" fontId="11" fillId="14" borderId="3" xfId="0" applyNumberFormat="1" applyFont="1" applyFill="1" applyBorder="1" applyAlignment="1">
      <alignment horizontal="center" vertical="center"/>
    </xf>
    <xf numFmtId="9" fontId="11" fillId="14" borderId="3" xfId="0" applyNumberFormat="1" applyFont="1" applyFill="1" applyBorder="1" applyAlignment="1" applyProtection="1">
      <alignment horizontal="right" vertical="center"/>
      <protection locked="0"/>
    </xf>
    <xf numFmtId="164" fontId="8" fillId="14" borderId="4" xfId="0" applyNumberFormat="1" applyFont="1" applyFill="1" applyBorder="1" applyAlignment="1">
      <alignment horizontal="left" vertical="center"/>
    </xf>
    <xf numFmtId="0" fontId="11" fillId="14" borderId="5" xfId="0" applyFont="1" applyFill="1" applyBorder="1" applyAlignment="1" applyProtection="1">
      <alignment vertical="center"/>
      <protection locked="0"/>
    </xf>
    <xf numFmtId="0" fontId="24" fillId="14" borderId="5" xfId="0" applyFont="1" applyFill="1" applyBorder="1" applyAlignment="1" applyProtection="1">
      <alignment horizontal="center" vertical="center"/>
      <protection locked="0"/>
    </xf>
    <xf numFmtId="165" fontId="11" fillId="14" borderId="5" xfId="0" applyNumberFormat="1" applyFont="1" applyFill="1" applyBorder="1" applyAlignment="1" applyProtection="1">
      <alignment horizontal="center" vertical="center"/>
      <protection locked="0"/>
    </xf>
    <xf numFmtId="1" fontId="12" fillId="14" borderId="5" xfId="0" applyNumberFormat="1" applyFont="1" applyFill="1" applyBorder="1" applyAlignment="1" applyProtection="1">
      <alignment horizontal="center" vertical="center"/>
      <protection locked="0"/>
    </xf>
    <xf numFmtId="1" fontId="12" fillId="14" borderId="3" xfId="0" applyNumberFormat="1" applyFont="1" applyFill="1" applyBorder="1" applyAlignment="1">
      <alignment horizontal="center" vertical="center"/>
    </xf>
    <xf numFmtId="9" fontId="12" fillId="14" borderId="5" xfId="0" applyNumberFormat="1" applyFont="1" applyFill="1" applyBorder="1" applyAlignment="1" applyProtection="1">
      <alignment horizontal="right" vertical="center"/>
      <protection locked="0"/>
    </xf>
    <xf numFmtId="0" fontId="30" fillId="14" borderId="3" xfId="0" applyFont="1" applyFill="1" applyBorder="1" applyAlignment="1" applyProtection="1">
      <alignment horizontal="center" vertical="center"/>
      <protection locked="0"/>
    </xf>
    <xf numFmtId="164" fontId="8" fillId="8" borderId="2" xfId="0" applyNumberFormat="1" applyFont="1" applyFill="1" applyBorder="1" applyAlignment="1">
      <alignment horizontal="left" vertical="center"/>
    </xf>
    <xf numFmtId="9" fontId="12" fillId="8" borderId="3" xfId="0" applyNumberFormat="1" applyFont="1" applyFill="1" applyBorder="1" applyAlignment="1" applyProtection="1">
      <alignment horizontal="right" vertical="center"/>
      <protection locked="0"/>
    </xf>
    <xf numFmtId="164" fontId="8" fillId="8" borderId="4" xfId="0" applyNumberFormat="1" applyFont="1" applyFill="1" applyBorder="1" applyAlignment="1">
      <alignment horizontal="left" vertical="center"/>
    </xf>
    <xf numFmtId="0" fontId="1" fillId="8" borderId="5" xfId="0" applyFont="1" applyFill="1" applyBorder="1" applyAlignment="1" applyProtection="1">
      <alignment vertical="center"/>
      <protection locked="0"/>
    </xf>
    <xf numFmtId="0" fontId="27" fillId="8" borderId="5" xfId="0" applyFont="1" applyFill="1" applyBorder="1" applyAlignment="1" applyProtection="1">
      <alignment horizontal="center" vertical="center"/>
      <protection locked="0"/>
    </xf>
    <xf numFmtId="165" fontId="11" fillId="8" borderId="5" xfId="0" applyNumberFormat="1" applyFont="1" applyFill="1" applyBorder="1" applyAlignment="1" applyProtection="1">
      <alignment horizontal="center"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164" fontId="11" fillId="8" borderId="4" xfId="0" applyNumberFormat="1" applyFont="1" applyFill="1" applyBorder="1" applyAlignment="1">
      <alignment horizontal="left" vertical="center"/>
    </xf>
    <xf numFmtId="0" fontId="11" fillId="8" borderId="5" xfId="0" applyFont="1" applyFill="1" applyBorder="1" applyAlignment="1" applyProtection="1">
      <alignment vertical="center"/>
      <protection locked="0"/>
    </xf>
    <xf numFmtId="1" fontId="11" fillId="8" borderId="5" xfId="0" applyNumberFormat="1" applyFont="1" applyFill="1" applyBorder="1" applyAlignment="1" applyProtection="1">
      <alignment horizontal="center" vertical="center"/>
      <protection locked="0"/>
    </xf>
    <xf numFmtId="1" fontId="11" fillId="8" borderId="3" xfId="0" applyNumberFormat="1" applyFont="1" applyFill="1" applyBorder="1" applyAlignment="1">
      <alignment horizontal="center" vertical="center"/>
    </xf>
    <xf numFmtId="9" fontId="11" fillId="8" borderId="5" xfId="0" applyNumberFormat="1" applyFont="1" applyFill="1" applyBorder="1" applyAlignment="1" applyProtection="1">
      <alignment horizontal="right" vertical="center"/>
      <protection locked="0"/>
    </xf>
    <xf numFmtId="0" fontId="1" fillId="6" borderId="3" xfId="0" applyFont="1" applyFill="1" applyBorder="1" applyAlignment="1" applyProtection="1">
      <alignment horizontal="left" vertical="top"/>
      <protection locked="0"/>
    </xf>
    <xf numFmtId="0" fontId="11" fillId="6" borderId="3" xfId="0" applyFont="1" applyFill="1" applyBorder="1" applyAlignment="1" applyProtection="1">
      <alignment vertical="center"/>
      <protection locked="0"/>
    </xf>
    <xf numFmtId="0" fontId="29" fillId="6" borderId="3" xfId="0" applyFont="1" applyFill="1" applyBorder="1" applyAlignment="1" applyProtection="1">
      <alignment horizontal="center" vertical="center"/>
      <protection locked="0"/>
    </xf>
    <xf numFmtId="165" fontId="11" fillId="6" borderId="3" xfId="0" applyNumberFormat="1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164" fontId="11" fillId="6" borderId="2" xfId="0" applyNumberFormat="1" applyFont="1" applyFill="1" applyBorder="1" applyAlignment="1">
      <alignment horizontal="left" vertical="center"/>
    </xf>
    <xf numFmtId="0" fontId="24" fillId="6" borderId="3" xfId="0" applyFont="1" applyFill="1" applyBorder="1" applyAlignment="1" applyProtection="1">
      <alignment horizontal="center" vertical="center"/>
      <protection locked="0"/>
    </xf>
    <xf numFmtId="1" fontId="11" fillId="6" borderId="3" xfId="0" applyNumberFormat="1" applyFont="1" applyFill="1" applyBorder="1" applyAlignment="1" applyProtection="1">
      <alignment horizontal="center" vertical="center"/>
      <protection locked="0"/>
    </xf>
    <xf numFmtId="9" fontId="11" fillId="6" borderId="3" xfId="0" applyNumberFormat="1" applyFont="1" applyFill="1" applyBorder="1" applyAlignment="1" applyProtection="1">
      <alignment horizontal="right" vertical="center"/>
      <protection locked="0"/>
    </xf>
    <xf numFmtId="0" fontId="24" fillId="6" borderId="5" xfId="0" applyFont="1" applyFill="1" applyBorder="1" applyAlignment="1" applyProtection="1">
      <alignment horizontal="center" vertical="center"/>
      <protection locked="0"/>
    </xf>
    <xf numFmtId="0" fontId="31" fillId="6" borderId="5" xfId="0" applyFont="1" applyFill="1" applyBorder="1" applyAlignment="1" applyProtection="1">
      <alignment horizontal="center" vertical="center"/>
      <protection locked="0"/>
    </xf>
    <xf numFmtId="164" fontId="11" fillId="0" borderId="2" xfId="0" applyNumberFormat="1" applyFont="1" applyFill="1" applyBorder="1" applyAlignment="1">
      <alignment horizontal="left" vertical="center"/>
    </xf>
    <xf numFmtId="0" fontId="27" fillId="0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/>
    <xf numFmtId="0" fontId="30" fillId="6" borderId="3" xfId="0" applyFont="1" applyFill="1" applyBorder="1" applyAlignment="1" applyProtection="1">
      <alignment horizontal="center" vertical="center"/>
      <protection locked="0"/>
    </xf>
    <xf numFmtId="0" fontId="27" fillId="6" borderId="3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/>
    <xf numFmtId="1" fontId="11" fillId="3" borderId="11" xfId="0" applyNumberFormat="1" applyFont="1" applyFill="1" applyBorder="1" applyAlignment="1" applyProtection="1">
      <alignment horizontal="center" vertical="center"/>
      <protection locked="0"/>
    </xf>
    <xf numFmtId="165" fontId="11" fillId="6" borderId="5" xfId="0" applyNumberFormat="1" applyFont="1" applyFill="1" applyBorder="1" applyAlignment="1" applyProtection="1">
      <alignment horizontal="right"/>
      <protection locked="0"/>
    </xf>
    <xf numFmtId="165" fontId="11" fillId="4" borderId="5" xfId="0" applyNumberFormat="1" applyFont="1" applyFill="1" applyBorder="1" applyAlignment="1" applyProtection="1">
      <alignment horizontal="right"/>
      <protection locked="0"/>
    </xf>
    <xf numFmtId="165" fontId="10" fillId="12" borderId="5" xfId="0" applyNumberFormat="1" applyFont="1" applyFill="1" applyBorder="1" applyAlignment="1" applyProtection="1">
      <alignment horizontal="right"/>
      <protection locked="0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" fontId="16" fillId="6" borderId="5" xfId="0" applyNumberFormat="1" applyFont="1" applyFill="1" applyBorder="1" applyAlignment="1" applyProtection="1">
      <alignment horizontal="center" vertical="center"/>
      <protection locked="0"/>
    </xf>
    <xf numFmtId="165" fontId="11" fillId="0" borderId="5" xfId="0" applyNumberFormat="1" applyFont="1" applyFill="1" applyBorder="1" applyAlignment="1" applyProtection="1">
      <alignment horizontal="right"/>
      <protection locked="0"/>
    </xf>
    <xf numFmtId="1" fontId="16" fillId="0" borderId="5" xfId="0" applyNumberFormat="1" applyFont="1" applyFill="1" applyBorder="1" applyAlignment="1" applyProtection="1">
      <alignment horizontal="center" vertical="center"/>
      <protection locked="0"/>
    </xf>
    <xf numFmtId="0" fontId="27" fillId="0" borderId="5" xfId="0" applyFont="1" applyFill="1" applyBorder="1" applyAlignment="1" applyProtection="1">
      <alignment horizontal="center" vertical="center"/>
      <protection locked="0"/>
    </xf>
    <xf numFmtId="0" fontId="24" fillId="0" borderId="5" xfId="0" applyFont="1" applyFill="1" applyBorder="1" applyAlignment="1" applyProtection="1">
      <alignment horizontal="center" vertical="center"/>
      <protection locked="0"/>
    </xf>
    <xf numFmtId="0" fontId="24" fillId="4" borderId="5" xfId="0" applyFont="1" applyFill="1" applyBorder="1" applyAlignment="1" applyProtection="1">
      <alignment horizontal="center" vertical="center"/>
      <protection locked="0"/>
    </xf>
    <xf numFmtId="0" fontId="27" fillId="6" borderId="5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7" fillId="9" borderId="5" xfId="0" applyFont="1" applyFill="1" applyBorder="1" applyAlignment="1" applyProtection="1">
      <alignment horizontal="center" vertical="center"/>
      <protection locked="0"/>
    </xf>
    <xf numFmtId="0" fontId="27" fillId="8" borderId="3" xfId="0" applyFont="1" applyFill="1" applyBorder="1" applyAlignment="1" applyProtection="1">
      <alignment horizontal="center" vertical="center"/>
      <protection locked="0"/>
    </xf>
    <xf numFmtId="165" fontId="11" fillId="9" borderId="5" xfId="0" applyNumberFormat="1" applyFont="1" applyFill="1" applyBorder="1" applyAlignment="1" applyProtection="1">
      <alignment horizontal="center" vertical="center"/>
      <protection locked="0"/>
    </xf>
    <xf numFmtId="0" fontId="24" fillId="8" borderId="5" xfId="0" applyFont="1" applyFill="1" applyBorder="1" applyAlignment="1" applyProtection="1">
      <alignment horizontal="center" vertical="center"/>
      <protection locked="0"/>
    </xf>
    <xf numFmtId="0" fontId="11" fillId="9" borderId="5" xfId="0" applyFont="1" applyFill="1" applyBorder="1" applyAlignment="1" applyProtection="1">
      <alignment vertical="center"/>
      <protection locked="0"/>
    </xf>
    <xf numFmtId="165" fontId="11" fillId="6" borderId="6" xfId="0" applyNumberFormat="1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 applyProtection="1">
      <alignment vertical="center"/>
      <protection locked="0"/>
    </xf>
    <xf numFmtId="0" fontId="11" fillId="6" borderId="5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7" fillId="4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vertical="center" wrapText="1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0" fontId="24" fillId="3" borderId="3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/>
    </xf>
    <xf numFmtId="0" fontId="27" fillId="3" borderId="3" xfId="0" applyFont="1" applyFill="1" applyBorder="1" applyAlignment="1" applyProtection="1">
      <alignment horizontal="center" vertical="center"/>
      <protection locked="0"/>
    </xf>
    <xf numFmtId="165" fontId="11" fillId="0" borderId="6" xfId="0" applyNumberFormat="1" applyFont="1" applyBorder="1" applyAlignment="1" applyProtection="1">
      <alignment horizontal="center" vertical="center"/>
      <protection locked="0"/>
    </xf>
    <xf numFmtId="0" fontId="24" fillId="4" borderId="3" xfId="0" applyFont="1" applyFill="1" applyBorder="1" applyAlignment="1" applyProtection="1">
      <alignment horizontal="center" vertical="center"/>
      <protection locked="0"/>
    </xf>
    <xf numFmtId="0" fontId="0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11" fillId="6" borderId="3" xfId="0" applyFont="1" applyFill="1" applyBorder="1" applyAlignment="1" applyProtection="1">
      <alignment vertical="center" wrapText="1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30" fillId="3" borderId="5" xfId="0" applyFont="1" applyFill="1" applyBorder="1" applyAlignment="1" applyProtection="1">
      <alignment horizontal="center" vertical="center"/>
      <protection locked="0"/>
    </xf>
    <xf numFmtId="16" fontId="24" fillId="0" borderId="3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165" fontId="11" fillId="2" borderId="5" xfId="0" applyNumberFormat="1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vertical="center"/>
      <protection locked="0"/>
    </xf>
    <xf numFmtId="164" fontId="8" fillId="14" borderId="2" xfId="0" applyNumberFormat="1" applyFont="1" applyFill="1" applyBorder="1" applyAlignment="1">
      <alignment horizontal="left" vertical="center"/>
    </xf>
    <xf numFmtId="0" fontId="27" fillId="14" borderId="3" xfId="0" applyFont="1" applyFill="1" applyBorder="1" applyAlignment="1" applyProtection="1">
      <alignment horizontal="center" vertical="center"/>
      <protection locked="0"/>
    </xf>
    <xf numFmtId="1" fontId="12" fillId="14" borderId="3" xfId="0" applyNumberFormat="1" applyFont="1" applyFill="1" applyBorder="1" applyAlignment="1" applyProtection="1">
      <alignment horizontal="center" vertical="center"/>
      <protection locked="0"/>
    </xf>
    <xf numFmtId="9" fontId="12" fillId="14" borderId="3" xfId="0" applyNumberFormat="1" applyFont="1" applyFill="1" applyBorder="1" applyAlignment="1" applyProtection="1">
      <alignment horizontal="right" vertical="center"/>
      <protection locked="0"/>
    </xf>
    <xf numFmtId="0" fontId="11" fillId="8" borderId="3" xfId="0" applyFont="1" applyFill="1" applyBorder="1" applyAlignment="1" applyProtection="1">
      <alignment horizontal="center" vertical="center"/>
      <protection locked="0"/>
    </xf>
    <xf numFmtId="164" fontId="26" fillId="12" borderId="4" xfId="0" applyNumberFormat="1" applyFont="1" applyFill="1" applyBorder="1" applyAlignment="1">
      <alignment horizontal="left" vertical="center"/>
    </xf>
    <xf numFmtId="0" fontId="19" fillId="12" borderId="5" xfId="0" applyFont="1" applyFill="1" applyBorder="1" applyAlignment="1" applyProtection="1">
      <alignment vertical="center"/>
      <protection locked="0"/>
    </xf>
    <xf numFmtId="165" fontId="26" fillId="12" borderId="5" xfId="0" applyNumberFormat="1" applyFont="1" applyFill="1" applyBorder="1" applyAlignment="1" applyProtection="1">
      <alignment horizontal="center" vertical="center"/>
      <protection locked="0"/>
    </xf>
    <xf numFmtId="1" fontId="26" fillId="12" borderId="5" xfId="0" applyNumberFormat="1" applyFont="1" applyFill="1" applyBorder="1" applyAlignment="1" applyProtection="1">
      <alignment horizontal="center" vertical="center"/>
      <protection locked="0"/>
    </xf>
    <xf numFmtId="9" fontId="26" fillId="12" borderId="5" xfId="0" applyNumberFormat="1" applyFont="1" applyFill="1" applyBorder="1" applyAlignment="1" applyProtection="1">
      <alignment horizontal="right" vertical="center"/>
      <protection locked="0"/>
    </xf>
    <xf numFmtId="0" fontId="32" fillId="11" borderId="0" xfId="0" applyFont="1" applyFill="1"/>
    <xf numFmtId="16" fontId="24" fillId="6" borderId="3" xfId="0" applyNumberFormat="1" applyFont="1" applyFill="1" applyBorder="1" applyAlignment="1" applyProtection="1">
      <alignment horizontal="center" vertical="center"/>
      <protection locked="0"/>
    </xf>
    <xf numFmtId="9" fontId="0" fillId="6" borderId="0" xfId="0" applyNumberFormat="1" applyFont="1" applyFill="1"/>
    <xf numFmtId="1" fontId="11" fillId="8" borderId="5" xfId="0" applyNumberFormat="1" applyFont="1" applyFill="1" applyBorder="1" applyAlignment="1">
      <alignment horizontal="center" vertical="center"/>
    </xf>
    <xf numFmtId="0" fontId="30" fillId="8" borderId="3" xfId="0" applyFont="1" applyFill="1" applyBorder="1" applyAlignment="1" applyProtection="1">
      <alignment horizontal="center" vertical="center"/>
      <protection locked="0"/>
    </xf>
    <xf numFmtId="1" fontId="11" fillId="12" borderId="5" xfId="0" applyNumberFormat="1" applyFont="1" applyFill="1" applyBorder="1" applyAlignment="1" applyProtection="1">
      <alignment horizontal="center" vertical="center"/>
      <protection locked="0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5" xfId="0" applyNumberFormat="1" applyFont="1" applyFill="1" applyBorder="1" applyAlignment="1" applyProtection="1">
      <alignment horizontal="center" vertical="center"/>
      <protection locked="0"/>
    </xf>
    <xf numFmtId="1" fontId="7" fillId="6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showGridLines="0" tabSelected="1" topLeftCell="B10" zoomScale="106" zoomScaleNormal="125" zoomScalePageLayoutView="125" workbookViewId="0">
      <selection activeCell="E9" sqref="E9"/>
    </sheetView>
  </sheetViews>
  <sheetFormatPr defaultColWidth="11" defaultRowHeight="15.75"/>
  <cols>
    <col min="1" max="1" width="11.375" customWidth="1"/>
    <col min="2" max="2" width="38.375" customWidth="1"/>
    <col min="3" max="3" width="18.875" customWidth="1"/>
    <col min="4" max="4" width="16.875" customWidth="1"/>
    <col min="5" max="5" width="15.875" customWidth="1"/>
    <col min="6" max="6" width="15.375" customWidth="1"/>
    <col min="7" max="7" width="8.625" customWidth="1"/>
  </cols>
  <sheetData>
    <row r="1" spans="1:7" ht="45" customHeight="1">
      <c r="A1" s="120" t="s">
        <v>19</v>
      </c>
      <c r="B1" s="64"/>
    </row>
    <row r="2" spans="1:7" ht="24.95" customHeight="1">
      <c r="A2" s="1" t="s">
        <v>20</v>
      </c>
      <c r="E2" s="121"/>
      <c r="F2" s="2"/>
    </row>
    <row r="3" spans="1:7" ht="18.75">
      <c r="A3" s="263" t="s">
        <v>140</v>
      </c>
      <c r="B3" s="263"/>
    </row>
    <row r="4" spans="1:7" s="122" customFormat="1" ht="47.25">
      <c r="A4" s="126" t="s">
        <v>34</v>
      </c>
      <c r="B4" s="127" t="s">
        <v>0</v>
      </c>
      <c r="C4" s="128" t="s">
        <v>1</v>
      </c>
      <c r="D4" s="128" t="s">
        <v>2</v>
      </c>
      <c r="E4" s="128" t="s">
        <v>10</v>
      </c>
      <c r="F4" s="128" t="s">
        <v>11</v>
      </c>
      <c r="G4" s="128"/>
    </row>
    <row r="5" spans="1:7" s="92" customFormat="1" ht="18.75">
      <c r="A5" s="123"/>
      <c r="B5" s="124"/>
      <c r="C5" s="132" t="s">
        <v>114</v>
      </c>
      <c r="D5" s="125"/>
      <c r="E5" s="131">
        <f>SUMIF(C9:C176,"Dajana Jeyaratnam",E9:E176)</f>
        <v>0</v>
      </c>
      <c r="F5" s="130" t="e">
        <f>SUM(F7+F9+F17+#REF!+#REF!+#REF!+#REF!)</f>
        <v>#REF!</v>
      </c>
      <c r="G5" s="129"/>
    </row>
    <row r="6" spans="1:7" s="92" customFormat="1" ht="18.75">
      <c r="A6" s="123"/>
      <c r="B6" s="124"/>
      <c r="C6" s="133" t="s">
        <v>22</v>
      </c>
      <c r="D6" s="125"/>
      <c r="E6" s="131">
        <f>SUM(E8+E10+E18+E103+E128+E147+E160)</f>
        <v>4</v>
      </c>
      <c r="F6" s="130">
        <f>SUM(F8+F10+F18+F103+F128+F147+F160)</f>
        <v>5</v>
      </c>
      <c r="G6" s="129"/>
    </row>
    <row r="7" spans="1:7" s="92" customFormat="1" ht="19.5" thickBot="1">
      <c r="A7" s="123"/>
      <c r="B7" s="124"/>
      <c r="C7" s="134" t="s">
        <v>25</v>
      </c>
      <c r="D7" s="125"/>
      <c r="E7" s="131">
        <f>SUM(E9+E11+E24+E104+E129+E148+E161)</f>
        <v>18</v>
      </c>
      <c r="F7" s="130">
        <f>SUM(F9+F11+F24+F104+F129+F148+F161)</f>
        <v>18</v>
      </c>
      <c r="G7" s="129"/>
    </row>
    <row r="8" spans="1:7" ht="17.25" thickTop="1" thickBot="1">
      <c r="A8" s="3" t="s">
        <v>36</v>
      </c>
      <c r="B8" s="265" t="s">
        <v>23</v>
      </c>
      <c r="C8" s="4"/>
      <c r="D8" s="264">
        <v>42464</v>
      </c>
      <c r="E8" s="9"/>
      <c r="F8" s="10"/>
      <c r="G8" s="5"/>
    </row>
    <row r="9" spans="1:7" s="138" customFormat="1" ht="20.25" thickTop="1" thickBot="1">
      <c r="A9" s="139" t="s">
        <v>67</v>
      </c>
      <c r="B9" s="140" t="s">
        <v>28</v>
      </c>
      <c r="C9" s="152" t="s">
        <v>37</v>
      </c>
      <c r="D9" s="141">
        <v>42464</v>
      </c>
      <c r="E9" s="142">
        <f>SUM(E10:E15)</f>
        <v>9</v>
      </c>
      <c r="F9" s="142">
        <f>SUM(F10:F15)</f>
        <v>9</v>
      </c>
      <c r="G9" s="143"/>
    </row>
    <row r="10" spans="1:7" ht="17.25" thickTop="1" thickBot="1">
      <c r="A10" s="15"/>
      <c r="B10" s="16" t="s">
        <v>24</v>
      </c>
      <c r="C10" s="135" t="s">
        <v>26</v>
      </c>
      <c r="D10" s="17">
        <v>42465</v>
      </c>
      <c r="E10" s="18"/>
      <c r="F10" s="18"/>
      <c r="G10" s="19"/>
    </row>
    <row r="11" spans="1:7" ht="17.25" thickTop="1" thickBot="1">
      <c r="A11" s="20"/>
      <c r="B11" s="21" t="s">
        <v>27</v>
      </c>
      <c r="C11" s="136" t="s">
        <v>26</v>
      </c>
      <c r="D11" s="22">
        <v>42466</v>
      </c>
      <c r="E11" s="23">
        <v>2</v>
      </c>
      <c r="F11" s="23">
        <v>2</v>
      </c>
      <c r="G11" s="24"/>
    </row>
    <row r="12" spans="1:7" ht="17.25" thickTop="1" thickBot="1">
      <c r="A12" s="15"/>
      <c r="B12" s="16" t="s">
        <v>30</v>
      </c>
      <c r="C12" s="135" t="s">
        <v>25</v>
      </c>
      <c r="D12" s="17">
        <v>42466</v>
      </c>
      <c r="E12" s="222">
        <v>2</v>
      </c>
      <c r="F12" s="18">
        <v>2</v>
      </c>
      <c r="G12" s="19"/>
    </row>
    <row r="13" spans="1:7" ht="17.25" thickTop="1" thickBot="1">
      <c r="A13" s="20"/>
      <c r="B13" s="21" t="s">
        <v>31</v>
      </c>
      <c r="C13" s="136" t="s">
        <v>25</v>
      </c>
      <c r="D13" s="22">
        <v>42466</v>
      </c>
      <c r="E13" s="23">
        <v>1</v>
      </c>
      <c r="F13" s="25">
        <v>1</v>
      </c>
      <c r="G13" s="24"/>
    </row>
    <row r="14" spans="1:7" ht="17.25" thickTop="1" thickBot="1">
      <c r="A14" s="15"/>
      <c r="B14" s="16" t="s">
        <v>32</v>
      </c>
      <c r="C14" s="135" t="s">
        <v>25</v>
      </c>
      <c r="D14" s="17">
        <v>42467</v>
      </c>
      <c r="E14" s="18">
        <v>2</v>
      </c>
      <c r="F14" s="26">
        <v>1</v>
      </c>
      <c r="G14" s="19"/>
    </row>
    <row r="15" spans="1:7" s="115" customFormat="1" ht="17.25" thickTop="1" thickBot="1">
      <c r="A15" s="199"/>
      <c r="B15" s="200" t="s">
        <v>33</v>
      </c>
      <c r="C15" s="239" t="s">
        <v>25</v>
      </c>
      <c r="D15" s="197">
        <v>42467</v>
      </c>
      <c r="E15" s="201">
        <v>2</v>
      </c>
      <c r="F15" s="156">
        <v>3</v>
      </c>
      <c r="G15" s="203"/>
    </row>
    <row r="16" spans="1:7" s="138" customFormat="1" ht="20.25" thickTop="1" thickBot="1">
      <c r="A16" s="139"/>
      <c r="B16" s="140" t="s">
        <v>29</v>
      </c>
      <c r="C16" s="152"/>
      <c r="D16" s="141"/>
      <c r="E16" s="142"/>
      <c r="F16" s="142"/>
      <c r="G16" s="143"/>
    </row>
    <row r="17" spans="1:7" ht="17.25" thickTop="1" thickBot="1">
      <c r="A17" s="15"/>
      <c r="B17" s="16" t="s">
        <v>24</v>
      </c>
      <c r="C17" s="135" t="s">
        <v>26</v>
      </c>
      <c r="D17" s="17">
        <v>42468</v>
      </c>
      <c r="E17" s="18">
        <v>2</v>
      </c>
      <c r="F17" s="18">
        <v>3</v>
      </c>
      <c r="G17" s="19"/>
    </row>
    <row r="18" spans="1:7" ht="17.25" thickTop="1" thickBot="1">
      <c r="A18" s="20"/>
      <c r="B18" s="21" t="s">
        <v>27</v>
      </c>
      <c r="C18" s="136" t="s">
        <v>26</v>
      </c>
      <c r="D18" s="22">
        <v>42468</v>
      </c>
      <c r="E18" s="23">
        <v>2</v>
      </c>
      <c r="F18" s="23">
        <v>3</v>
      </c>
      <c r="G18" s="24"/>
    </row>
    <row r="19" spans="1:7" s="150" customFormat="1" ht="17.25" thickTop="1" thickBot="1">
      <c r="A19" s="144"/>
      <c r="B19" s="145" t="s">
        <v>68</v>
      </c>
      <c r="C19" s="146"/>
      <c r="D19" s="147">
        <v>42471</v>
      </c>
      <c r="E19" s="148"/>
      <c r="F19" s="148"/>
      <c r="G19" s="149"/>
    </row>
    <row r="20" spans="1:7" s="115" customFormat="1" ht="17.25" thickTop="1" thickBot="1">
      <c r="A20" s="153"/>
      <c r="B20" s="154" t="s">
        <v>38</v>
      </c>
      <c r="C20" s="151" t="s">
        <v>25</v>
      </c>
      <c r="D20" s="155">
        <v>42471</v>
      </c>
      <c r="E20" s="156" t="s">
        <v>141</v>
      </c>
      <c r="F20" s="156"/>
      <c r="G20" s="157"/>
    </row>
    <row r="21" spans="1:7" s="115" customFormat="1" ht="17.25" thickTop="1" thickBot="1">
      <c r="A21" s="153"/>
      <c r="B21" s="154" t="s">
        <v>39</v>
      </c>
      <c r="C21" s="151" t="s">
        <v>25</v>
      </c>
      <c r="D21" s="155">
        <v>42471</v>
      </c>
      <c r="E21" s="156"/>
      <c r="F21" s="156"/>
      <c r="G21" s="157"/>
    </row>
    <row r="22" spans="1:7" s="138" customFormat="1" ht="20.25" thickTop="1" thickBot="1">
      <c r="A22" s="139"/>
      <c r="B22" s="140" t="s">
        <v>29</v>
      </c>
      <c r="C22" s="152"/>
      <c r="D22" s="141"/>
      <c r="E22" s="142"/>
      <c r="F22" s="142"/>
      <c r="G22" s="143"/>
    </row>
    <row r="23" spans="1:7" ht="17.25" thickTop="1" thickBot="1">
      <c r="A23" s="15"/>
      <c r="B23" s="16" t="s">
        <v>40</v>
      </c>
      <c r="C23" s="168" t="s">
        <v>25</v>
      </c>
      <c r="D23" s="17">
        <v>42472</v>
      </c>
      <c r="E23" s="18">
        <v>2</v>
      </c>
      <c r="F23" s="18">
        <v>3</v>
      </c>
      <c r="G23" s="19"/>
    </row>
    <row r="24" spans="1:7" ht="17.25" thickTop="1" thickBot="1">
      <c r="A24" s="15"/>
      <c r="B24" s="16" t="s">
        <v>142</v>
      </c>
      <c r="C24" s="162" t="s">
        <v>114</v>
      </c>
      <c r="D24" s="17">
        <v>42472</v>
      </c>
      <c r="E24" s="18">
        <v>2</v>
      </c>
      <c r="F24" s="18">
        <v>2</v>
      </c>
      <c r="G24" s="19"/>
    </row>
    <row r="25" spans="1:7" ht="17.25" thickTop="1" thickBot="1">
      <c r="A25" s="158"/>
      <c r="B25" s="159" t="s">
        <v>3</v>
      </c>
      <c r="C25" s="165" t="s">
        <v>25</v>
      </c>
      <c r="D25" s="160">
        <v>42472</v>
      </c>
      <c r="E25" s="26">
        <v>1</v>
      </c>
      <c r="F25" s="18">
        <v>1</v>
      </c>
      <c r="G25" s="161"/>
    </row>
    <row r="26" spans="1:7" ht="17.25" thickTop="1" thickBot="1">
      <c r="A26" s="20"/>
      <c r="B26" s="21" t="s">
        <v>43</v>
      </c>
      <c r="C26" s="163" t="s">
        <v>25</v>
      </c>
      <c r="D26" s="22">
        <v>42472</v>
      </c>
      <c r="E26" s="23">
        <v>1</v>
      </c>
      <c r="F26" s="25">
        <v>1</v>
      </c>
      <c r="G26" s="24"/>
    </row>
    <row r="27" spans="1:7" s="150" customFormat="1" ht="17.25" thickTop="1" thickBot="1">
      <c r="A27" s="144"/>
      <c r="B27" s="145" t="s">
        <v>69</v>
      </c>
      <c r="C27" s="146"/>
      <c r="D27" s="147">
        <v>42473</v>
      </c>
      <c r="E27" s="148"/>
      <c r="F27" s="148"/>
      <c r="G27" s="149"/>
    </row>
    <row r="28" spans="1:7" s="115" customFormat="1" ht="17.25" thickTop="1" thickBot="1">
      <c r="A28" s="153"/>
      <c r="B28" s="154" t="s">
        <v>41</v>
      </c>
      <c r="C28" s="151" t="s">
        <v>25</v>
      </c>
      <c r="D28" s="155">
        <v>42473</v>
      </c>
      <c r="E28" s="156"/>
      <c r="F28" s="156"/>
      <c r="G28" s="157"/>
    </row>
    <row r="29" spans="1:7" s="115" customFormat="1" ht="17.25" thickTop="1" thickBot="1">
      <c r="A29" s="153"/>
      <c r="B29" s="154" t="s">
        <v>3</v>
      </c>
      <c r="C29" s="151" t="s">
        <v>25</v>
      </c>
      <c r="D29" s="155">
        <v>42473</v>
      </c>
      <c r="E29" s="156"/>
      <c r="F29" s="156"/>
      <c r="G29" s="157"/>
    </row>
    <row r="30" spans="1:7" ht="17.25" thickTop="1" thickBot="1">
      <c r="A30" s="6"/>
      <c r="B30" s="166" t="s">
        <v>42</v>
      </c>
      <c r="C30" s="165" t="s">
        <v>25</v>
      </c>
      <c r="D30" s="160">
        <v>42473</v>
      </c>
      <c r="E30" s="38"/>
      <c r="F30" s="39"/>
      <c r="G30" s="40"/>
    </row>
    <row r="31" spans="1:7" s="138" customFormat="1" ht="20.25" thickTop="1" thickBot="1">
      <c r="A31" s="139"/>
      <c r="B31" s="140" t="s">
        <v>44</v>
      </c>
      <c r="C31" s="152"/>
      <c r="D31" s="141"/>
      <c r="E31" s="142"/>
      <c r="F31" s="142"/>
      <c r="G31" s="143"/>
    </row>
    <row r="32" spans="1:7" ht="17.25" thickTop="1" thickBot="1">
      <c r="A32" s="6"/>
      <c r="B32" s="166" t="s">
        <v>3</v>
      </c>
      <c r="C32" s="164" t="s">
        <v>114</v>
      </c>
      <c r="D32" s="160">
        <v>42474</v>
      </c>
      <c r="E32" s="38">
        <v>4</v>
      </c>
      <c r="F32" s="39">
        <v>4</v>
      </c>
      <c r="G32" s="40"/>
    </row>
    <row r="33" spans="1:7" ht="17.25" thickTop="1" thickBot="1">
      <c r="A33" s="7"/>
      <c r="B33" s="167" t="s">
        <v>45</v>
      </c>
      <c r="C33" s="169" t="s">
        <v>22</v>
      </c>
      <c r="D33" s="170">
        <v>42474</v>
      </c>
      <c r="E33" s="41">
        <v>3</v>
      </c>
      <c r="F33" s="42">
        <v>3</v>
      </c>
      <c r="G33" s="43"/>
    </row>
    <row r="34" spans="1:7" s="208" customFormat="1" ht="17.25" thickTop="1" thickBot="1">
      <c r="A34" s="14"/>
      <c r="B34" s="204" t="s">
        <v>46</v>
      </c>
      <c r="C34" s="206" t="s">
        <v>22</v>
      </c>
      <c r="D34" s="207">
        <v>42475</v>
      </c>
      <c r="E34" s="57">
        <v>2</v>
      </c>
      <c r="F34" s="51">
        <v>2</v>
      </c>
      <c r="G34" s="58"/>
    </row>
    <row r="35" spans="1:7" ht="17.25" thickTop="1" thickBot="1">
      <c r="A35" s="7"/>
      <c r="B35" s="167" t="s">
        <v>4</v>
      </c>
      <c r="C35" s="171" t="s">
        <v>114</v>
      </c>
      <c r="D35" s="170">
        <v>42478</v>
      </c>
      <c r="E35" s="41">
        <v>3</v>
      </c>
      <c r="F35" s="42">
        <v>3</v>
      </c>
      <c r="G35" s="46"/>
    </row>
    <row r="36" spans="1:7" s="208" customFormat="1" ht="17.25" thickTop="1" thickBot="1">
      <c r="A36" s="209"/>
      <c r="B36" s="205" t="s">
        <v>47</v>
      </c>
      <c r="C36" s="210" t="s">
        <v>25</v>
      </c>
      <c r="D36" s="207">
        <v>42478</v>
      </c>
      <c r="E36" s="211">
        <v>1</v>
      </c>
      <c r="F36" s="76">
        <v>1</v>
      </c>
      <c r="G36" s="212"/>
    </row>
    <row r="37" spans="1:7" s="115" customFormat="1" ht="17.25" thickTop="1" thickBot="1">
      <c r="A37" s="184"/>
      <c r="B37" s="185" t="s">
        <v>48</v>
      </c>
      <c r="C37" s="186" t="s">
        <v>25</v>
      </c>
      <c r="D37" s="187">
        <v>42478</v>
      </c>
      <c r="E37" s="188">
        <v>3</v>
      </c>
      <c r="F37" s="189">
        <v>3</v>
      </c>
      <c r="G37" s="190"/>
    </row>
    <row r="38" spans="1:7" s="208" customFormat="1" ht="17.25" thickTop="1" thickBot="1">
      <c r="A38" s="209"/>
      <c r="B38" s="205" t="s">
        <v>48</v>
      </c>
      <c r="C38" s="210" t="s">
        <v>25</v>
      </c>
      <c r="D38" s="207">
        <v>42479</v>
      </c>
      <c r="E38" s="211">
        <v>1</v>
      </c>
      <c r="F38" s="76">
        <v>1</v>
      </c>
      <c r="G38" s="212"/>
    </row>
    <row r="39" spans="1:7" s="115" customFormat="1" ht="17.25" thickTop="1" thickBot="1">
      <c r="A39" s="178"/>
      <c r="B39" s="179" t="s">
        <v>49</v>
      </c>
      <c r="C39" s="191" t="s">
        <v>22</v>
      </c>
      <c r="D39" s="180">
        <v>42479</v>
      </c>
      <c r="E39" s="181">
        <v>3</v>
      </c>
      <c r="F39" s="182">
        <v>3</v>
      </c>
      <c r="G39" s="183"/>
    </row>
    <row r="40" spans="1:7" s="208" customFormat="1" ht="17.25" thickTop="1" thickBot="1">
      <c r="A40" s="12"/>
      <c r="B40" s="72" t="s">
        <v>50</v>
      </c>
      <c r="C40" s="213" t="s">
        <v>114</v>
      </c>
      <c r="D40" s="74">
        <v>42479</v>
      </c>
      <c r="E40" s="50">
        <v>2</v>
      </c>
      <c r="F40" s="51">
        <v>2</v>
      </c>
      <c r="G40" s="52"/>
    </row>
    <row r="41" spans="1:7" s="115" customFormat="1" ht="17.25" thickTop="1" thickBot="1">
      <c r="A41" s="192"/>
      <c r="B41" s="154" t="s">
        <v>4</v>
      </c>
      <c r="C41" s="151" t="s">
        <v>114</v>
      </c>
      <c r="D41" s="155">
        <v>42480</v>
      </c>
      <c r="E41" s="111">
        <v>2</v>
      </c>
      <c r="F41" s="112">
        <v>3</v>
      </c>
      <c r="G41" s="193"/>
    </row>
    <row r="42" spans="1:7" s="208" customFormat="1" ht="17.25" thickTop="1" thickBot="1">
      <c r="A42" s="12"/>
      <c r="B42" s="173" t="s">
        <v>45</v>
      </c>
      <c r="C42" s="174" t="s">
        <v>22</v>
      </c>
      <c r="D42" s="74">
        <v>42480</v>
      </c>
      <c r="E42" s="50">
        <v>2</v>
      </c>
      <c r="F42" s="51">
        <v>3</v>
      </c>
      <c r="G42" s="52"/>
    </row>
    <row r="43" spans="1:7" s="115" customFormat="1" ht="17.25" thickTop="1" thickBot="1">
      <c r="A43" s="194"/>
      <c r="B43" s="195" t="s">
        <v>53</v>
      </c>
      <c r="C43" s="196" t="s">
        <v>114</v>
      </c>
      <c r="D43" s="197">
        <v>42481</v>
      </c>
      <c r="E43" s="118">
        <v>1</v>
      </c>
      <c r="F43" s="112">
        <v>2</v>
      </c>
      <c r="G43" s="59"/>
    </row>
    <row r="44" spans="1:7" s="208" customFormat="1" ht="17.25" thickTop="1" thickBot="1">
      <c r="A44" s="12"/>
      <c r="B44" s="173" t="s">
        <v>51</v>
      </c>
      <c r="C44" s="174" t="s">
        <v>22</v>
      </c>
      <c r="D44" s="74">
        <v>42482</v>
      </c>
      <c r="E44" s="50">
        <v>0.5</v>
      </c>
      <c r="F44" s="51">
        <v>1</v>
      </c>
      <c r="G44" s="52"/>
    </row>
    <row r="45" spans="1:7" s="115" customFormat="1" ht="17.25" thickTop="1" thickBot="1">
      <c r="A45" s="13"/>
      <c r="B45" s="175" t="s">
        <v>52</v>
      </c>
      <c r="C45" s="177" t="s">
        <v>25</v>
      </c>
      <c r="D45" s="176">
        <v>42482</v>
      </c>
      <c r="E45" s="53">
        <v>1</v>
      </c>
      <c r="F45" s="54">
        <v>1</v>
      </c>
      <c r="G45" s="55"/>
    </row>
    <row r="46" spans="1:7" s="208" customFormat="1" ht="17.25" thickTop="1" thickBot="1">
      <c r="A46" s="12"/>
      <c r="B46" s="72" t="s">
        <v>48</v>
      </c>
      <c r="C46" s="214" t="s">
        <v>25</v>
      </c>
      <c r="D46" s="74">
        <v>42482</v>
      </c>
      <c r="E46" s="50">
        <v>1</v>
      </c>
      <c r="F46" s="51">
        <v>1</v>
      </c>
      <c r="G46" s="52"/>
    </row>
    <row r="47" spans="1:7" s="115" customFormat="1" ht="17.25" thickTop="1" thickBot="1">
      <c r="A47" s="199"/>
      <c r="B47" s="200" t="s">
        <v>49</v>
      </c>
      <c r="C47" s="198" t="s">
        <v>22</v>
      </c>
      <c r="D47" s="197">
        <v>42483</v>
      </c>
      <c r="E47" s="201">
        <v>6</v>
      </c>
      <c r="F47" s="202">
        <v>5</v>
      </c>
      <c r="G47" s="203"/>
    </row>
    <row r="48" spans="1:7" s="1" customFormat="1" ht="17.25" thickTop="1" thickBot="1">
      <c r="A48" s="15"/>
      <c r="B48" s="16" t="s">
        <v>54</v>
      </c>
      <c r="C48" s="135" t="s">
        <v>25</v>
      </c>
      <c r="D48" s="17">
        <v>42485</v>
      </c>
      <c r="E48" s="18">
        <v>3</v>
      </c>
      <c r="F48" s="65">
        <v>3</v>
      </c>
      <c r="G48" s="19"/>
    </row>
    <row r="49" spans="1:7" s="1" customFormat="1" ht="17.25" thickTop="1" thickBot="1">
      <c r="A49" s="215"/>
      <c r="B49" s="172" t="s">
        <v>4</v>
      </c>
      <c r="C49" s="216" t="s">
        <v>114</v>
      </c>
      <c r="D49" s="170">
        <v>42485</v>
      </c>
      <c r="E49" s="137">
        <v>1</v>
      </c>
      <c r="F49" s="60">
        <v>2</v>
      </c>
      <c r="G49" s="61"/>
    </row>
    <row r="50" spans="1:7" s="218" customFormat="1" ht="17.25" thickTop="1" thickBot="1">
      <c r="A50" s="209"/>
      <c r="B50" s="205" t="s">
        <v>55</v>
      </c>
      <c r="C50" s="210" t="s">
        <v>25</v>
      </c>
      <c r="D50" s="207">
        <v>42485</v>
      </c>
      <c r="E50" s="211">
        <v>1</v>
      </c>
      <c r="F50" s="76">
        <v>1</v>
      </c>
      <c r="G50" s="212"/>
    </row>
    <row r="51" spans="1:7" s="1" customFormat="1" ht="17.25" thickTop="1" thickBot="1">
      <c r="A51" s="215"/>
      <c r="B51" s="172" t="s">
        <v>56</v>
      </c>
      <c r="C51" s="216" t="s">
        <v>114</v>
      </c>
      <c r="D51" s="170">
        <v>42485</v>
      </c>
      <c r="E51" s="137">
        <v>2</v>
      </c>
      <c r="F51" s="60">
        <v>2</v>
      </c>
      <c r="G51" s="61"/>
    </row>
    <row r="52" spans="1:7" s="218" customFormat="1" ht="17.25" thickTop="1" thickBot="1">
      <c r="A52" s="209"/>
      <c r="B52" s="205" t="s">
        <v>5</v>
      </c>
      <c r="C52" s="210" t="s">
        <v>25</v>
      </c>
      <c r="D52" s="207">
        <v>42486</v>
      </c>
      <c r="E52" s="211">
        <v>2</v>
      </c>
      <c r="F52" s="76">
        <v>2</v>
      </c>
      <c r="G52" s="212"/>
    </row>
    <row r="53" spans="1:7" s="221" customFormat="1" ht="17.25" thickTop="1" thickBot="1">
      <c r="A53" s="199"/>
      <c r="B53" s="200" t="s">
        <v>57</v>
      </c>
      <c r="C53" s="196" t="s">
        <v>114</v>
      </c>
      <c r="D53" s="197">
        <v>42486</v>
      </c>
      <c r="E53" s="201">
        <v>1</v>
      </c>
      <c r="F53" s="202">
        <v>1</v>
      </c>
      <c r="G53" s="203"/>
    </row>
    <row r="54" spans="1:7" s="218" customFormat="1" ht="17.25" thickTop="1" thickBot="1">
      <c r="A54" s="71"/>
      <c r="B54" s="72" t="s">
        <v>58</v>
      </c>
      <c r="C54" s="174" t="s">
        <v>22</v>
      </c>
      <c r="D54" s="74">
        <v>42486</v>
      </c>
      <c r="E54" s="75">
        <v>1</v>
      </c>
      <c r="F54" s="76">
        <v>1</v>
      </c>
      <c r="G54" s="77"/>
    </row>
    <row r="55" spans="1:7" s="1" customFormat="1" ht="17.25" thickTop="1" thickBot="1">
      <c r="A55" s="215"/>
      <c r="B55" s="172" t="s">
        <v>56</v>
      </c>
      <c r="C55" s="216" t="s">
        <v>114</v>
      </c>
      <c r="D55" s="170">
        <v>42486</v>
      </c>
      <c r="E55" s="137">
        <v>1</v>
      </c>
      <c r="F55" s="60">
        <v>1</v>
      </c>
      <c r="G55" s="61"/>
    </row>
    <row r="56" spans="1:7" s="218" customFormat="1" ht="17.25" thickTop="1" thickBot="1">
      <c r="A56" s="209"/>
      <c r="B56" s="205" t="s">
        <v>59</v>
      </c>
      <c r="C56" s="210" t="s">
        <v>25</v>
      </c>
      <c r="D56" s="207">
        <v>42486</v>
      </c>
      <c r="E56" s="211">
        <v>1</v>
      </c>
      <c r="F56" s="76">
        <v>1</v>
      </c>
      <c r="G56" s="212"/>
    </row>
    <row r="57" spans="1:7" s="1" customFormat="1" ht="17.25" thickTop="1" thickBot="1">
      <c r="A57" s="215"/>
      <c r="B57" s="172" t="s">
        <v>52</v>
      </c>
      <c r="C57" s="216" t="s">
        <v>114</v>
      </c>
      <c r="D57" s="170">
        <v>42486</v>
      </c>
      <c r="E57" s="137">
        <v>1</v>
      </c>
      <c r="F57" s="60">
        <v>1</v>
      </c>
      <c r="G57" s="61"/>
    </row>
    <row r="58" spans="1:7" s="218" customFormat="1" ht="17.25" thickTop="1" thickBot="1">
      <c r="A58" s="209"/>
      <c r="B58" s="205" t="s">
        <v>48</v>
      </c>
      <c r="C58" s="210" t="s">
        <v>25</v>
      </c>
      <c r="D58" s="207">
        <v>42486</v>
      </c>
      <c r="E58" s="211">
        <v>1</v>
      </c>
      <c r="F58" s="76">
        <v>1</v>
      </c>
      <c r="G58" s="212"/>
    </row>
    <row r="59" spans="1:7" s="1" customFormat="1" ht="17.25" thickTop="1" thickBot="1">
      <c r="A59" s="215"/>
      <c r="B59" s="172" t="s">
        <v>60</v>
      </c>
      <c r="C59" s="217" t="s">
        <v>22</v>
      </c>
      <c r="D59" s="170">
        <v>42486</v>
      </c>
      <c r="E59" s="137">
        <v>1</v>
      </c>
      <c r="F59" s="60">
        <v>1</v>
      </c>
      <c r="G59" s="61"/>
    </row>
    <row r="60" spans="1:7" s="218" customFormat="1" ht="17.25" thickTop="1" thickBot="1">
      <c r="A60" s="209"/>
      <c r="B60" s="205" t="s">
        <v>61</v>
      </c>
      <c r="C60" s="219" t="s">
        <v>22</v>
      </c>
      <c r="D60" s="207">
        <v>42486</v>
      </c>
      <c r="E60" s="211">
        <v>1</v>
      </c>
      <c r="F60" s="76">
        <v>1</v>
      </c>
      <c r="G60" s="212"/>
    </row>
    <row r="61" spans="1:7" s="1" customFormat="1" ht="17.25" thickTop="1" thickBot="1">
      <c r="A61" s="215"/>
      <c r="B61" s="172" t="s">
        <v>62</v>
      </c>
      <c r="C61" s="216" t="s">
        <v>114</v>
      </c>
      <c r="D61" s="170">
        <v>42486</v>
      </c>
      <c r="E61" s="137">
        <v>1</v>
      </c>
      <c r="F61" s="60">
        <v>1</v>
      </c>
      <c r="G61" s="61"/>
    </row>
    <row r="62" spans="1:7" s="218" customFormat="1" ht="17.25" thickTop="1" thickBot="1">
      <c r="A62" s="209"/>
      <c r="B62" s="205" t="s">
        <v>6</v>
      </c>
      <c r="C62" s="220" t="s">
        <v>114</v>
      </c>
      <c r="D62" s="207">
        <v>42486</v>
      </c>
      <c r="E62" s="211">
        <v>2</v>
      </c>
      <c r="F62" s="76">
        <v>2</v>
      </c>
      <c r="G62" s="212"/>
    </row>
    <row r="63" spans="1:7" s="1" customFormat="1" ht="17.25" thickTop="1" thickBot="1">
      <c r="A63" s="215"/>
      <c r="B63" s="172" t="s">
        <v>63</v>
      </c>
      <c r="C63" s="216" t="s">
        <v>114</v>
      </c>
      <c r="D63" s="170">
        <v>42486</v>
      </c>
      <c r="E63" s="137">
        <v>1</v>
      </c>
      <c r="F63" s="60">
        <v>1</v>
      </c>
      <c r="G63" s="61"/>
    </row>
    <row r="64" spans="1:7" s="150" customFormat="1" ht="17.25" thickTop="1" thickBot="1">
      <c r="A64" s="144"/>
      <c r="B64" s="145" t="s">
        <v>35</v>
      </c>
      <c r="C64" s="146"/>
      <c r="D64" s="147">
        <v>42487</v>
      </c>
      <c r="E64" s="148"/>
      <c r="F64" s="148"/>
      <c r="G64" s="149"/>
    </row>
    <row r="65" spans="1:7" s="115" customFormat="1" ht="17.25" thickTop="1" thickBot="1">
      <c r="A65" s="153"/>
      <c r="B65" s="154" t="s">
        <v>64</v>
      </c>
      <c r="C65" s="151" t="s">
        <v>25</v>
      </c>
      <c r="D65" s="155">
        <v>42487</v>
      </c>
      <c r="E65" s="156"/>
      <c r="F65" s="156"/>
      <c r="G65" s="157"/>
    </row>
    <row r="66" spans="1:7" s="208" customFormat="1" ht="17.25" thickTop="1" thickBot="1">
      <c r="A66" s="209"/>
      <c r="B66" s="205" t="s">
        <v>65</v>
      </c>
      <c r="C66" s="210" t="s">
        <v>114</v>
      </c>
      <c r="D66" s="207">
        <v>42487</v>
      </c>
      <c r="E66" s="211"/>
      <c r="F66" s="211"/>
      <c r="G66" s="212"/>
    </row>
    <row r="67" spans="1:7" s="115" customFormat="1" ht="17.25" thickTop="1" thickBot="1">
      <c r="A67" s="153"/>
      <c r="B67" s="154" t="s">
        <v>66</v>
      </c>
      <c r="C67" s="151" t="s">
        <v>25</v>
      </c>
      <c r="D67" s="155">
        <v>42487</v>
      </c>
      <c r="E67" s="156"/>
      <c r="F67" s="156"/>
      <c r="G67" s="157"/>
    </row>
    <row r="68" spans="1:7" s="138" customFormat="1" ht="20.25" thickTop="1" thickBot="1">
      <c r="A68" s="139"/>
      <c r="B68" s="140" t="s">
        <v>44</v>
      </c>
      <c r="C68" s="152"/>
      <c r="D68" s="141"/>
      <c r="E68" s="142"/>
      <c r="F68" s="142"/>
      <c r="G68" s="143"/>
    </row>
    <row r="69" spans="1:7" s="115" customFormat="1" ht="17.25" thickTop="1" thickBot="1">
      <c r="A69" s="266"/>
      <c r="B69" s="179" t="s">
        <v>70</v>
      </c>
      <c r="C69" s="267" t="s">
        <v>114</v>
      </c>
      <c r="D69" s="180">
        <v>42487</v>
      </c>
      <c r="E69" s="268">
        <v>1</v>
      </c>
      <c r="F69" s="189">
        <v>1</v>
      </c>
      <c r="G69" s="269"/>
    </row>
    <row r="70" spans="1:7" s="208" customFormat="1" ht="17.25" thickTop="1" thickBot="1">
      <c r="A70" s="14"/>
      <c r="B70" s="205" t="s">
        <v>71</v>
      </c>
      <c r="C70" s="219" t="s">
        <v>22</v>
      </c>
      <c r="D70" s="207">
        <v>42487</v>
      </c>
      <c r="E70" s="57">
        <v>1</v>
      </c>
      <c r="F70" s="51">
        <v>1</v>
      </c>
      <c r="G70" s="58"/>
    </row>
    <row r="71" spans="1:7" s="115" customFormat="1" ht="17.25" thickTop="1" thickBot="1">
      <c r="A71" s="192"/>
      <c r="B71" s="154" t="s">
        <v>72</v>
      </c>
      <c r="C71" s="237" t="s">
        <v>114</v>
      </c>
      <c r="D71" s="155">
        <v>42487</v>
      </c>
      <c r="E71" s="111">
        <v>1</v>
      </c>
      <c r="F71" s="112">
        <v>1</v>
      </c>
      <c r="G71" s="193"/>
    </row>
    <row r="72" spans="1:7" s="208" customFormat="1" ht="17.25" thickTop="1" thickBot="1">
      <c r="A72" s="14"/>
      <c r="B72" s="205" t="s">
        <v>73</v>
      </c>
      <c r="C72" s="210" t="s">
        <v>25</v>
      </c>
      <c r="D72" s="207">
        <v>42487</v>
      </c>
      <c r="E72" s="57">
        <v>1</v>
      </c>
      <c r="F72" s="51">
        <v>1</v>
      </c>
      <c r="G72" s="58"/>
    </row>
    <row r="73" spans="1:7" s="115" customFormat="1" ht="17.25" thickTop="1" thickBot="1">
      <c r="A73" s="192"/>
      <c r="B73" s="154" t="s">
        <v>63</v>
      </c>
      <c r="C73" s="237" t="s">
        <v>21</v>
      </c>
      <c r="D73" s="155">
        <v>42487</v>
      </c>
      <c r="E73" s="111">
        <v>1</v>
      </c>
      <c r="F73" s="112">
        <v>1</v>
      </c>
      <c r="G73" s="193"/>
    </row>
    <row r="74" spans="1:7" s="208" customFormat="1" ht="17.25" thickTop="1" thickBot="1">
      <c r="A74" s="14"/>
      <c r="B74" s="205" t="s">
        <v>59</v>
      </c>
      <c r="C74" s="210" t="s">
        <v>25</v>
      </c>
      <c r="D74" s="207">
        <v>42487</v>
      </c>
      <c r="E74" s="57">
        <v>1</v>
      </c>
      <c r="F74" s="51">
        <v>1</v>
      </c>
      <c r="G74" s="58"/>
    </row>
    <row r="75" spans="1:7" s="276" customFormat="1" ht="20.25" thickTop="1" thickBot="1">
      <c r="A75" s="271"/>
      <c r="B75" s="272" t="s">
        <v>74</v>
      </c>
      <c r="C75" s="152"/>
      <c r="D75" s="273"/>
      <c r="E75" s="274"/>
      <c r="F75" s="274"/>
      <c r="G75" s="275"/>
    </row>
    <row r="76" spans="1:7" s="208" customFormat="1" ht="17.25" thickTop="1" thickBot="1">
      <c r="A76" s="71"/>
      <c r="B76" s="72" t="s">
        <v>75</v>
      </c>
      <c r="C76" s="73"/>
      <c r="D76" s="74">
        <v>42487</v>
      </c>
      <c r="E76" s="75"/>
      <c r="F76" s="76"/>
      <c r="G76" s="77"/>
    </row>
    <row r="77" spans="1:7" s="115" customFormat="1" ht="17.25" thickTop="1" thickBot="1">
      <c r="A77" s="153"/>
      <c r="B77" s="154" t="s">
        <v>79</v>
      </c>
      <c r="C77" s="270" t="s">
        <v>25</v>
      </c>
      <c r="D77" s="155">
        <v>42487</v>
      </c>
      <c r="E77" s="156">
        <v>1</v>
      </c>
      <c r="F77" s="202">
        <v>3</v>
      </c>
      <c r="G77" s="157"/>
    </row>
    <row r="78" spans="1:7" s="138" customFormat="1" ht="20.25" thickTop="1" thickBot="1">
      <c r="A78" s="139"/>
      <c r="B78" s="140" t="s">
        <v>44</v>
      </c>
      <c r="C78" s="152"/>
      <c r="D78" s="141"/>
      <c r="E78" s="142"/>
      <c r="F78" s="142"/>
      <c r="G78" s="143"/>
    </row>
    <row r="79" spans="1:7" ht="17.25" thickTop="1" thickBot="1">
      <c r="A79" s="14"/>
      <c r="B79" s="205" t="s">
        <v>78</v>
      </c>
      <c r="C79" s="210" t="s">
        <v>25</v>
      </c>
      <c r="D79" s="207">
        <v>42488</v>
      </c>
      <c r="E79" s="57">
        <v>1</v>
      </c>
      <c r="F79" s="51">
        <v>1</v>
      </c>
      <c r="G79" s="58"/>
    </row>
    <row r="80" spans="1:7" s="115" customFormat="1" ht="17.25" thickTop="1" thickBot="1">
      <c r="A80" s="192"/>
      <c r="B80" s="154" t="s">
        <v>7</v>
      </c>
      <c r="C80" s="151" t="s">
        <v>25</v>
      </c>
      <c r="D80" s="155">
        <v>42488</v>
      </c>
      <c r="E80" s="111">
        <v>2</v>
      </c>
      <c r="F80" s="112">
        <v>3</v>
      </c>
      <c r="G80" s="193"/>
    </row>
    <row r="81" spans="1:7" s="208" customFormat="1" ht="17.25" thickTop="1" thickBot="1">
      <c r="A81" s="14"/>
      <c r="B81" s="205" t="s">
        <v>77</v>
      </c>
      <c r="C81" s="277" t="s">
        <v>25</v>
      </c>
      <c r="D81" s="207">
        <v>42488</v>
      </c>
      <c r="E81" s="57">
        <v>1</v>
      </c>
      <c r="F81" s="51">
        <v>1</v>
      </c>
      <c r="G81" s="52"/>
    </row>
    <row r="82" spans="1:7" ht="17.25" thickTop="1" thickBot="1">
      <c r="A82" s="7"/>
      <c r="B82" s="172" t="s">
        <v>76</v>
      </c>
      <c r="C82" s="262" t="s">
        <v>25</v>
      </c>
      <c r="D82" s="170">
        <v>42488</v>
      </c>
      <c r="E82" s="41">
        <v>1</v>
      </c>
      <c r="F82" s="42">
        <v>1</v>
      </c>
      <c r="G82" s="193"/>
    </row>
    <row r="83" spans="1:7" s="208" customFormat="1" ht="17.25" thickTop="1" thickBot="1">
      <c r="A83" s="14"/>
      <c r="B83" s="205" t="s">
        <v>79</v>
      </c>
      <c r="C83" s="277" t="s">
        <v>25</v>
      </c>
      <c r="D83" s="207">
        <v>42488</v>
      </c>
      <c r="E83" s="57">
        <v>1</v>
      </c>
      <c r="F83" s="51">
        <v>1</v>
      </c>
      <c r="G83" s="58"/>
    </row>
    <row r="84" spans="1:7" s="138" customFormat="1" ht="20.25" thickTop="1" thickBot="1">
      <c r="A84" s="139"/>
      <c r="B84" s="140" t="s">
        <v>80</v>
      </c>
      <c r="C84" s="152"/>
      <c r="D84" s="141"/>
      <c r="E84" s="142"/>
      <c r="F84" s="142"/>
      <c r="G84" s="143"/>
    </row>
    <row r="85" spans="1:7" s="208" customFormat="1" ht="17.25" thickTop="1" thickBot="1">
      <c r="A85" s="209"/>
      <c r="B85" s="205" t="s">
        <v>6</v>
      </c>
      <c r="C85" s="257" t="s">
        <v>125</v>
      </c>
      <c r="D85" s="207">
        <v>42488</v>
      </c>
      <c r="E85" s="211">
        <v>1</v>
      </c>
      <c r="F85" s="76">
        <v>1</v>
      </c>
      <c r="G85" s="212"/>
    </row>
    <row r="86" spans="1:7" s="115" customFormat="1" ht="17.25" thickTop="1" thickBot="1">
      <c r="A86" s="153"/>
      <c r="B86" s="154" t="s">
        <v>81</v>
      </c>
      <c r="C86" s="270" t="s">
        <v>25</v>
      </c>
      <c r="D86" s="155">
        <v>42488</v>
      </c>
      <c r="E86" s="156">
        <v>1</v>
      </c>
      <c r="F86" s="202">
        <v>2</v>
      </c>
      <c r="G86" s="157"/>
    </row>
    <row r="87" spans="1:7" s="138" customFormat="1" ht="20.25" thickTop="1" thickBot="1">
      <c r="A87" s="139"/>
      <c r="B87" s="140" t="s">
        <v>44</v>
      </c>
      <c r="C87" s="152"/>
      <c r="D87" s="141"/>
      <c r="E87" s="142"/>
      <c r="F87" s="142"/>
      <c r="G87" s="143"/>
    </row>
    <row r="88" spans="1:7" ht="17.25" thickTop="1" thickBot="1">
      <c r="A88" s="63"/>
      <c r="B88" s="21" t="s">
        <v>82</v>
      </c>
      <c r="C88" s="260" t="s">
        <v>114</v>
      </c>
      <c r="D88" s="22">
        <v>42489</v>
      </c>
      <c r="E88" s="44">
        <v>1</v>
      </c>
      <c r="F88" s="42">
        <v>1</v>
      </c>
      <c r="G88" s="46"/>
    </row>
    <row r="89" spans="1:7" s="208" customFormat="1" ht="17.25" thickTop="1" thickBot="1">
      <c r="A89" s="80"/>
      <c r="B89" s="205" t="s">
        <v>83</v>
      </c>
      <c r="C89" s="219" t="s">
        <v>22</v>
      </c>
      <c r="D89" s="207">
        <v>42489</v>
      </c>
      <c r="E89" s="57">
        <v>1</v>
      </c>
      <c r="F89" s="51">
        <v>1</v>
      </c>
      <c r="G89" s="58"/>
    </row>
    <row r="90" spans="1:7" s="115" customFormat="1" ht="17.25" thickTop="1" thickBot="1">
      <c r="A90" s="117"/>
      <c r="B90" s="200" t="s">
        <v>84</v>
      </c>
      <c r="C90" s="198" t="s">
        <v>22</v>
      </c>
      <c r="D90" s="197">
        <v>42489</v>
      </c>
      <c r="E90" s="201">
        <v>1</v>
      </c>
      <c r="F90" s="112">
        <v>1</v>
      </c>
      <c r="G90" s="59"/>
    </row>
    <row r="91" spans="1:7" s="208" customFormat="1" ht="17.25" thickTop="1" thickBot="1">
      <c r="A91" s="122"/>
      <c r="B91" s="218" t="s">
        <v>85</v>
      </c>
      <c r="C91" s="256" t="s">
        <v>114</v>
      </c>
      <c r="D91" s="207">
        <v>42489</v>
      </c>
      <c r="E91" s="255">
        <v>1</v>
      </c>
      <c r="F91" s="254">
        <v>1</v>
      </c>
      <c r="G91" s="278"/>
    </row>
    <row r="92" spans="1:7" s="115" customFormat="1" ht="17.25" thickTop="1" thickBot="1">
      <c r="A92" s="199"/>
      <c r="B92" s="200" t="s">
        <v>86</v>
      </c>
      <c r="C92" s="196" t="s">
        <v>114</v>
      </c>
      <c r="D92" s="197">
        <v>42489</v>
      </c>
      <c r="E92" s="201">
        <v>1</v>
      </c>
      <c r="F92" s="279">
        <v>1</v>
      </c>
      <c r="G92" s="203"/>
    </row>
    <row r="93" spans="1:7" ht="17.25" thickTop="1" thickBot="1">
      <c r="A93" s="62"/>
      <c r="B93" s="16" t="s">
        <v>71</v>
      </c>
      <c r="C93" s="261" t="s">
        <v>22</v>
      </c>
      <c r="D93" s="17">
        <v>42489</v>
      </c>
      <c r="E93" s="18">
        <v>1</v>
      </c>
      <c r="F93" s="39">
        <v>1</v>
      </c>
      <c r="G93" s="70"/>
    </row>
    <row r="94" spans="1:7" s="115" customFormat="1" ht="17.25" thickTop="1" thickBot="1">
      <c r="A94" s="110"/>
      <c r="B94" s="154" t="s">
        <v>87</v>
      </c>
      <c r="C94" s="237" t="s">
        <v>114</v>
      </c>
      <c r="D94" s="155">
        <v>42489</v>
      </c>
      <c r="E94" s="156">
        <v>1</v>
      </c>
      <c r="F94" s="112">
        <v>1</v>
      </c>
      <c r="G94" s="59"/>
    </row>
    <row r="95" spans="1:7" ht="17.25" thickTop="1" thickBot="1">
      <c r="A95" s="80"/>
      <c r="B95" s="205" t="s">
        <v>72</v>
      </c>
      <c r="C95" s="220" t="s">
        <v>114</v>
      </c>
      <c r="D95" s="207">
        <v>42489</v>
      </c>
      <c r="E95" s="211">
        <v>1</v>
      </c>
      <c r="F95" s="51">
        <v>1</v>
      </c>
      <c r="G95" s="88"/>
    </row>
    <row r="96" spans="1:7" s="138" customFormat="1" ht="20.25" thickTop="1" thickBot="1">
      <c r="A96" s="139"/>
      <c r="B96" s="140" t="s">
        <v>74</v>
      </c>
      <c r="C96" s="152"/>
      <c r="D96" s="141"/>
      <c r="E96" s="281"/>
      <c r="F96" s="142"/>
      <c r="G96" s="143"/>
    </row>
    <row r="97" spans="1:8" ht="17.25" thickTop="1" thickBot="1">
      <c r="A97" s="15"/>
      <c r="B97" s="16" t="s">
        <v>88</v>
      </c>
      <c r="C97" s="261" t="s">
        <v>22</v>
      </c>
      <c r="D97" s="17">
        <v>42489</v>
      </c>
      <c r="E97" s="18">
        <v>1</v>
      </c>
      <c r="F97" s="65">
        <v>1</v>
      </c>
      <c r="G97" s="19"/>
    </row>
    <row r="98" spans="1:8" s="115" customFormat="1" ht="17.25" thickTop="1" thickBot="1">
      <c r="A98" s="153"/>
      <c r="B98" s="154" t="s">
        <v>89</v>
      </c>
      <c r="C98" s="280" t="s">
        <v>22</v>
      </c>
      <c r="D98" s="155">
        <v>42489</v>
      </c>
      <c r="E98" s="156">
        <v>1</v>
      </c>
      <c r="F98" s="202">
        <v>2</v>
      </c>
      <c r="G98" s="157"/>
    </row>
    <row r="99" spans="1:8" ht="17.25" thickTop="1" thickBot="1">
      <c r="A99" s="15"/>
      <c r="B99" s="69" t="s">
        <v>90</v>
      </c>
      <c r="C99" s="261" t="s">
        <v>22</v>
      </c>
      <c r="D99" s="17">
        <v>42489</v>
      </c>
      <c r="E99" s="18">
        <v>1</v>
      </c>
      <c r="F99" s="65">
        <v>1</v>
      </c>
      <c r="G99" s="19"/>
    </row>
    <row r="100" spans="1:8" s="138" customFormat="1" ht="20.25" thickTop="1" thickBot="1">
      <c r="A100" s="139"/>
      <c r="B100" s="140" t="s">
        <v>91</v>
      </c>
      <c r="C100" s="152"/>
      <c r="D100" s="141"/>
      <c r="E100" s="281"/>
      <c r="F100" s="142"/>
      <c r="G100" s="143"/>
    </row>
    <row r="101" spans="1:8" ht="17.25" thickTop="1" thickBot="1">
      <c r="A101" s="71"/>
      <c r="B101" s="72" t="s">
        <v>12</v>
      </c>
      <c r="C101" s="213" t="s">
        <v>125</v>
      </c>
      <c r="D101" s="74">
        <v>42493</v>
      </c>
      <c r="E101" s="75">
        <v>3</v>
      </c>
      <c r="F101" s="76">
        <v>3</v>
      </c>
      <c r="G101" s="77"/>
    </row>
    <row r="102" spans="1:8" s="138" customFormat="1" ht="20.25" thickTop="1" thickBot="1">
      <c r="A102" s="139"/>
      <c r="B102" s="140" t="s">
        <v>44</v>
      </c>
      <c r="C102" s="152"/>
      <c r="D102" s="141"/>
      <c r="E102" s="281"/>
      <c r="F102" s="142"/>
      <c r="G102" s="143"/>
    </row>
    <row r="103" spans="1:8" s="208" customFormat="1" ht="17.25" thickTop="1" thickBot="1">
      <c r="A103" s="71"/>
      <c r="B103" s="72" t="s">
        <v>92</v>
      </c>
      <c r="C103" s="234" t="s">
        <v>114</v>
      </c>
      <c r="D103" s="74">
        <v>42500</v>
      </c>
      <c r="E103" s="75">
        <v>2</v>
      </c>
      <c r="F103" s="76">
        <v>2</v>
      </c>
      <c r="G103" s="77"/>
    </row>
    <row r="104" spans="1:8" s="115" customFormat="1" ht="17.25" thickTop="1" thickBot="1">
      <c r="A104" s="192"/>
      <c r="B104" s="154" t="s">
        <v>93</v>
      </c>
      <c r="C104" s="280" t="s">
        <v>22</v>
      </c>
      <c r="D104" s="155">
        <v>42500</v>
      </c>
      <c r="E104" s="156">
        <v>2</v>
      </c>
      <c r="F104" s="112">
        <v>2</v>
      </c>
      <c r="G104" s="193"/>
    </row>
    <row r="105" spans="1:8" s="208" customFormat="1" ht="17.25" thickTop="1" thickBot="1">
      <c r="A105" s="14"/>
      <c r="B105" s="205" t="s">
        <v>94</v>
      </c>
      <c r="C105" s="210" t="s">
        <v>25</v>
      </c>
      <c r="D105" s="207">
        <v>42500</v>
      </c>
      <c r="E105" s="211">
        <v>2</v>
      </c>
      <c r="F105" s="51">
        <v>2</v>
      </c>
      <c r="G105" s="58"/>
    </row>
    <row r="106" spans="1:8" s="138" customFormat="1" ht="20.25" thickTop="1" thickBot="1">
      <c r="A106" s="139"/>
      <c r="B106" s="140" t="s">
        <v>95</v>
      </c>
      <c r="C106" s="152"/>
      <c r="D106" s="141"/>
      <c r="E106" s="281"/>
      <c r="F106" s="142"/>
      <c r="G106" s="143"/>
    </row>
    <row r="107" spans="1:8" ht="17.25" thickTop="1" thickBot="1">
      <c r="A107" s="209"/>
      <c r="B107" s="205" t="s">
        <v>96</v>
      </c>
      <c r="C107" s="220" t="s">
        <v>114</v>
      </c>
      <c r="D107" s="207">
        <v>42501</v>
      </c>
      <c r="E107" s="211">
        <v>2</v>
      </c>
      <c r="F107" s="51">
        <v>2</v>
      </c>
      <c r="G107" s="46"/>
      <c r="H107" s="88"/>
    </row>
    <row r="108" spans="1:8" ht="17.25" thickTop="1" thickBot="1">
      <c r="A108" s="20"/>
      <c r="B108" s="21" t="s">
        <v>143</v>
      </c>
      <c r="C108" s="259" t="s">
        <v>22</v>
      </c>
      <c r="D108" s="22">
        <v>42501</v>
      </c>
      <c r="E108" s="23">
        <v>2</v>
      </c>
      <c r="F108" s="90">
        <v>1</v>
      </c>
      <c r="G108" s="46"/>
      <c r="H108" s="93"/>
    </row>
    <row r="109" spans="1:8" ht="17.25" thickTop="1" thickBot="1">
      <c r="A109" s="209"/>
      <c r="B109" s="258" t="s">
        <v>97</v>
      </c>
      <c r="C109" s="220" t="s">
        <v>114</v>
      </c>
      <c r="D109" s="207">
        <v>42502</v>
      </c>
      <c r="E109" s="211">
        <v>1</v>
      </c>
      <c r="F109" s="51">
        <v>1</v>
      </c>
      <c r="G109" s="58"/>
      <c r="H109" s="93"/>
    </row>
    <row r="110" spans="1:8" s="138" customFormat="1" ht="20.25" thickTop="1" thickBot="1">
      <c r="A110" s="139"/>
      <c r="B110" s="140" t="s">
        <v>44</v>
      </c>
      <c r="C110" s="152"/>
      <c r="D110" s="141"/>
      <c r="E110" s="142"/>
      <c r="F110" s="142"/>
      <c r="G110" s="143"/>
    </row>
    <row r="111" spans="1:8" ht="17.25" thickTop="1" thickBot="1">
      <c r="A111" s="80"/>
      <c r="B111" s="205" t="s">
        <v>98</v>
      </c>
      <c r="C111" s="219" t="s">
        <v>22</v>
      </c>
      <c r="D111" s="207">
        <v>42503</v>
      </c>
      <c r="E111" s="211">
        <v>3</v>
      </c>
      <c r="F111" s="51">
        <v>3</v>
      </c>
      <c r="G111" s="46"/>
      <c r="H111" s="93"/>
    </row>
    <row r="112" spans="1:8" ht="17.25" thickTop="1" thickBot="1">
      <c r="A112" s="63"/>
      <c r="B112" s="21" t="s">
        <v>99</v>
      </c>
      <c r="C112" s="260" t="s">
        <v>114</v>
      </c>
      <c r="D112" s="22">
        <v>42504</v>
      </c>
      <c r="E112" s="23">
        <v>2</v>
      </c>
      <c r="F112" s="90">
        <v>3</v>
      </c>
      <c r="G112" s="46"/>
    </row>
    <row r="113" spans="1:7" s="138" customFormat="1" ht="20.25" thickTop="1" thickBot="1">
      <c r="A113" s="139"/>
      <c r="B113" s="140" t="s">
        <v>95</v>
      </c>
      <c r="C113" s="152"/>
      <c r="D113" s="141"/>
      <c r="E113" s="142"/>
      <c r="F113" s="142"/>
      <c r="G113" s="143"/>
    </row>
    <row r="114" spans="1:7" ht="17.25" thickTop="1" thickBot="1">
      <c r="A114" s="63"/>
      <c r="B114" s="21" t="s">
        <v>100</v>
      </c>
      <c r="C114" s="259" t="s">
        <v>22</v>
      </c>
      <c r="D114" s="22">
        <v>42505</v>
      </c>
      <c r="E114" s="23">
        <v>1</v>
      </c>
      <c r="F114" s="90">
        <v>1</v>
      </c>
      <c r="G114" s="46"/>
    </row>
    <row r="115" spans="1:7" s="138" customFormat="1" ht="20.25" thickTop="1" thickBot="1">
      <c r="A115" s="139"/>
      <c r="B115" s="140" t="s">
        <v>44</v>
      </c>
      <c r="C115" s="152"/>
      <c r="D115" s="141"/>
      <c r="E115" s="281"/>
      <c r="F115" s="142"/>
      <c r="G115" s="143"/>
    </row>
    <row r="116" spans="1:7" ht="17.25" thickTop="1" thickBot="1">
      <c r="A116" s="95"/>
      <c r="B116" s="172" t="s">
        <v>101</v>
      </c>
      <c r="C116" s="217" t="s">
        <v>22</v>
      </c>
      <c r="D116" s="170">
        <v>42505</v>
      </c>
      <c r="E116" s="137">
        <v>2</v>
      </c>
      <c r="F116" s="42">
        <v>2</v>
      </c>
      <c r="G116" s="46"/>
    </row>
    <row r="117" spans="1:7" ht="17.25" thickTop="1" thickBot="1">
      <c r="A117" s="27"/>
      <c r="B117" s="28" t="s">
        <v>102</v>
      </c>
      <c r="C117" s="233" t="s">
        <v>25</v>
      </c>
      <c r="D117" s="29">
        <v>42508</v>
      </c>
      <c r="E117" s="30">
        <v>2</v>
      </c>
      <c r="F117" s="31">
        <v>1</v>
      </c>
      <c r="G117" s="32"/>
    </row>
    <row r="118" spans="1:7" ht="17.25" thickTop="1" thickBot="1">
      <c r="A118" s="91"/>
      <c r="B118" s="159" t="s">
        <v>103</v>
      </c>
      <c r="C118" s="251" t="s">
        <v>114</v>
      </c>
      <c r="D118" s="160">
        <v>42508</v>
      </c>
      <c r="E118" s="282">
        <v>1</v>
      </c>
      <c r="F118" s="39">
        <v>1</v>
      </c>
      <c r="G118" s="56"/>
    </row>
    <row r="119" spans="1:7" ht="17.25" thickTop="1" thickBot="1">
      <c r="A119" s="79"/>
      <c r="B119" s="67" t="s">
        <v>104</v>
      </c>
      <c r="C119" s="248" t="s">
        <v>22</v>
      </c>
      <c r="D119" s="68">
        <v>42508</v>
      </c>
      <c r="E119" s="283">
        <v>2</v>
      </c>
      <c r="F119" s="42">
        <v>2</v>
      </c>
      <c r="G119" s="43"/>
    </row>
    <row r="120" spans="1:7" ht="17.25" thickTop="1" thickBot="1">
      <c r="A120" s="96"/>
      <c r="B120" s="218" t="s">
        <v>105</v>
      </c>
      <c r="C120" s="256" t="s">
        <v>114</v>
      </c>
      <c r="D120" s="241">
        <v>42508</v>
      </c>
      <c r="E120" s="284">
        <v>2</v>
      </c>
      <c r="F120" s="97">
        <v>2</v>
      </c>
      <c r="G120" s="52"/>
    </row>
    <row r="121" spans="1:7" s="138" customFormat="1" ht="20.25" thickTop="1" thickBot="1">
      <c r="A121" s="139"/>
      <c r="B121" s="140" t="s">
        <v>106</v>
      </c>
      <c r="C121" s="152"/>
      <c r="D121" s="141"/>
      <c r="E121" s="142"/>
      <c r="F121" s="142"/>
      <c r="G121" s="143"/>
    </row>
    <row r="122" spans="1:7" ht="17.25" thickTop="1" thickBot="1">
      <c r="A122" s="91"/>
      <c r="B122" s="159" t="s">
        <v>107</v>
      </c>
      <c r="C122" s="249" t="s">
        <v>25</v>
      </c>
      <c r="D122" s="160">
        <v>42510</v>
      </c>
      <c r="E122" s="26">
        <v>4</v>
      </c>
      <c r="F122" s="39">
        <v>5</v>
      </c>
      <c r="G122" s="56"/>
    </row>
    <row r="123" spans="1:7" s="150" customFormat="1" ht="17.25" thickTop="1" thickBot="1">
      <c r="A123" s="144"/>
      <c r="B123" s="145" t="s">
        <v>35</v>
      </c>
      <c r="C123" s="146"/>
      <c r="D123" s="147">
        <v>42513</v>
      </c>
      <c r="E123" s="148"/>
      <c r="F123" s="148"/>
      <c r="G123" s="149"/>
    </row>
    <row r="124" spans="1:7" ht="17.25" thickTop="1" thickBot="1">
      <c r="A124" s="33"/>
      <c r="B124" s="34" t="s">
        <v>108</v>
      </c>
      <c r="C124" s="253" t="s">
        <v>25</v>
      </c>
      <c r="D124" s="35">
        <v>42513</v>
      </c>
      <c r="E124" s="36">
        <v>2</v>
      </c>
      <c r="F124" s="31">
        <v>2</v>
      </c>
      <c r="G124" s="37"/>
    </row>
    <row r="125" spans="1:7" s="138" customFormat="1" ht="20.25" thickTop="1" thickBot="1">
      <c r="A125" s="139"/>
      <c r="B125" s="140" t="s">
        <v>44</v>
      </c>
      <c r="C125" s="152"/>
      <c r="D125" s="141"/>
      <c r="E125" s="142"/>
      <c r="F125" s="142"/>
      <c r="G125" s="143"/>
    </row>
    <row r="126" spans="1:7" ht="17.25" thickTop="1" thickBot="1">
      <c r="A126" s="8"/>
      <c r="B126" s="1" t="s">
        <v>98</v>
      </c>
      <c r="C126" s="250" t="s">
        <v>114</v>
      </c>
      <c r="D126" s="252">
        <v>42513</v>
      </c>
      <c r="E126" s="285">
        <v>1</v>
      </c>
      <c r="F126" s="94">
        <v>1</v>
      </c>
      <c r="G126" s="45"/>
    </row>
    <row r="127" spans="1:7" ht="17.25" thickTop="1" thickBot="1">
      <c r="A127" s="91"/>
      <c r="B127" s="159" t="s">
        <v>110</v>
      </c>
      <c r="C127" s="251" t="s">
        <v>114</v>
      </c>
      <c r="D127" s="160">
        <v>42513</v>
      </c>
      <c r="E127" s="26">
        <v>1</v>
      </c>
      <c r="F127" s="39">
        <v>1</v>
      </c>
      <c r="G127" s="45"/>
    </row>
    <row r="128" spans="1:7" s="138" customFormat="1" ht="20.25" thickTop="1" thickBot="1">
      <c r="A128" s="139"/>
      <c r="B128" s="140" t="s">
        <v>106</v>
      </c>
      <c r="C128" s="152"/>
      <c r="D128" s="141"/>
      <c r="E128" s="142"/>
      <c r="F128" s="142"/>
      <c r="G128" s="143"/>
    </row>
    <row r="129" spans="1:7" ht="17.25" thickTop="1" thickBot="1">
      <c r="A129" s="91"/>
      <c r="B129" s="159" t="s">
        <v>111</v>
      </c>
      <c r="C129" s="249" t="s">
        <v>25</v>
      </c>
      <c r="D129" s="160" t="s">
        <v>109</v>
      </c>
      <c r="E129" s="26">
        <v>2</v>
      </c>
      <c r="F129" s="39">
        <v>2</v>
      </c>
      <c r="G129" s="56"/>
    </row>
    <row r="130" spans="1:7" ht="17.25" thickTop="1" thickBot="1">
      <c r="A130" s="79"/>
      <c r="B130" s="67" t="s">
        <v>112</v>
      </c>
      <c r="C130" s="248" t="s">
        <v>22</v>
      </c>
      <c r="D130" s="68">
        <v>42514</v>
      </c>
      <c r="E130" s="25">
        <v>3</v>
      </c>
      <c r="F130" s="42">
        <v>4</v>
      </c>
      <c r="G130" s="43"/>
    </row>
    <row r="131" spans="1:7" s="138" customFormat="1" ht="20.25" thickTop="1" thickBot="1">
      <c r="A131" s="139"/>
      <c r="B131" s="140" t="s">
        <v>95</v>
      </c>
      <c r="C131" s="152"/>
      <c r="D131" s="141"/>
      <c r="E131" s="142"/>
      <c r="F131" s="142"/>
      <c r="G131" s="143"/>
    </row>
    <row r="132" spans="1:7" ht="17.25" thickTop="1" thickBot="1">
      <c r="A132" s="79"/>
      <c r="B132" s="67" t="s">
        <v>113</v>
      </c>
      <c r="C132" s="231" t="s">
        <v>114</v>
      </c>
      <c r="D132" s="68">
        <v>42514</v>
      </c>
      <c r="E132" s="25">
        <v>1</v>
      </c>
      <c r="F132" s="42">
        <v>1</v>
      </c>
      <c r="G132" s="98"/>
    </row>
    <row r="133" spans="1:7" ht="17.25" thickTop="1" thickBot="1">
      <c r="A133" s="78"/>
      <c r="B133" s="72" t="s">
        <v>97</v>
      </c>
      <c r="C133" s="234" t="s">
        <v>114</v>
      </c>
      <c r="D133" s="74">
        <v>42514</v>
      </c>
      <c r="E133" s="75">
        <v>1</v>
      </c>
      <c r="F133" s="51">
        <v>1</v>
      </c>
      <c r="G133" s="70"/>
    </row>
    <row r="134" spans="1:7" s="138" customFormat="1" ht="20.25" thickTop="1" thickBot="1">
      <c r="A134" s="139"/>
      <c r="B134" s="140" t="s">
        <v>44</v>
      </c>
      <c r="C134" s="152"/>
      <c r="D134" s="141"/>
      <c r="E134" s="142"/>
      <c r="F134" s="142"/>
      <c r="G134" s="143"/>
    </row>
    <row r="135" spans="1:7" ht="17.25" thickTop="1" thickBot="1">
      <c r="A135" s="78"/>
      <c r="B135" s="72" t="s">
        <v>98</v>
      </c>
      <c r="C135" s="174" t="s">
        <v>22</v>
      </c>
      <c r="D135" s="74">
        <v>42514</v>
      </c>
      <c r="E135" s="75">
        <v>1</v>
      </c>
      <c r="F135" s="51">
        <v>1</v>
      </c>
      <c r="G135" s="101"/>
    </row>
    <row r="136" spans="1:7" s="138" customFormat="1" ht="20.25" thickTop="1" thickBot="1">
      <c r="A136" s="139"/>
      <c r="B136" s="140" t="s">
        <v>95</v>
      </c>
      <c r="C136" s="152"/>
      <c r="D136" s="141"/>
      <c r="E136" s="142"/>
      <c r="F136" s="142"/>
      <c r="G136" s="143"/>
    </row>
    <row r="137" spans="1:7" ht="17.25" thickTop="1" thickBot="1">
      <c r="A137" s="78"/>
      <c r="B137" s="72" t="s">
        <v>115</v>
      </c>
      <c r="C137" s="174" t="s">
        <v>22</v>
      </c>
      <c r="D137" s="74">
        <v>42515</v>
      </c>
      <c r="E137" s="75">
        <v>1</v>
      </c>
      <c r="F137" s="51">
        <v>1</v>
      </c>
      <c r="G137" s="70"/>
    </row>
    <row r="138" spans="1:7" ht="17.25" thickTop="1" thickBot="1">
      <c r="A138" s="79"/>
      <c r="B138" s="67" t="s">
        <v>116</v>
      </c>
      <c r="C138" s="248" t="s">
        <v>22</v>
      </c>
      <c r="D138" s="68">
        <v>42515</v>
      </c>
      <c r="E138" s="25">
        <v>1</v>
      </c>
      <c r="F138" s="42">
        <v>1</v>
      </c>
      <c r="G138" s="43"/>
    </row>
    <row r="139" spans="1:7" ht="17.25" thickTop="1" thickBot="1">
      <c r="A139" s="78"/>
      <c r="B139" s="72" t="s">
        <v>117</v>
      </c>
      <c r="C139" s="174" t="s">
        <v>22</v>
      </c>
      <c r="D139" s="74">
        <v>42515</v>
      </c>
      <c r="E139" s="75">
        <v>1</v>
      </c>
      <c r="F139" s="51">
        <v>1</v>
      </c>
      <c r="G139" s="102"/>
    </row>
    <row r="140" spans="1:7" s="138" customFormat="1" ht="20.25" thickTop="1" thickBot="1">
      <c r="A140" s="139"/>
      <c r="B140" s="140" t="s">
        <v>44</v>
      </c>
      <c r="C140" s="152"/>
      <c r="D140" s="141"/>
      <c r="E140" s="142"/>
      <c r="F140" s="142"/>
      <c r="G140" s="143"/>
    </row>
    <row r="141" spans="1:7" ht="17.25" thickTop="1" thickBot="1">
      <c r="A141" s="78"/>
      <c r="B141" s="72" t="s">
        <v>103</v>
      </c>
      <c r="C141" s="234" t="s">
        <v>114</v>
      </c>
      <c r="D141" s="74">
        <v>42515</v>
      </c>
      <c r="E141" s="75">
        <v>2</v>
      </c>
      <c r="F141" s="51">
        <v>2</v>
      </c>
      <c r="G141" s="99"/>
    </row>
    <row r="142" spans="1:7" ht="17.25" thickTop="1" thickBot="1">
      <c r="A142" s="79"/>
      <c r="B142" s="247" t="s">
        <v>98</v>
      </c>
      <c r="C142" s="248" t="s">
        <v>22</v>
      </c>
      <c r="D142" s="68">
        <v>42516</v>
      </c>
      <c r="E142" s="25">
        <v>1</v>
      </c>
      <c r="F142" s="42">
        <v>1</v>
      </c>
      <c r="G142" s="100"/>
    </row>
    <row r="143" spans="1:7" ht="17.25" thickTop="1" thickBot="1">
      <c r="A143" s="27"/>
      <c r="B143" s="28" t="s">
        <v>118</v>
      </c>
      <c r="C143" s="246" t="s">
        <v>114</v>
      </c>
      <c r="D143" s="29">
        <v>42516</v>
      </c>
      <c r="E143" s="30">
        <v>1</v>
      </c>
      <c r="F143" s="31">
        <v>1</v>
      </c>
      <c r="G143" s="32"/>
    </row>
    <row r="144" spans="1:7" ht="17.25" thickTop="1" thickBot="1">
      <c r="A144" s="78"/>
      <c r="B144" s="72" t="s">
        <v>119</v>
      </c>
      <c r="C144" s="220" t="s">
        <v>114</v>
      </c>
      <c r="D144" s="74">
        <v>42516</v>
      </c>
      <c r="E144" s="75">
        <v>2</v>
      </c>
      <c r="F144" s="51">
        <v>2</v>
      </c>
      <c r="G144" s="70"/>
    </row>
    <row r="145" spans="1:8" s="138" customFormat="1" ht="20.25" thickTop="1" thickBot="1">
      <c r="A145" s="139"/>
      <c r="B145" s="140" t="s">
        <v>95</v>
      </c>
      <c r="C145" s="152"/>
      <c r="D145" s="141"/>
      <c r="E145" s="142"/>
      <c r="F145" s="142"/>
      <c r="G145" s="143"/>
    </row>
    <row r="146" spans="1:8" ht="17.25" thickTop="1" thickBot="1">
      <c r="A146" s="78"/>
      <c r="B146" s="72" t="s">
        <v>117</v>
      </c>
      <c r="C146" s="174" t="s">
        <v>22</v>
      </c>
      <c r="D146" s="49">
        <v>42520</v>
      </c>
      <c r="E146" s="75">
        <v>1</v>
      </c>
      <c r="F146" s="51">
        <v>1</v>
      </c>
      <c r="G146" s="70"/>
    </row>
    <row r="147" spans="1:8" s="138" customFormat="1" ht="20.25" thickTop="1" thickBot="1">
      <c r="A147" s="139"/>
      <c r="B147" s="140" t="s">
        <v>44</v>
      </c>
      <c r="C147" s="152"/>
      <c r="D147" s="141"/>
      <c r="E147" s="142"/>
      <c r="F147" s="142"/>
      <c r="G147" s="143"/>
    </row>
    <row r="148" spans="1:8" ht="17.25" thickTop="1" thickBot="1">
      <c r="A148" s="106"/>
      <c r="B148" s="243" t="s">
        <v>120</v>
      </c>
      <c r="C148" s="107" t="s">
        <v>25</v>
      </c>
      <c r="D148" s="241">
        <v>42520</v>
      </c>
      <c r="E148" s="108">
        <v>1</v>
      </c>
      <c r="F148" s="109">
        <v>1</v>
      </c>
      <c r="G148" s="88"/>
    </row>
    <row r="149" spans="1:8" ht="17.25" thickTop="1" thickBot="1">
      <c r="A149" s="110" t="s">
        <v>13</v>
      </c>
      <c r="B149" s="154" t="s">
        <v>119</v>
      </c>
      <c r="C149" s="237" t="s">
        <v>21</v>
      </c>
      <c r="D149" s="155">
        <v>42520</v>
      </c>
      <c r="E149" s="111">
        <v>2</v>
      </c>
      <c r="F149" s="112">
        <v>2</v>
      </c>
      <c r="G149" s="113"/>
    </row>
    <row r="150" spans="1:8" ht="17.25" thickTop="1" thickBot="1">
      <c r="A150" s="78"/>
      <c r="B150" s="72" t="s">
        <v>121</v>
      </c>
      <c r="C150" s="48" t="s">
        <v>22</v>
      </c>
      <c r="D150" s="74">
        <v>42520</v>
      </c>
      <c r="E150" s="50">
        <v>1</v>
      </c>
      <c r="F150" s="51">
        <v>1</v>
      </c>
      <c r="G150" s="52"/>
    </row>
    <row r="151" spans="1:8" ht="17.25" thickTop="1" thickBot="1">
      <c r="A151" s="79"/>
      <c r="B151" s="67" t="s">
        <v>118</v>
      </c>
      <c r="C151" s="231" t="s">
        <v>114</v>
      </c>
      <c r="D151" s="68">
        <v>42520</v>
      </c>
      <c r="E151" s="47">
        <v>1</v>
      </c>
      <c r="F151" s="42">
        <v>1</v>
      </c>
      <c r="G151" s="116"/>
    </row>
    <row r="152" spans="1:8" ht="17.25" thickTop="1" thickBot="1">
      <c r="A152" s="78" t="s">
        <v>14</v>
      </c>
      <c r="B152" s="244" t="s">
        <v>103</v>
      </c>
      <c r="C152" s="234" t="s">
        <v>114</v>
      </c>
      <c r="D152" s="74">
        <v>42520</v>
      </c>
      <c r="E152" s="50">
        <v>1</v>
      </c>
      <c r="F152" s="51">
        <v>1</v>
      </c>
      <c r="G152" s="52"/>
    </row>
    <row r="153" spans="1:8" ht="17.25" thickTop="1" thickBot="1">
      <c r="A153" s="81"/>
      <c r="B153" s="245" t="s">
        <v>122</v>
      </c>
      <c r="C153" s="235" t="s">
        <v>114</v>
      </c>
      <c r="D153" s="242">
        <v>42520</v>
      </c>
      <c r="E153" s="85">
        <v>1</v>
      </c>
      <c r="F153" s="86">
        <v>1</v>
      </c>
      <c r="G153" s="98"/>
    </row>
    <row r="154" spans="1:8" s="138" customFormat="1" ht="20.25" thickTop="1" thickBot="1">
      <c r="A154" s="139"/>
      <c r="B154" s="140" t="s">
        <v>123</v>
      </c>
      <c r="C154" s="152"/>
      <c r="D154" s="141"/>
      <c r="E154" s="142"/>
      <c r="F154" s="142"/>
      <c r="G154" s="143"/>
    </row>
    <row r="155" spans="1:8" ht="17.25" thickTop="1" thickBot="1">
      <c r="A155" s="79"/>
      <c r="B155" s="67" t="s">
        <v>139</v>
      </c>
      <c r="C155" s="231" t="s">
        <v>114</v>
      </c>
      <c r="D155" s="68">
        <v>42521</v>
      </c>
      <c r="E155" s="47">
        <v>2</v>
      </c>
      <c r="F155" s="42">
        <v>2</v>
      </c>
      <c r="G155" s="43"/>
    </row>
    <row r="156" spans="1:8" ht="17.25" thickTop="1" thickBot="1">
      <c r="A156" s="103"/>
      <c r="B156" s="240" t="s">
        <v>124</v>
      </c>
      <c r="C156" s="236" t="s">
        <v>114</v>
      </c>
      <c r="D156" s="238">
        <v>42521</v>
      </c>
      <c r="E156" s="104">
        <v>1</v>
      </c>
      <c r="F156" s="89">
        <v>1</v>
      </c>
      <c r="H156" s="105"/>
    </row>
    <row r="157" spans="1:8" ht="17.25" thickTop="1" thickBot="1">
      <c r="A157" s="78"/>
      <c r="B157" s="72" t="s">
        <v>131</v>
      </c>
      <c r="C157" s="213" t="s">
        <v>25</v>
      </c>
      <c r="D157" s="74" t="s">
        <v>135</v>
      </c>
      <c r="E157" s="50">
        <v>3</v>
      </c>
      <c r="F157" s="51">
        <v>3</v>
      </c>
      <c r="G157" s="101"/>
    </row>
    <row r="158" spans="1:8" ht="17.25" thickTop="1" thickBot="1">
      <c r="A158" s="117"/>
      <c r="B158" s="200" t="s">
        <v>130</v>
      </c>
      <c r="C158" s="239" t="s">
        <v>25</v>
      </c>
      <c r="D158" s="197" t="s">
        <v>135</v>
      </c>
      <c r="E158" s="118">
        <v>2</v>
      </c>
      <c r="F158" s="112">
        <v>2</v>
      </c>
      <c r="G158" s="119"/>
    </row>
    <row r="159" spans="1:8" s="138" customFormat="1" ht="20.25" thickTop="1" thickBot="1">
      <c r="A159" s="139"/>
      <c r="B159" s="140" t="s">
        <v>80</v>
      </c>
      <c r="C159" s="152"/>
      <c r="D159" s="141"/>
      <c r="E159" s="142">
        <v>150</v>
      </c>
      <c r="F159" s="142">
        <v>180</v>
      </c>
      <c r="G159" s="143"/>
    </row>
    <row r="160" spans="1:8" ht="17.25" thickTop="1" thickBot="1">
      <c r="A160" s="27"/>
      <c r="B160" s="28" t="s">
        <v>15</v>
      </c>
      <c r="C160" s="233" t="s">
        <v>25</v>
      </c>
      <c r="D160" s="224" t="s">
        <v>134</v>
      </c>
      <c r="E160" s="30"/>
      <c r="F160" s="31"/>
      <c r="G160" s="32"/>
    </row>
    <row r="161" spans="1:7" ht="17.25" thickTop="1" thickBot="1">
      <c r="A161" s="71"/>
      <c r="B161" s="72" t="s">
        <v>129</v>
      </c>
      <c r="C161" s="213" t="s">
        <v>125</v>
      </c>
      <c r="D161" s="223" t="s">
        <v>134</v>
      </c>
      <c r="E161" s="50"/>
      <c r="F161" s="51"/>
      <c r="G161" s="101"/>
    </row>
    <row r="162" spans="1:7" ht="17.25" thickTop="1" thickBot="1">
      <c r="A162" s="66"/>
      <c r="B162" s="67" t="s">
        <v>128</v>
      </c>
      <c r="C162" s="232" t="s">
        <v>125</v>
      </c>
      <c r="D162" s="229" t="s">
        <v>134</v>
      </c>
      <c r="E162" s="47"/>
      <c r="F162" s="42"/>
      <c r="G162" s="98"/>
    </row>
    <row r="163" spans="1:7" ht="17.25" thickTop="1" thickBot="1">
      <c r="A163" s="71"/>
      <c r="B163" s="72" t="s">
        <v>127</v>
      </c>
      <c r="C163" s="213" t="s">
        <v>125</v>
      </c>
      <c r="D163" s="223" t="s">
        <v>134</v>
      </c>
      <c r="E163" s="50"/>
      <c r="F163" s="51"/>
      <c r="G163" s="101"/>
    </row>
    <row r="164" spans="1:7" ht="17.25" thickTop="1" thickBot="1">
      <c r="A164" s="66"/>
      <c r="B164" s="67" t="s">
        <v>126</v>
      </c>
      <c r="C164" s="231" t="s">
        <v>114</v>
      </c>
      <c r="D164" s="229" t="s">
        <v>134</v>
      </c>
      <c r="E164" s="47"/>
      <c r="F164" s="42"/>
      <c r="G164" s="98"/>
    </row>
    <row r="165" spans="1:7" s="138" customFormat="1" ht="20.25" thickTop="1" thickBot="1">
      <c r="A165" s="139"/>
      <c r="B165" s="140" t="s">
        <v>9</v>
      </c>
      <c r="C165" s="152"/>
      <c r="D165" s="225"/>
      <c r="E165" s="142">
        <v>10</v>
      </c>
      <c r="F165" s="142">
        <v>10</v>
      </c>
      <c r="G165" s="143"/>
    </row>
    <row r="166" spans="1:7" ht="17.25" thickTop="1" thickBot="1">
      <c r="A166" s="27"/>
      <c r="B166" s="28" t="s">
        <v>9</v>
      </c>
      <c r="C166" s="233" t="s">
        <v>25</v>
      </c>
      <c r="D166" s="224" t="s">
        <v>134</v>
      </c>
      <c r="E166" s="30"/>
      <c r="F166" s="31"/>
      <c r="G166" s="32"/>
    </row>
    <row r="167" spans="1:7" ht="17.25" thickTop="1" thickBot="1">
      <c r="A167" s="71"/>
      <c r="B167" s="72" t="s">
        <v>137</v>
      </c>
      <c r="C167" s="213" t="s">
        <v>125</v>
      </c>
      <c r="D167" s="223" t="s">
        <v>134</v>
      </c>
      <c r="E167" s="50"/>
      <c r="F167" s="51"/>
      <c r="G167" s="101"/>
    </row>
    <row r="168" spans="1:7" ht="17.25" thickTop="1" thickBot="1">
      <c r="A168" s="66"/>
      <c r="B168" s="67" t="s">
        <v>138</v>
      </c>
      <c r="C168" s="232" t="s">
        <v>125</v>
      </c>
      <c r="D168" s="229" t="s">
        <v>134</v>
      </c>
      <c r="E168" s="47"/>
      <c r="F168" s="42"/>
      <c r="G168" s="98"/>
    </row>
    <row r="169" spans="1:7" s="138" customFormat="1" ht="20.25" thickTop="1" thickBot="1">
      <c r="A169" s="139"/>
      <c r="B169" s="140" t="s">
        <v>8</v>
      </c>
      <c r="C169" s="152"/>
      <c r="D169" s="225"/>
      <c r="E169" s="142">
        <v>6</v>
      </c>
      <c r="F169" s="142">
        <v>7</v>
      </c>
      <c r="G169" s="143"/>
    </row>
    <row r="170" spans="1:7" ht="17.25" thickTop="1" thickBot="1">
      <c r="A170" s="27"/>
      <c r="B170" s="28" t="s">
        <v>8</v>
      </c>
      <c r="C170" s="233" t="s">
        <v>125</v>
      </c>
      <c r="D170" s="224" t="s">
        <v>134</v>
      </c>
      <c r="E170" s="30"/>
      <c r="F170" s="31"/>
      <c r="G170" s="32"/>
    </row>
    <row r="171" spans="1:7" ht="17.25" thickTop="1" thickBot="1">
      <c r="A171" s="78"/>
      <c r="B171" s="72" t="s">
        <v>132</v>
      </c>
      <c r="C171" s="213" t="s">
        <v>125</v>
      </c>
      <c r="D171" s="223" t="s">
        <v>134</v>
      </c>
      <c r="E171" s="228"/>
      <c r="F171" s="51"/>
      <c r="G171" s="101"/>
    </row>
    <row r="172" spans="1:7" ht="17.25" thickTop="1" thickBot="1">
      <c r="A172" s="79"/>
      <c r="B172" s="67" t="s">
        <v>133</v>
      </c>
      <c r="C172" s="232" t="s">
        <v>25</v>
      </c>
      <c r="D172" s="229" t="s">
        <v>134</v>
      </c>
      <c r="E172" s="230"/>
      <c r="F172" s="42"/>
      <c r="G172" s="98"/>
    </row>
    <row r="173" spans="1:7" s="138" customFormat="1" ht="20.25" thickTop="1" thickBot="1">
      <c r="A173" s="139"/>
      <c r="B173" s="140" t="s">
        <v>136</v>
      </c>
      <c r="C173" s="152"/>
      <c r="D173" s="225"/>
      <c r="E173" s="142">
        <v>2</v>
      </c>
      <c r="F173" s="142">
        <v>3</v>
      </c>
      <c r="G173" s="143"/>
    </row>
    <row r="174" spans="1:7" ht="17.25" thickTop="1" thickBot="1">
      <c r="A174" s="78"/>
      <c r="B174" s="72" t="s">
        <v>16</v>
      </c>
      <c r="C174" s="213" t="s">
        <v>125</v>
      </c>
      <c r="D174" s="223" t="s">
        <v>134</v>
      </c>
      <c r="E174" s="50"/>
      <c r="F174" s="51"/>
      <c r="G174" s="101"/>
    </row>
    <row r="175" spans="1:7" ht="17.25" thickTop="1" thickBot="1">
      <c r="A175" s="79"/>
      <c r="B175" s="67" t="s">
        <v>17</v>
      </c>
      <c r="C175" s="232" t="s">
        <v>125</v>
      </c>
      <c r="D175" s="223" t="s">
        <v>134</v>
      </c>
      <c r="E175" s="47"/>
      <c r="F175" s="42"/>
      <c r="G175" s="98"/>
    </row>
    <row r="176" spans="1:7" ht="17.25" thickTop="1" thickBot="1">
      <c r="A176" s="78"/>
      <c r="B176" s="72" t="s">
        <v>18</v>
      </c>
      <c r="C176" s="213" t="s">
        <v>125</v>
      </c>
      <c r="D176" s="226" t="s">
        <v>134</v>
      </c>
      <c r="E176" s="50"/>
      <c r="F176" s="51"/>
      <c r="G176" s="101"/>
    </row>
    <row r="177" spans="1:8" ht="16.5" thickTop="1">
      <c r="D177" s="227"/>
    </row>
    <row r="178" spans="1:8" s="114" customFormat="1"/>
    <row r="179" spans="1:8" s="115" customFormat="1"/>
    <row r="183" spans="1:8">
      <c r="H183" s="11"/>
    </row>
    <row r="187" spans="1:8">
      <c r="A187" s="81"/>
      <c r="B187" s="82"/>
      <c r="C187" s="83"/>
      <c r="D187" s="84"/>
      <c r="E187" s="85"/>
      <c r="F187" s="86"/>
      <c r="G187" s="87"/>
    </row>
    <row r="188" spans="1:8">
      <c r="A188" s="81"/>
      <c r="B188" s="82"/>
      <c r="C188" s="83"/>
      <c r="D188" s="84"/>
      <c r="E188" s="85"/>
      <c r="F188" s="86"/>
      <c r="G188" s="87"/>
    </row>
    <row r="189" spans="1:8">
      <c r="A189" s="81"/>
      <c r="B189" s="82"/>
      <c r="C189" s="83"/>
      <c r="D189" s="84"/>
      <c r="E189" s="85"/>
      <c r="F189" s="86"/>
      <c r="G189" s="87"/>
    </row>
    <row r="190" spans="1:8">
      <c r="A190" s="81"/>
      <c r="B190" s="82"/>
      <c r="C190" s="83"/>
      <c r="D190" s="84"/>
      <c r="E190" s="85"/>
      <c r="F190" s="86"/>
      <c r="G190" s="87"/>
    </row>
    <row r="191" spans="1:8">
      <c r="A191" s="81"/>
      <c r="B191" s="82"/>
      <c r="C191" s="83"/>
      <c r="D191" s="84"/>
      <c r="E191" s="85"/>
      <c r="F191" s="86"/>
      <c r="G191" s="87"/>
    </row>
  </sheetData>
  <phoneticPr fontId="2" type="noConversion"/>
  <conditionalFormatting sqref="H107:H109 H111">
    <cfRule type="colorScale" priority="134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6">
    <cfRule type="colorScale" priority="37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7">
    <cfRule type="colorScale" priority="36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6">
    <cfRule type="colorScale" priority="35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22">
    <cfRule type="colorScale" priority="33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27:G29">
    <cfRule type="colorScale" priority="32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23">
    <cfRule type="colorScale" priority="31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31">
    <cfRule type="colorScale" priority="30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64:G67">
    <cfRule type="colorScale" priority="29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68">
    <cfRule type="colorScale" priority="28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75">
    <cfRule type="colorScale" priority="27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78">
    <cfRule type="colorScale" priority="26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84">
    <cfRule type="colorScale" priority="25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87">
    <cfRule type="colorScale" priority="24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96">
    <cfRule type="colorScale" priority="23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00">
    <cfRule type="colorScale" priority="22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02">
    <cfRule type="colorScale" priority="21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06">
    <cfRule type="colorScale" priority="20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10">
    <cfRule type="colorScale" priority="19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13">
    <cfRule type="colorScale" priority="18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15">
    <cfRule type="colorScale" priority="17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21">
    <cfRule type="colorScale" priority="16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23">
    <cfRule type="colorScale" priority="15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25">
    <cfRule type="colorScale" priority="14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29">
    <cfRule type="colorScale" priority="13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28">
    <cfRule type="colorScale" priority="12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31">
    <cfRule type="colorScale" priority="11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34">
    <cfRule type="colorScale" priority="10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36">
    <cfRule type="colorScale" priority="9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40">
    <cfRule type="colorScale" priority="8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45">
    <cfRule type="colorScale" priority="7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47">
    <cfRule type="colorScale" priority="6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54">
    <cfRule type="colorScale" priority="5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59">
    <cfRule type="colorScale" priority="4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69">
    <cfRule type="colorScale" priority="3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65">
    <cfRule type="colorScale" priority="2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73">
    <cfRule type="colorScale" priority="1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8:G15 G30 G5 G32:G63 G69:G74 G76:G77 G79:G83 G85:G86 G88:G95 G97:G99 G101 G103:G105 G107:G109 G111:G112 G114 G116:G120 G122 G124 G126:G127 G130 G132:G133 G135 G137:G139 G141:G144 G146 G148:G153 G155:G158 G160:G164 G170:G172 G166:G168 G174:G176">
    <cfRule type="colorScale" priority="140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conditionalFormatting sqref="G17:G21 G24:G26">
    <cfRule type="colorScale" priority="142">
      <colorScale>
        <cfvo type="percent" val="0"/>
        <cfvo type="percent" val="50"/>
        <cfvo type="percent" val="100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Patrick Reimringer</cp:lastModifiedBy>
  <cp:lastPrinted>2015-04-06T14:41:10Z</cp:lastPrinted>
  <dcterms:created xsi:type="dcterms:W3CDTF">2015-04-06T11:23:42Z</dcterms:created>
  <dcterms:modified xsi:type="dcterms:W3CDTF">2016-06-27T21:52:56Z</dcterms:modified>
</cp:coreProperties>
</file>