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chand\Downloads\KultureHire\"/>
    </mc:Choice>
  </mc:AlternateContent>
  <xr:revisionPtr revIDLastSave="0" documentId="13_ncr:1_{B98F67EC-2FB1-4777-982D-09BD65810156}" xr6:coauthVersionLast="47" xr6:coauthVersionMax="47" xr10:uidLastSave="{00000000-0000-0000-0000-000000000000}"/>
  <bookViews>
    <workbookView xWindow="-108" yWindow="-108" windowWidth="23256" windowHeight="12456" firstSheet="1" activeTab="1" xr2:uid="{AC3D9971-87E5-4802-8C05-F7A646114B98}"/>
  </bookViews>
  <sheets>
    <sheet name="Assignment Questions" sheetId="9" state="hidden" r:id="rId1"/>
    <sheet name="Orders" sheetId="6" r:id="rId2"/>
    <sheet name="Sheet1" sheetId="13" state="hidden" r:id="rId3"/>
    <sheet name="Pivots" sheetId="11" state="hidden" r:id="rId4"/>
    <sheet name="Orders-Dashboard" sheetId="12" state="hidden" r:id="rId5"/>
  </sheets>
  <definedNames>
    <definedName name="_xlnm._FilterDatabase" localSheetId="1" hidden="1">Orders!$A$1:$K$455</definedName>
    <definedName name="Slicer_Agent">#N/A</definedName>
    <definedName name="Slicer_Order_Type">#N/A</definedName>
    <definedName name="Slicer_WeekDa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11" l="1"/>
  <c r="A20" i="1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2" i="6"/>
</calcChain>
</file>

<file path=xl/sharedStrings.xml><?xml version="1.0" encoding="utf-8"?>
<sst xmlns="http://schemas.openxmlformats.org/spreadsheetml/2006/main" count="5140" uniqueCount="556">
  <si>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</si>
  <si>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</si>
  <si>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</si>
  <si>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</si>
  <si>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</si>
  <si>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</si>
  <si>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</si>
  <si>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</si>
  <si>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</si>
  <si>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</si>
  <si>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</si>
  <si>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</si>
  <si>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</si>
  <si>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</si>
  <si>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</si>
  <si>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</si>
  <si>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</si>
  <si>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</si>
  <si>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</si>
  <si>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</si>
  <si>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</si>
  <si>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</si>
  <si>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</si>
  <si>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</si>
  <si>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</si>
  <si>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</si>
  <si>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</si>
  <si>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</si>
  <si>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</si>
  <si>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</si>
  <si>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</si>
  <si>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</si>
  <si>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</si>
  <si>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</si>
  <si>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</si>
  <si>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</si>
  <si>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</si>
  <si>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</si>
  <si>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</si>
  <si>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</si>
  <si>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</si>
  <si>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</si>
  <si>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</si>
  <si>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</si>
  <si>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</si>
  <si>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</si>
  <si>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</si>
  <si>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</si>
  <si>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</si>
  <si>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</si>
  <si>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</si>
  <si>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</si>
  <si>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</si>
  <si>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</si>
  <si>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</si>
  <si>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</si>
  <si>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</si>
  <si>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</si>
  <si>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</si>
  <si>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</si>
  <si>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</si>
  <si>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</si>
  <si>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</si>
  <si>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</si>
  <si>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</si>
  <si>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</si>
  <si>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</si>
  <si>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</si>
  <si>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</si>
  <si>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</si>
  <si>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</si>
  <si>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</si>
  <si>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</si>
  <si>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</si>
  <si>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</si>
  <si>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</si>
  <si>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</si>
  <si>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</si>
  <si>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</si>
  <si>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</si>
  <si>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</si>
  <si>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</si>
  <si>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</si>
  <si>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</si>
  <si>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</si>
  <si>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</si>
  <si>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</si>
  <si>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</si>
  <si>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</si>
  <si>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</si>
  <si>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</si>
  <si>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</si>
  <si>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</si>
  <si>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</si>
  <si>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</si>
  <si>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</si>
  <si>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</si>
  <si>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</si>
  <si>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</si>
  <si>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</si>
  <si>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</si>
  <si>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</si>
  <si>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</si>
  <si>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</si>
  <si>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</si>
  <si>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</si>
  <si>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</si>
  <si>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</si>
  <si>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</si>
  <si>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</si>
  <si>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</si>
  <si>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</si>
  <si>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</si>
  <si>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</si>
  <si>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</si>
  <si>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</si>
  <si>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</si>
  <si>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</si>
  <si>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</si>
  <si>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PBOR00098</t>
  </si>
  <si>
    <t>PBOR00099</t>
  </si>
  <si>
    <t>PBOR00100</t>
  </si>
  <si>
    <t>PBOR00101</t>
  </si>
  <si>
    <t>PBOR00103</t>
  </si>
  <si>
    <t>PBOR00105</t>
  </si>
  <si>
    <t>PBOR00106</t>
  </si>
  <si>
    <t>PBOR00107</t>
  </si>
  <si>
    <t>PBOR00108</t>
  </si>
  <si>
    <t>PBOR00111</t>
  </si>
  <si>
    <t>PBOR00112</t>
  </si>
  <si>
    <t>PBOR00114</t>
  </si>
  <si>
    <t>PBOR00115</t>
  </si>
  <si>
    <t>PBOR00116</t>
  </si>
  <si>
    <t>PBOR00117</t>
  </si>
  <si>
    <t>PBOR00118</t>
  </si>
  <si>
    <t>PBOR00120</t>
  </si>
  <si>
    <t>PBOR00121</t>
  </si>
  <si>
    <t>PBOR00122</t>
  </si>
  <si>
    <t>PBOR00123</t>
  </si>
  <si>
    <t>PBOR00125</t>
  </si>
  <si>
    <t>PBOR00126</t>
  </si>
  <si>
    <t>PBOR00127</t>
  </si>
  <si>
    <t>PBOR00128</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</si>
  <si>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</si>
  <si>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</si>
  <si>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</si>
  <si>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</si>
  <si>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</si>
  <si>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</si>
  <si>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</si>
  <si>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</si>
  <si>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</si>
  <si>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</si>
  <si>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</si>
  <si>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</si>
  <si>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</si>
  <si>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</si>
  <si>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</si>
  <si>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</si>
  <si>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</si>
  <si>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</si>
  <si>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</si>
  <si>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</si>
  <si>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</si>
  <si>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</si>
  <si>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</si>
  <si>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</si>
  <si>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</si>
  <si>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</si>
  <si>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</si>
  <si>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</si>
  <si>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</si>
  <si>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</si>
  <si>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</si>
  <si>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</si>
  <si>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</si>
  <si>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</si>
  <si>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</si>
  <si>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</si>
  <si>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</si>
  <si>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</si>
  <si>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</si>
  <si>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</si>
  <si>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</si>
  <si>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</si>
  <si>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</si>
  <si>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</si>
  <si>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</si>
  <si>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</si>
  <si>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</si>
  <si>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</si>
  <si>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</si>
  <si>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</si>
  <si>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</si>
  <si>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</si>
  <si>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</si>
  <si>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</si>
  <si>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</si>
  <si>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</si>
  <si>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</si>
  <si>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PBOR00188</t>
  </si>
  <si>
    <t>PBOR00189</t>
  </si>
  <si>
    <t>PBOR00190</t>
  </si>
  <si>
    <t>PBOR00191</t>
  </si>
  <si>
    <t>PBOR00193</t>
  </si>
  <si>
    <t>PBOR00195</t>
  </si>
  <si>
    <t>PBOR00196</t>
  </si>
  <si>
    <t>PBOR00197</t>
  </si>
  <si>
    <t>PBOR00198</t>
  </si>
  <si>
    <t>PBOR00201</t>
  </si>
  <si>
    <t>PBOR00202</t>
  </si>
  <si>
    <t>PBOR00204</t>
  </si>
  <si>
    <t>PBOR00205</t>
  </si>
  <si>
    <t>PBOR00206</t>
  </si>
  <si>
    <t>PBOR00207</t>
  </si>
  <si>
    <t>PBOR00208</t>
  </si>
  <si>
    <t>PBOR00210</t>
  </si>
  <si>
    <t>PBOR00211</t>
  </si>
  <si>
    <t>PBOR00212</t>
  </si>
  <si>
    <t>PBOR00213</t>
  </si>
  <si>
    <t>PBOR00215</t>
  </si>
  <si>
    <t>PBOR00216</t>
  </si>
  <si>
    <t>PBOR00217</t>
  </si>
  <si>
    <t>PBOR00218</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</si>
  <si>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</si>
  <si>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</si>
  <si>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</si>
  <si>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</si>
  <si>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</si>
  <si>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</si>
  <si>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</si>
  <si>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</si>
  <si>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</si>
  <si>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</si>
  <si>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</si>
  <si>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</si>
  <si>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</si>
  <si>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</si>
  <si>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</si>
  <si>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</si>
  <si>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</si>
  <si>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</si>
  <si>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</si>
  <si>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</si>
  <si>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</si>
  <si>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</si>
  <si>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</si>
  <si>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</si>
  <si>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</si>
  <si>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</si>
  <si>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</si>
  <si>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</si>
  <si>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</si>
  <si>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</si>
  <si>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</si>
  <si>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</si>
  <si>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</si>
  <si>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</si>
  <si>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</si>
  <si>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</si>
  <si>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</si>
  <si>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</si>
  <si>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</si>
  <si>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</si>
  <si>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</si>
  <si>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</si>
  <si>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</si>
  <si>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</si>
  <si>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</si>
  <si>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</si>
  <si>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</si>
  <si>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</si>
  <si>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</si>
  <si>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</si>
  <si>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</si>
  <si>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</si>
  <si>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</si>
  <si>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</si>
  <si>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</si>
  <si>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</si>
  <si>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</si>
  <si>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PBOR00278</t>
  </si>
  <si>
    <t>PBOR00279</t>
  </si>
  <si>
    <t>PBOR00280</t>
  </si>
  <si>
    <t>PBOR00281</t>
  </si>
  <si>
    <t>PBOR00283</t>
  </si>
  <si>
    <t>PBOR00285</t>
  </si>
  <si>
    <t>PBOR00286</t>
  </si>
  <si>
    <t>PBOR00287</t>
  </si>
  <si>
    <t>PBOR00288</t>
  </si>
  <si>
    <t>PBOR00291</t>
  </si>
  <si>
    <t>PBOR00292</t>
  </si>
  <si>
    <t>PBOR00294</t>
  </si>
  <si>
    <t>PBOR00295</t>
  </si>
  <si>
    <t>PBOR00296</t>
  </si>
  <si>
    <t>PBOR00297</t>
  </si>
  <si>
    <t>PBOR00298</t>
  </si>
  <si>
    <t>PBOR00300</t>
  </si>
  <si>
    <t>PBOR00301</t>
  </si>
  <si>
    <t>PBOR00302</t>
  </si>
  <si>
    <t>PBOR00303</t>
  </si>
  <si>
    <t>PBOR00305</t>
  </si>
  <si>
    <t>PBOR00306</t>
  </si>
  <si>
    <t>PBOR00307</t>
  </si>
  <si>
    <t>PBOR00308</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</si>
  <si>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</si>
  <si>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</si>
  <si>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</si>
  <si>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</si>
  <si>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</si>
  <si>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</si>
  <si>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</si>
  <si>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</si>
  <si>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</si>
  <si>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</si>
  <si>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</si>
  <si>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</si>
  <si>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</si>
  <si>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</si>
  <si>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</si>
  <si>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</si>
  <si>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</si>
  <si>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</si>
  <si>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</si>
  <si>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</si>
  <si>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</si>
  <si>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</si>
  <si>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</si>
  <si>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</si>
  <si>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</si>
  <si>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</si>
  <si>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</si>
  <si>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</si>
  <si>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</si>
  <si>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</si>
  <si>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</si>
  <si>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</si>
  <si>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</si>
  <si>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</si>
  <si>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</si>
  <si>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</si>
  <si>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</si>
  <si>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</si>
  <si>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</si>
  <si>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</si>
  <si>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</si>
  <si>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</si>
  <si>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</si>
  <si>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</si>
  <si>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</si>
  <si>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</si>
  <si>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</si>
  <si>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</si>
  <si>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</si>
  <si>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</si>
  <si>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</si>
  <si>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</si>
  <si>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</si>
  <si>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</si>
  <si>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</si>
  <si>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</si>
  <si>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</si>
  <si>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PBOR00368</t>
  </si>
  <si>
    <t>PBOR00369</t>
  </si>
  <si>
    <t>PBOR00370</t>
  </si>
  <si>
    <t>PBOR00371</t>
  </si>
  <si>
    <t>PBOR00373</t>
  </si>
  <si>
    <t>PBOR00375</t>
  </si>
  <si>
    <t>PBOR00376</t>
  </si>
  <si>
    <t>PBOR00377</t>
  </si>
  <si>
    <t>PBOR00378</t>
  </si>
  <si>
    <t>PBOR00381</t>
  </si>
  <si>
    <t>PBOR00382</t>
  </si>
  <si>
    <t>PBOR00384</t>
  </si>
  <si>
    <t>PBOR00385</t>
  </si>
  <si>
    <t>PBOR00386</t>
  </si>
  <si>
    <t>PBOR00387</t>
  </si>
  <si>
    <t>PBOR00388</t>
  </si>
  <si>
    <t>PBOR00390</t>
  </si>
  <si>
    <t>PBOR00391</t>
  </si>
  <si>
    <t>PBOR00392</t>
  </si>
  <si>
    <t>PBOR00393</t>
  </si>
  <si>
    <t>PBOR00395</t>
  </si>
  <si>
    <t>PBOR00396</t>
  </si>
  <si>
    <t>PBOR00397</t>
  </si>
  <si>
    <t>PBOR00398</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</si>
  <si>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</si>
  <si>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</si>
  <si>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</si>
  <si>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</si>
  <si>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</si>
  <si>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</si>
  <si>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</si>
  <si>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</si>
  <si>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</si>
  <si>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</si>
  <si>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</si>
  <si>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</si>
  <si>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</si>
  <si>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</si>
  <si>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</si>
  <si>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</si>
  <si>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</si>
  <si>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</si>
  <si>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</si>
  <si>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</si>
  <si>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</si>
  <si>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</si>
  <si>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</si>
  <si>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</si>
  <si>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</si>
  <si>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</si>
  <si>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</si>
  <si>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</si>
  <si>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</si>
  <si>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</si>
  <si>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</si>
  <si>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</si>
  <si>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</si>
  <si>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</si>
  <si>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</si>
  <si>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</si>
  <si>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</si>
  <si>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</si>
  <si>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</si>
  <si>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</si>
  <si>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</si>
  <si>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</si>
  <si>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</si>
  <si>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</si>
  <si>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</si>
  <si>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</si>
  <si>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</si>
  <si>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</si>
  <si>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</si>
  <si>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</si>
  <si>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</si>
  <si>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</si>
  <si>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</si>
  <si>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</si>
  <si>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</si>
  <si>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</si>
  <si>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</si>
  <si>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PBOR00458</t>
  </si>
  <si>
    <t>PBOR00459</t>
  </si>
  <si>
    <t>PBOR00460</t>
  </si>
  <si>
    <t>PBOR00461</t>
  </si>
  <si>
    <t>PBOR00463</t>
  </si>
  <si>
    <t>PBOR00465</t>
  </si>
  <si>
    <t>PBOR00466</t>
  </si>
  <si>
    <t>PBOR00467</t>
  </si>
  <si>
    <t>PBOR00468</t>
  </si>
  <si>
    <t>PBOR00471</t>
  </si>
  <si>
    <t>PBOR00472</t>
  </si>
  <si>
    <t>PBOR00474</t>
  </si>
  <si>
    <t>PBOR00475</t>
  </si>
  <si>
    <t>PBOR00476</t>
  </si>
  <si>
    <t>PBOR00477</t>
  </si>
  <si>
    <t>PBOR00478</t>
  </si>
  <si>
    <t>PBOR00480</t>
  </si>
  <si>
    <t>PBOR00481</t>
  </si>
  <si>
    <t>PBOR00482</t>
  </si>
  <si>
    <t>PBOR00483</t>
  </si>
  <si>
    <t>PBOR00485</t>
  </si>
  <si>
    <t>PBOR00486</t>
  </si>
  <si>
    <t>PBOR00487</t>
  </si>
  <si>
    <t>PBOR00488</t>
  </si>
  <si>
    <t>PBOR00490</t>
  </si>
  <si>
    <t>PBOR00491</t>
  </si>
  <si>
    <t>PBOR00492</t>
  </si>
  <si>
    <t>PBOR00493</t>
  </si>
  <si>
    <t>PBOR00494</t>
  </si>
  <si>
    <t>PBOR00495</t>
  </si>
  <si>
    <t>PBOR00496</t>
  </si>
  <si>
    <t>PBOR00497</t>
  </si>
  <si>
    <t>PBOR00498</t>
  </si>
  <si>
    <t>PBOR00499</t>
  </si>
  <si>
    <t>PBOR00500</t>
  </si>
  <si>
    <t>PBOR00501</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</si>
  <si>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</si>
  <si>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</si>
  <si>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</si>
  <si>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</si>
  <si>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</si>
  <si>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</si>
  <si>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</si>
  <si>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</si>
  <si>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</si>
  <si>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</si>
  <si>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</si>
  <si>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</si>
  <si>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Instructions</t>
  </si>
  <si>
    <t>The Dashboard should fit in a view. No scrolling of the dashboard</t>
  </si>
  <si>
    <t>Add at least of 3 more Business Questions on your own</t>
  </si>
  <si>
    <t>The Dashboards should be built with a theme in place. You can choose the color of your choice and theme of your choice but theming is Mandate</t>
  </si>
  <si>
    <t>Avg Order per Day</t>
  </si>
  <si>
    <t>Row Labels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</si>
  <si>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</si>
  <si>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</si>
  <si>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</si>
  <si>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</si>
  <si>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</si>
  <si>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</si>
  <si>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</si>
  <si>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</si>
  <si>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</si>
  <si>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</si>
  <si>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</si>
  <si>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</si>
  <si>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</si>
  <si>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</si>
  <si>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</si>
  <si>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</si>
  <si>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</si>
  <si>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</si>
  <si>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</si>
  <si>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</si>
  <si>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</si>
  <si>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</si>
  <si>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06-Jul</t>
  </si>
  <si>
    <t>08-Jul</t>
  </si>
  <si>
    <t>10-Jul</t>
  </si>
  <si>
    <t>11-Jul</t>
  </si>
  <si>
    <t>12-Jul</t>
  </si>
  <si>
    <t>13-Jul</t>
  </si>
  <si>
    <t>14-Jul</t>
  </si>
  <si>
    <t>15-Jul</t>
  </si>
  <si>
    <t>17-Jul</t>
  </si>
  <si>
    <t>18-Jul</t>
  </si>
  <si>
    <t>19-Jul</t>
  </si>
  <si>
    <t>20-Jul</t>
  </si>
  <si>
    <t>21-Jul</t>
  </si>
  <si>
    <t>Sum of Amount in Sales</t>
  </si>
  <si>
    <t>Column Labels</t>
  </si>
  <si>
    <t>Revenue</t>
  </si>
  <si>
    <t>Sles Date</t>
  </si>
  <si>
    <t>Per Day Sell</t>
  </si>
  <si>
    <t>Avg Order Value</t>
  </si>
  <si>
    <t>Amount</t>
  </si>
  <si>
    <t>Sunday</t>
  </si>
  <si>
    <t>Monday</t>
  </si>
  <si>
    <t>Tuesday</t>
  </si>
  <si>
    <t>Wednesday</t>
  </si>
  <si>
    <t>Thursday</t>
  </si>
  <si>
    <t>Friday</t>
  </si>
  <si>
    <t>Saturday</t>
  </si>
  <si>
    <t>WeekDay</t>
  </si>
  <si>
    <t>Bottom 3 Products</t>
  </si>
  <si>
    <t>Average of Discount %</t>
  </si>
  <si>
    <t>Avg Discount per Product</t>
  </si>
  <si>
    <t xml:space="preserve"> sales from Online and Offline Orders</t>
  </si>
  <si>
    <t>Product wise Revenue</t>
  </si>
  <si>
    <t>Day wise Sales</t>
  </si>
  <si>
    <t>Products Sold Each day</t>
  </si>
  <si>
    <t>Product Rate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</si>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</sst>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 #,##0;[Red]&quot;₹&quot;\ \-#,##0"/>
    <numFmt numFmtId="164" formatCode="&quot;₹&quot;\ #,##0"/>
  </numFmts>
  <fonts count="6" x14ac:knownFonts="1">
    <font>
      <sz val="11"/>
      <color theme="1"/>
      <name val="Calibri"/>
      <family val="2"/>
      <scheme val="minor"/>
    </font>
    <font>
      <sz val="8"/>
      <name val="Calibri"/>
      <family val="2"/>
      <scheme val="minor"/>
    </font>
    <font>
      <b/>
      <sz val="12"/>
      <color theme="0"/>
      <name val="Calibri"/>
      <family val="2"/>
      <scheme val="minor"/>
    </font>
    <font>
      <b/>
      <sz val="11"/>
      <color theme="1"/>
      <name val="Calibri"/>
      <family val="2"/>
      <scheme val="minor"/>
    </font>
    <font>
      <shadow/>
      <sz val="32"/>
      <color rgb="FF2F5597"/>
      <name val="Calibri"/>
      <family val="2"/>
      <scheme val="minor"/>
    </font>
    <font>
      <shadow/>
      <sz val="36"/>
      <color rgb="FF2F5597"/>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0" fontId="0" fillId="0" borderId="0" xfId="0" pivotButton="1"/>
    <xf numFmtId="164" fontId="0" fillId="0" borderId="0" xfId="0" applyNumberFormat="1"/>
    <xf numFmtId="1" fontId="0" fillId="0" borderId="0" xfId="0" applyNumberFormat="1"/>
    <xf numFmtId="0" fontId="0" fillId="0" borderId="0" xfId="0" applyAlignment="1">
      <alignment horizontal="left"/>
    </xf>
    <xf numFmtId="0" fontId="0" fillId="3" borderId="1" xfId="0" applyFill="1" applyBorder="1"/>
    <xf numFmtId="0" fontId="0" fillId="0" borderId="2" xfId="0" applyBorder="1"/>
    <xf numFmtId="2" fontId="0" fillId="0" borderId="0" xfId="0" applyNumberFormat="1"/>
    <xf numFmtId="0" fontId="3" fillId="0" borderId="0" xfId="0" applyFont="1"/>
    <xf numFmtId="0" fontId="3" fillId="4" borderId="0" xfId="0" applyFont="1" applyFill="1"/>
    <xf numFmtId="10" fontId="0" fillId="0" borderId="0" xfId="0" applyNumberFormat="1"/>
    <xf numFmtId="0" fontId="0" fillId="5" borderId="0" xfId="0" applyFill="1"/>
    <xf numFmtId="0" fontId="4" fillId="5" borderId="0" xfId="0" applyFont="1" applyFill="1" applyAlignment="1">
      <alignment horizontal="center" vertical="center"/>
    </xf>
    <xf numFmtId="6" fontId="5" fillId="5" borderId="0" xfId="0" applyNumberFormat="1" applyFont="1" applyFill="1" applyAlignment="1">
      <alignment horizontal="center" vertical="center"/>
    </xf>
    <xf numFmtId="14" fontId="0" fillId="0" borderId="0" xfId="0" applyNumberFormat="1"/>
  </cellXfs>
  <cellStyles count="1">
    <cellStyle name="Normal" xfId="0" builtinId="0"/>
  </cellStyles>
  <dxfs count="5">
    <dxf>
      <numFmt numFmtId="14" formatCode="0.00%"/>
    </dxf>
    <dxf>
      <numFmt numFmtId="14" formatCode="0.00%"/>
    </dxf>
    <dxf>
      <numFmt numFmtId="19" formatCode="dd/mm/yyyy"/>
    </dxf>
    <dxf>
      <font>
        <sz val="12"/>
        <name val="Calibri"/>
        <family val="2"/>
        <scheme val="minor"/>
      </font>
    </dxf>
    <dxf>
      <font>
        <b/>
        <i val="0"/>
        <sz val="12"/>
        <name val="Calibri"/>
        <family val="2"/>
        <scheme val="minor"/>
      </font>
      <fill>
        <patternFill>
          <bgColor theme="3" tint="0.79998168889431442"/>
        </patternFill>
      </fill>
      <border>
        <left style="thin">
          <color theme="8"/>
        </left>
        <right style="thin">
          <color theme="8"/>
        </right>
        <top style="thin">
          <color theme="8"/>
        </top>
        <bottom style="thin">
          <color theme="8"/>
        </bottom>
      </border>
    </dxf>
  </dxfs>
  <tableStyles count="1" defaultTableStyle="TableStyleMedium2" defaultPivotStyle="PivotStyleLight16">
    <tableStyle name="Slicer Style 1" pivot="0" table="0" count="6" xr9:uid="{7BF0575F-11CF-4D25-BE4C-FEF6B5211C11}">
      <tableStyleElement type="wholeTable" dxfId="4"/>
      <tableStyleElement type="headerRow" dxfId="3"/>
    </tableStyle>
  </tableStyles>
  <colors>
    <mruColors>
      <color rgb="FF9999FF"/>
      <color rgb="FFDFF464"/>
    </mruColors>
  </colors>
  <extLst>
    <ext xmlns:x14="http://schemas.microsoft.com/office/spreadsheetml/2009/9/main" uri="{46F421CA-312F-682f-3DD2-61675219B42D}">
      <x14:dxfs count="4">
        <dxf>
          <font>
            <sz val="12"/>
          </font>
          <fill>
            <patternFill>
              <bgColor theme="4" tint="0.39994506668294322"/>
            </patternFill>
          </fill>
        </dxf>
        <dxf>
          <font>
            <sz val="12"/>
            <name val="Calibri"/>
            <family val="2"/>
            <scheme val="minor"/>
          </font>
          <fill>
            <patternFill>
              <bgColor theme="4" tint="0.39994506668294322"/>
            </patternFill>
          </fill>
          <border>
            <left style="thin">
              <color auto="1"/>
            </left>
            <right style="thin">
              <color auto="1"/>
            </right>
            <top style="thin">
              <color auto="1"/>
            </top>
            <bottom style="thin">
              <color auto="1"/>
            </bottom>
          </border>
        </dxf>
        <dxf>
          <fill>
            <patternFill>
              <bgColor theme="5" tint="0.59996337778862885"/>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[Orders-File.xlsx]Pivots!PivotTable16</c:name>
    <c:fmtId val="2"/>
  </c:pivotSource>
  <c:chart>
    <c:title>
      <c:tx>
        <c:strRef>
          <c:f>Pivots!$P$43</c:f>
          <c:strCache>
            <c:ptCount val="1"/>
            <c:pt idx="0">
              <c:v>Avg Discount per Product</c:v>
            </c:pt>
          </c:strCache>
        </c:strRef>
      </c:tx>
      <c:overlay val="0"/>
      <c:spPr>
        <a:noFill/>
        <a:ln>
          <a:noFill/>
        </a:ln>
        <a:effectLst>
          <a:softEdge rad="0"/>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hade val="50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084846537040012"/>
          <c:y val="0.20114676454916819"/>
          <c:w val="0.53420822397200352"/>
          <c:h val="0.75749985199218506"/>
        </c:manualLayout>
      </c:layout>
      <c:barChart>
        <c:barDir val="bar"/>
        <c:grouping val="clustered"/>
        <c:varyColors val="0"/>
        <c:ser>
          <c:idx val="0"/>
          <c:order val="0"/>
          <c:tx>
            <c:strRef>
              <c:f>Pivots!$P$43</c:f>
              <c:strCache>
                <c:ptCount val="1"/>
                <c:pt idx="0">
                  <c:v>Total</c:v>
                </c:pt>
              </c:strCache>
            </c:strRef>
          </c:tx>
          <c:spPr>
            <a:solidFill>
              <a:schemeClr val="accent1"/>
            </a:solidFill>
            <a:ln w="0">
              <a:solidFill>
                <a:schemeClr val="lt1">
                  <a:shade val="50000"/>
                </a:schemeClr>
              </a:solidFill>
            </a:ln>
            <a:effectLst>
              <a:softEdge rad="0"/>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Pivots!$P$43</c:f>
              <c:strCache>
                <c:ptCount val="6"/>
                <c:pt idx="0">
                  <c:v>Crispy Chole Pizzabun</c:v>
                </c:pt>
                <c:pt idx="1">
                  <c:v>Large Paneer Tikka Pizzabun</c:v>
                </c:pt>
                <c:pt idx="2">
                  <c:v>Minty Pizzabun</c:v>
                </c:pt>
                <c:pt idx="3">
                  <c:v>Aloo Shots Pizzabun</c:v>
                </c:pt>
                <c:pt idx="4">
                  <c:v>Medium Crispy Chole Pizzabun</c:v>
                </c:pt>
                <c:pt idx="5">
                  <c:v>Paneer Tikka Pizzabun</c:v>
                </c:pt>
              </c:strCache>
            </c:strRef>
          </c:cat>
          <c:val>
            <c:numRef>
              <c:f>Pivots!$P$43</c:f>
              <c:numCache>
                <c:formatCode>0.00%</c:formatCode>
                <c:ptCount val="6"/>
                <c:pt idx="0">
                  <c:v>0.47721450200494697</c:v>
                </c:pt>
                <c:pt idx="1">
                  <c:v>0.44772480632061962</c:v>
                </c:pt>
                <c:pt idx="2">
                  <c:v>0.43428089543330362</c:v>
                </c:pt>
                <c:pt idx="3">
                  <c:v>0.42567107385669173</c:v>
                </c:pt>
                <c:pt idx="4">
                  <c:v>0.40218270290597441</c:v>
                </c:pt>
                <c:pt idx="5">
                  <c:v>0.39809518134163069</c:v>
                </c:pt>
              </c:numCache>
            </c:numRef>
          </c:val>
          <c:extLst>
            <c:ext xmlns:c16="http://schemas.microsoft.com/office/drawing/2014/chart" uri="{C3380CC4-5D6E-409C-BE32-E72D297353CC}">
              <c16:uniqueId val="{00000000-098D-4579-AD9C-9F61FE83CED9}"/>
            </c:ext>
          </c:extLst>
        </c:ser>
        <c:dLbls>
          <c:dLblPos val="outEnd"/>
          <c:showLegendKey val="0"/>
          <c:showVal val="1"/>
          <c:showCatName val="0"/>
          <c:showSerName val="0"/>
          <c:showPercent val="0"/>
          <c:showBubbleSize val="0"/>
        </c:dLbls>
        <c:gapWidth val="182"/>
        <c:axId val="1161494592"/>
        <c:axId val="1161490272"/>
      </c:barChart>
      <c:catAx>
        <c:axId val="1161494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90272"/>
        <c:crosses val="autoZero"/>
        <c:auto val="1"/>
        <c:lblAlgn val="ctr"/>
        <c:lblOffset val="100"/>
        <c:noMultiLvlLbl val="0"/>
      </c:catAx>
      <c:valAx>
        <c:axId val="1161490272"/>
        <c:scaling>
          <c:orientation val="minMax"/>
        </c:scaling>
        <c:delete val="1"/>
        <c:axPos val="b"/>
        <c:numFmt formatCode="0.00%" sourceLinked="1"/>
        <c:majorTickMark val="out"/>
        <c:minorTickMark val="none"/>
        <c:tickLblPos val="nextTo"/>
        <c:crossAx val="116149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[Orders-File.xlsx]Pivots!PivotTable9</c:name>
    <c:fmtId val="2"/>
  </c:pivotSource>
  <c:chart>
    <c:title>
      <c:tx>
        <c:strRef>
          <c:f>Pivots!$T$28</c:f>
          <c:strCache>
            <c:ptCount val="1"/>
            <c:pt idx="0">
              <c:v> sales from Online and Offline Orders</c:v>
            </c:pt>
          </c:strCache>
        </c:strRef>
      </c:tx>
      <c:layout>
        <c:manualLayout>
          <c:xMode val="edge"/>
          <c:yMode val="edge"/>
          <c:x val="0.2270215085307393"/>
          <c:y val="2.5945144551519646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6627374372445"/>
          <c:y val="0.24744124314006205"/>
          <c:w val="0.76766586437491247"/>
          <c:h val="0.57095621570031019"/>
        </c:manualLayout>
      </c:layout>
      <c:barChart>
        <c:barDir val="col"/>
        <c:grouping val="clustered"/>
        <c:varyColors val="0"/>
        <c:ser>
          <c:idx val="0"/>
          <c:order val="0"/>
          <c:tx>
            <c:strRef>
              <c:f>Pivots!$T$28</c:f>
              <c:strCache>
                <c:ptCount val="1"/>
                <c:pt idx="0">
                  <c:v>Online</c:v>
                </c:pt>
              </c:strCache>
            </c:strRef>
          </c:tx>
          <c:spPr>
            <a:solidFill>
              <a:schemeClr val="accent1"/>
            </a:solidFill>
            <a:ln>
              <a:noFill/>
            </a:ln>
            <a:effectLst/>
          </c:spPr>
          <c:invertIfNegative val="0"/>
          <c:cat>
            <c:strRef>
              <c:f>Pivots!$T$28</c:f>
              <c:strCache>
                <c:ptCount val="6"/>
                <c:pt idx="0">
                  <c:v>PIZB0001</c:v>
                </c:pt>
                <c:pt idx="1">
                  <c:v>PIZB0002</c:v>
                </c:pt>
                <c:pt idx="2">
                  <c:v>PIZB0003</c:v>
                </c:pt>
                <c:pt idx="3">
                  <c:v>PIZB0004</c:v>
                </c:pt>
                <c:pt idx="4">
                  <c:v>PIZB0005</c:v>
                </c:pt>
                <c:pt idx="5">
                  <c:v>PIZB0006</c:v>
                </c:pt>
              </c:strCache>
            </c:strRef>
          </c:cat>
          <c:val>
            <c:numRef>
              <c:f>Pivots!$T$28</c:f>
              <c:numCache>
                <c:formatCode>"₹"\ #,##0</c:formatCode>
                <c:ptCount val="6"/>
                <c:pt idx="0">
                  <c:v>45968.314942940167</c:v>
                </c:pt>
                <c:pt idx="1">
                  <c:v>36784.986327480125</c:v>
                </c:pt>
                <c:pt idx="2">
                  <c:v>35768.963336666042</c:v>
                </c:pt>
                <c:pt idx="3">
                  <c:v>50653.681823340652</c:v>
                </c:pt>
                <c:pt idx="4">
                  <c:v>16175.862407786803</c:v>
                </c:pt>
                <c:pt idx="5">
                  <c:v>5275.7379076959096</c:v>
                </c:pt>
              </c:numCache>
            </c:numRef>
          </c:val>
          <c:extLst>
            <c:ext xmlns:c16="http://schemas.microsoft.com/office/drawing/2014/chart" uri="{C3380CC4-5D6E-409C-BE32-E72D297353CC}">
              <c16:uniqueId val="{00000000-62F1-4976-9A7D-E1B69E8CFB16}"/>
            </c:ext>
          </c:extLst>
        </c:ser>
        <c:ser>
          <c:idx val="1"/>
          <c:order val="1"/>
          <c:tx>
            <c:strRef>
              <c:f>Pivots!$T$28</c:f>
              <c:strCache>
                <c:ptCount val="1"/>
                <c:pt idx="0">
                  <c:v>Physical Visit</c:v>
                </c:pt>
              </c:strCache>
            </c:strRef>
          </c:tx>
          <c:spPr>
            <a:solidFill>
              <a:schemeClr val="accent2"/>
            </a:solidFill>
            <a:ln>
              <a:noFill/>
            </a:ln>
            <a:effectLst/>
          </c:spPr>
          <c:invertIfNegative val="0"/>
          <c:cat>
            <c:strRef>
              <c:f>Pivots!$T$28</c:f>
              <c:strCache>
                <c:ptCount val="6"/>
                <c:pt idx="0">
                  <c:v>PIZB0001</c:v>
                </c:pt>
                <c:pt idx="1">
                  <c:v>PIZB0002</c:v>
                </c:pt>
                <c:pt idx="2">
                  <c:v>PIZB0003</c:v>
                </c:pt>
                <c:pt idx="3">
                  <c:v>PIZB0004</c:v>
                </c:pt>
                <c:pt idx="4">
                  <c:v>PIZB0005</c:v>
                </c:pt>
                <c:pt idx="5">
                  <c:v>PIZB0006</c:v>
                </c:pt>
              </c:strCache>
            </c:strRef>
          </c:cat>
          <c:val>
            <c:numRef>
              <c:f>Pivots!$T$28</c:f>
              <c:numCache>
                <c:formatCode>"₹"\ #,##0</c:formatCode>
                <c:ptCount val="6"/>
                <c:pt idx="0">
                  <c:v>44257.822292852994</c:v>
                </c:pt>
                <c:pt idx="1">
                  <c:v>42375.359823332437</c:v>
                </c:pt>
                <c:pt idx="2">
                  <c:v>42351.134693289328</c:v>
                </c:pt>
                <c:pt idx="3">
                  <c:v>41713.150131388757</c:v>
                </c:pt>
                <c:pt idx="4">
                  <c:v>15052.518382150573</c:v>
                </c:pt>
                <c:pt idx="5">
                  <c:v>7493.8285282609204</c:v>
                </c:pt>
              </c:numCache>
            </c:numRef>
          </c:val>
          <c:extLst>
            <c:ext xmlns:c16="http://schemas.microsoft.com/office/drawing/2014/chart" uri="{C3380CC4-5D6E-409C-BE32-E72D297353CC}">
              <c16:uniqueId val="{00000001-1110-4C1C-AFB5-E1706D9E9651}"/>
            </c:ext>
          </c:extLst>
        </c:ser>
        <c:dLbls>
          <c:showLegendKey val="0"/>
          <c:showVal val="0"/>
          <c:showCatName val="0"/>
          <c:showSerName val="0"/>
          <c:showPercent val="0"/>
          <c:showBubbleSize val="0"/>
        </c:dLbls>
        <c:gapWidth val="219"/>
        <c:overlap val="-27"/>
        <c:axId val="1161487872"/>
        <c:axId val="1161495072"/>
      </c:barChart>
      <c:catAx>
        <c:axId val="11614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95072"/>
        <c:crosses val="autoZero"/>
        <c:auto val="1"/>
        <c:lblAlgn val="ctr"/>
        <c:lblOffset val="100"/>
        <c:noMultiLvlLbl val="0"/>
      </c:catAx>
      <c:valAx>
        <c:axId val="1161495072"/>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1487872"/>
        <c:crosses val="autoZero"/>
        <c:crossBetween val="between"/>
      </c:valAx>
      <c:spPr>
        <a:noFill/>
        <a:ln>
          <a:noFill/>
        </a:ln>
        <a:effectLst/>
      </c:spPr>
    </c:plotArea>
    <c:legend>
      <c:legendPos val="r"/>
      <c:layout>
        <c:manualLayout>
          <c:xMode val="edge"/>
          <c:yMode val="edge"/>
          <c:x val="0.34369945395267587"/>
          <c:y val="9.2372302609690468E-2"/>
          <c:w val="0.20011934367645196"/>
          <c:h val="0.173628608923884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[Orders-File.xlsx]Pivots!PivotTable8</c:name>
    <c:fmtId val="2"/>
  </c:pivotSource>
  <c:chart>
    <c:title>
      <c:tx>
        <c:strRef>
          <c:f>Pivots!$T$8</c:f>
          <c:strCache>
            <c:ptCount val="1"/>
            <c:pt idx="0">
              <c:v>Product wise Revenue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Pivots!$T$8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Pivots!$T$8</c:f>
              <c:strCache>
                <c:ptCount val="6"/>
                <c:pt idx="0">
                  <c:v>Paneer Tikka Pizzabun</c:v>
                </c:pt>
                <c:pt idx="1">
                  <c:v>Medium Crispy Chole Pizzabun</c:v>
                </c:pt>
                <c:pt idx="2">
                  <c:v>Large Paneer Tikka Pizzabun</c:v>
                </c:pt>
                <c:pt idx="3">
                  <c:v>Crispy Chole Pizzabun</c:v>
                </c:pt>
                <c:pt idx="4">
                  <c:v>Minty Pizzabun</c:v>
                </c:pt>
                <c:pt idx="5">
                  <c:v>Aloo Shots Pizzabun</c:v>
                </c:pt>
              </c:strCache>
            </c:strRef>
          </c:cat>
          <c:val>
            <c:numRef>
              <c:f>Pivots!$T$8</c:f>
              <c:numCache>
                <c:formatCode>"₹"\ #,##0</c:formatCode>
                <c:ptCount val="6"/>
                <c:pt idx="0">
                  <c:v>88947.464181816293</c:v>
                </c:pt>
                <c:pt idx="1">
                  <c:v>83955.272977796747</c:v>
                </c:pt>
                <c:pt idx="2">
                  <c:v>82642.866134069787</c:v>
                </c:pt>
                <c:pt idx="3">
                  <c:v>80679.24386243707</c:v>
                </c:pt>
                <c:pt idx="4">
                  <c:v>32118.989936584388</c:v>
                </c:pt>
                <c:pt idx="5">
                  <c:v>15527.523504480552</c:v>
                </c:pt>
              </c:numCache>
            </c:numRef>
          </c:val>
          <c:extLst>
            <c:ext xmlns:c16="http://schemas.microsoft.com/office/drawing/2014/chart" uri="{C3380CC4-5D6E-409C-BE32-E72D297353CC}">
              <c16:uniqueId val="{00000000-9EDB-4728-B613-1F28FC77DEA0}"/>
            </c:ext>
          </c:extLst>
        </c:ser>
        <c:dLbls>
          <c:dLblPos val="outEnd"/>
          <c:showLegendKey val="0"/>
          <c:showVal val="1"/>
          <c:showCatName val="0"/>
          <c:showSerName val="0"/>
          <c:showPercent val="0"/>
          <c:showBubbleSize val="0"/>
        </c:dLbls>
        <c:gapWidth val="182"/>
        <c:axId val="1165406912"/>
        <c:axId val="1165404032"/>
      </c:barChart>
      <c:catAx>
        <c:axId val="11654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5404032"/>
        <c:crosses val="autoZero"/>
        <c:auto val="1"/>
        <c:lblAlgn val="ctr"/>
        <c:lblOffset val="100"/>
        <c:noMultiLvlLbl val="0"/>
      </c:catAx>
      <c:valAx>
        <c:axId val="1165404032"/>
        <c:scaling>
          <c:orientation val="minMax"/>
        </c:scaling>
        <c:delete val="1"/>
        <c:axPos val="b"/>
        <c:numFmt formatCode="&quot;₹&quot;\ #,##0" sourceLinked="1"/>
        <c:majorTickMark val="none"/>
        <c:minorTickMark val="none"/>
        <c:tickLblPos val="nextTo"/>
        <c:crossAx val="11654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[Orders-File.xlsx]Pivots!PivotTable4</c:name>
    <c:fmtId val="2"/>
  </c:pivotSource>
  <c:chart>
    <c:title>
      <c:tx>
        <c:strRef>
          <c:f>Pivots!$J$8</c:f>
          <c:strCache>
            <c:ptCount val="1"/>
            <c:pt idx="0">
              <c:v>Products Sold Each day</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71355294528108E-2"/>
          <c:y val="0.21557336004006009"/>
          <c:w val="0.94496096167686749"/>
          <c:h val="0.51485141097472986"/>
        </c:manualLayout>
      </c:layout>
      <c:lineChart>
        <c:grouping val="standard"/>
        <c:varyColors val="0"/>
        <c:ser>
          <c:idx val="0"/>
          <c:order val="0"/>
          <c:tx>
            <c:strRef>
              <c:f>Pivots!$J$8</c:f>
              <c:strCache>
                <c:ptCount val="1"/>
                <c:pt idx="0">
                  <c:v>Total</c:v>
                </c:pt>
              </c:strCache>
            </c:strRef>
          </c:tx>
          <c:spPr>
            <a:ln w="57150" cap="rnd">
              <a:solidFill>
                <a:schemeClr val="accent1"/>
              </a:solidFill>
              <a:round/>
            </a:ln>
            <a:effectLst/>
          </c:spPr>
          <c:marker>
            <c:symbol val="none"/>
          </c:marker>
          <c:cat>
            <c:strRef>
              <c:f>Pivots!$J$8</c:f>
              <c:strCache>
                <c:ptCount val="3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06-Jul</c:v>
                </c:pt>
                <c:pt idx="22">
                  <c:v>08-Jul</c:v>
                </c:pt>
                <c:pt idx="23">
                  <c:v>10-Jul</c:v>
                </c:pt>
                <c:pt idx="24">
                  <c:v>11-Jul</c:v>
                </c:pt>
                <c:pt idx="25">
                  <c:v>12-Jul</c:v>
                </c:pt>
                <c:pt idx="26">
                  <c:v>13-Jul</c:v>
                </c:pt>
                <c:pt idx="27">
                  <c:v>14-Jul</c:v>
                </c:pt>
                <c:pt idx="28">
                  <c:v>15-Jul</c:v>
                </c:pt>
                <c:pt idx="29">
                  <c:v>17-Jul</c:v>
                </c:pt>
                <c:pt idx="30">
                  <c:v>18-Jul</c:v>
                </c:pt>
                <c:pt idx="31">
                  <c:v>19-Jul</c:v>
                </c:pt>
                <c:pt idx="32">
                  <c:v>20-Jul</c:v>
                </c:pt>
                <c:pt idx="33">
                  <c:v>21-Jul</c:v>
                </c:pt>
              </c:strCache>
            </c:strRef>
          </c:cat>
          <c:val>
            <c:numRef>
              <c:f>Pivots!$J$8</c:f>
              <c:numCache>
                <c:formatCode>General</c:formatCode>
                <c:ptCount val="34"/>
                <c:pt idx="0">
                  <c:v>45</c:v>
                </c:pt>
                <c:pt idx="1">
                  <c:v>9</c:v>
                </c:pt>
                <c:pt idx="2">
                  <c:v>51</c:v>
                </c:pt>
                <c:pt idx="3">
                  <c:v>33</c:v>
                </c:pt>
                <c:pt idx="4">
                  <c:v>24</c:v>
                </c:pt>
                <c:pt idx="5">
                  <c:v>75</c:v>
                </c:pt>
                <c:pt idx="6">
                  <c:v>27</c:v>
                </c:pt>
                <c:pt idx="7">
                  <c:v>51</c:v>
                </c:pt>
                <c:pt idx="8">
                  <c:v>33</c:v>
                </c:pt>
                <c:pt idx="9">
                  <c:v>51</c:v>
                </c:pt>
                <c:pt idx="10">
                  <c:v>60</c:v>
                </c:pt>
                <c:pt idx="11">
                  <c:v>27</c:v>
                </c:pt>
                <c:pt idx="12">
                  <c:v>30</c:v>
                </c:pt>
                <c:pt idx="13">
                  <c:v>105</c:v>
                </c:pt>
                <c:pt idx="14">
                  <c:v>15</c:v>
                </c:pt>
                <c:pt idx="15">
                  <c:v>24</c:v>
                </c:pt>
                <c:pt idx="16">
                  <c:v>15</c:v>
                </c:pt>
                <c:pt idx="17">
                  <c:v>6</c:v>
                </c:pt>
                <c:pt idx="18">
                  <c:v>12</c:v>
                </c:pt>
                <c:pt idx="19">
                  <c:v>6</c:v>
                </c:pt>
                <c:pt idx="20">
                  <c:v>24</c:v>
                </c:pt>
                <c:pt idx="21">
                  <c:v>12</c:v>
                </c:pt>
                <c:pt idx="22">
                  <c:v>18</c:v>
                </c:pt>
                <c:pt idx="23">
                  <c:v>36</c:v>
                </c:pt>
                <c:pt idx="24">
                  <c:v>27</c:v>
                </c:pt>
                <c:pt idx="25">
                  <c:v>18</c:v>
                </c:pt>
                <c:pt idx="26">
                  <c:v>12</c:v>
                </c:pt>
                <c:pt idx="27">
                  <c:v>9</c:v>
                </c:pt>
                <c:pt idx="28">
                  <c:v>12</c:v>
                </c:pt>
                <c:pt idx="29">
                  <c:v>15</c:v>
                </c:pt>
                <c:pt idx="30">
                  <c:v>3</c:v>
                </c:pt>
                <c:pt idx="31">
                  <c:v>18</c:v>
                </c:pt>
                <c:pt idx="32">
                  <c:v>33</c:v>
                </c:pt>
                <c:pt idx="33">
                  <c:v>24</c:v>
                </c:pt>
              </c:numCache>
            </c:numRef>
          </c:val>
          <c:smooth val="0"/>
          <c:extLst>
            <c:ext xmlns:c16="http://schemas.microsoft.com/office/drawing/2014/chart" uri="{C3380CC4-5D6E-409C-BE32-E72D297353CC}">
              <c16:uniqueId val="{00000000-E92F-40DA-B282-F81C4908A345}"/>
            </c:ext>
          </c:extLst>
        </c:ser>
        <c:dLbls>
          <c:showLegendKey val="0"/>
          <c:showVal val="0"/>
          <c:showCatName val="0"/>
          <c:showSerName val="0"/>
          <c:showPercent val="0"/>
          <c:showBubbleSize val="0"/>
        </c:dLbls>
        <c:smooth val="0"/>
        <c:axId val="1154867456"/>
        <c:axId val="1154861216"/>
      </c:lineChart>
      <c:catAx>
        <c:axId val="11548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152400" dist="38100" dir="2700000" algn="tl" rotWithShape="0">
              <a:schemeClr val="accent1">
                <a:lumMod val="40000"/>
                <a:lumOff val="60000"/>
                <a:alpha val="60000"/>
              </a:schemeClr>
            </a:outerShdw>
          </a:effectLst>
        </c:spPr>
        <c:txPr>
          <a:bodyPr rot="-264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1216"/>
        <c:crosses val="autoZero"/>
        <c:auto val="1"/>
        <c:lblAlgn val="ctr"/>
        <c:lblOffset val="100"/>
        <c:noMultiLvlLbl val="0"/>
      </c:catAx>
      <c:valAx>
        <c:axId val="115486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[Orders-File.xlsx]Pivots!PivotTable10</c:name>
    <c:fmtId val="2"/>
  </c:pivotSource>
  <c:chart>
    <c:title>
      <c:tx>
        <c:strRef>
          <c:f>Pivots!$A$28</c:f>
          <c:strCache>
            <c:ptCount val="1"/>
            <c:pt idx="0">
              <c:v>Top 3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Pivots!$A$28</c:f>
              <c:strCache>
                <c:ptCount val="3"/>
                <c:pt idx="0">
                  <c:v>Paneer Tikka Pizzabun</c:v>
                </c:pt>
                <c:pt idx="1">
                  <c:v>Medium Crispy Chole Pizzabun</c:v>
                </c:pt>
                <c:pt idx="2">
                  <c:v>Large Paneer Tikka Pizzabun</c:v>
                </c:pt>
              </c:strCache>
            </c:strRef>
          </c:cat>
          <c:val>
            <c:numRef>
              <c:f>Pivots!$A$28</c:f>
              <c:numCache>
                <c:formatCode>"₹"\ #,##0</c:formatCode>
                <c:ptCount val="3"/>
                <c:pt idx="0">
                  <c:v>88947.464181816307</c:v>
                </c:pt>
                <c:pt idx="1">
                  <c:v>83955.272977796762</c:v>
                </c:pt>
                <c:pt idx="2">
                  <c:v>82642.866134069758</c:v>
                </c:pt>
              </c:numCache>
            </c:numRef>
          </c:val>
          <c:extLst>
            <c:ext xmlns:c16="http://schemas.microsoft.com/office/drawing/2014/chart" uri="{C3380CC4-5D6E-409C-BE32-E72D297353CC}">
              <c16:uniqueId val="{00000000-8BE5-46CE-BDF7-0CFC42F3F70D}"/>
            </c:ext>
          </c:extLst>
        </c:ser>
        <c:dLbls>
          <c:dLblPos val="outEnd"/>
          <c:showLegendKey val="0"/>
          <c:showVal val="1"/>
          <c:showCatName val="0"/>
          <c:showSerName val="0"/>
          <c:showPercent val="0"/>
          <c:showBubbleSize val="0"/>
        </c:dLbls>
        <c:gapWidth val="219"/>
        <c:overlap val="-27"/>
        <c:axId val="1154860736"/>
        <c:axId val="1154869376"/>
      </c:barChart>
      <c:catAx>
        <c:axId val="115486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54869376"/>
        <c:crosses val="autoZero"/>
        <c:auto val="1"/>
        <c:lblAlgn val="ctr"/>
        <c:lblOffset val="100"/>
        <c:noMultiLvlLbl val="0"/>
      </c:catAx>
      <c:valAx>
        <c:axId val="1154869376"/>
        <c:scaling>
          <c:orientation val="minMax"/>
        </c:scaling>
        <c:delete val="1"/>
        <c:axPos val="l"/>
        <c:numFmt formatCode="&quot;₹&quot;\ #,##0" sourceLinked="1"/>
        <c:majorTickMark val="none"/>
        <c:minorTickMark val="none"/>
        <c:tickLblPos val="nextTo"/>
        <c:crossAx val="115486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[Orders-File.xlsx]Pivots!PivotTable14</c:name>
    <c:fmtId val="2"/>
  </c:pivotSource>
  <c:chart>
    <c:title>
      <c:tx>
        <c:strRef>
          <c:f>Pivots!$A$37</c:f>
          <c:strCache>
            <c:ptCount val="1"/>
            <c:pt idx="0">
              <c:v>Bottom 3 Products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Pivots!$A$37</c:f>
              <c:strCache>
                <c:ptCount val="3"/>
                <c:pt idx="0">
                  <c:v>Crispy Chole Pizzabun</c:v>
                </c:pt>
                <c:pt idx="1">
                  <c:v>Minty Pizzabun</c:v>
                </c:pt>
                <c:pt idx="2">
                  <c:v>Aloo Shots Pizzabun</c:v>
                </c:pt>
              </c:strCache>
            </c:strRef>
          </c:cat>
          <c:val>
            <c:numRef>
              <c:f>Pivots!$A$37</c:f>
              <c:numCache>
                <c:formatCode>"₹"\ #,##0</c:formatCode>
                <c:ptCount val="3"/>
                <c:pt idx="0">
                  <c:v>80679.243862437055</c:v>
                </c:pt>
                <c:pt idx="1">
                  <c:v>32118.989936584381</c:v>
                </c:pt>
                <c:pt idx="2">
                  <c:v>15527.523504480549</c:v>
                </c:pt>
              </c:numCache>
            </c:numRef>
          </c:val>
          <c:extLst>
            <c:ext xmlns:c16="http://schemas.microsoft.com/office/drawing/2014/chart" uri="{C3380CC4-5D6E-409C-BE32-E72D297353CC}">
              <c16:uniqueId val="{00000000-B993-4102-9ED0-9405F1E6F090}"/>
            </c:ext>
          </c:extLst>
        </c:ser>
        <c:dLbls>
          <c:dLblPos val="outEnd"/>
          <c:showLegendKey val="0"/>
          <c:showVal val="1"/>
          <c:showCatName val="0"/>
          <c:showSerName val="0"/>
          <c:showPercent val="0"/>
          <c:showBubbleSize val="0"/>
        </c:dLbls>
        <c:gapWidth val="219"/>
        <c:overlap val="-27"/>
        <c:axId val="1538621728"/>
        <c:axId val="1538624128"/>
      </c:barChart>
      <c:catAx>
        <c:axId val="153862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38624128"/>
        <c:crosses val="autoZero"/>
        <c:auto val="1"/>
        <c:lblAlgn val="ctr"/>
        <c:lblOffset val="100"/>
        <c:noMultiLvlLbl val="0"/>
      </c:catAx>
      <c:valAx>
        <c:axId val="1538624128"/>
        <c:scaling>
          <c:orientation val="minMax"/>
        </c:scaling>
        <c:delete val="1"/>
        <c:axPos val="l"/>
        <c:numFmt formatCode="&quot;₹&quot;\ #,##0" sourceLinked="1"/>
        <c:majorTickMark val="none"/>
        <c:minorTickMark val="none"/>
        <c:tickLblPos val="nextTo"/>
        <c:crossAx val="15386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[Orders-File.xlsx]Pivots!PivotTable13</c:name>
    <c:fmtId val="2"/>
  </c:pivotSource>
  <c:chart>
    <c:title>
      <c:tx>
        <c:strRef>
          <c:f>Pivots!$A$49</c:f>
          <c:strCache>
            <c:ptCount val="1"/>
            <c:pt idx="0">
              <c:v>Day wise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5456677420751E-2"/>
          <c:y val="0.16896296546896949"/>
          <c:w val="0.94489058648581747"/>
          <c:h val="0.51892126783152903"/>
        </c:manualLayout>
      </c:layout>
      <c:barChart>
        <c:barDir val="col"/>
        <c:grouping val="clustered"/>
        <c:varyColors val="0"/>
        <c:ser>
          <c:idx val="0"/>
          <c:order val="0"/>
          <c:tx>
            <c:strRef>
              <c:f>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Pivots!$A$49</c:f>
              <c:strCache>
                <c:ptCount val="7"/>
                <c:pt idx="0">
                  <c:v>Sunday</c:v>
                </c:pt>
                <c:pt idx="1">
                  <c:v>Monday</c:v>
                </c:pt>
                <c:pt idx="2">
                  <c:v>Tuesday</c:v>
                </c:pt>
                <c:pt idx="3">
                  <c:v>Wednesday</c:v>
                </c:pt>
                <c:pt idx="4">
                  <c:v>Thursday</c:v>
                </c:pt>
                <c:pt idx="5">
                  <c:v>Friday</c:v>
                </c:pt>
                <c:pt idx="6">
                  <c:v>Saturday</c:v>
                </c:pt>
              </c:strCache>
            </c:strRef>
          </c:cat>
          <c:val>
            <c:numRef>
              <c:f>Pivots!$A$49</c:f>
              <c:numCache>
                <c:formatCode>"₹"\ #,##0</c:formatCode>
                <c:ptCount val="7"/>
                <c:pt idx="0">
                  <c:v>50179.634074649526</c:v>
                </c:pt>
                <c:pt idx="1">
                  <c:v>68501.089469593484</c:v>
                </c:pt>
                <c:pt idx="2">
                  <c:v>49776.342794069889</c:v>
                </c:pt>
                <c:pt idx="3">
                  <c:v>80404.02729013942</c:v>
                </c:pt>
                <c:pt idx="4">
                  <c:v>56788.437973514621</c:v>
                </c:pt>
                <c:pt idx="5">
                  <c:v>39117.096175156454</c:v>
                </c:pt>
                <c:pt idx="6">
                  <c:v>39104.732820061399</c:v>
                </c:pt>
              </c:numCache>
            </c:numRef>
          </c:val>
          <c:extLst>
            <c:ext xmlns:c16="http://schemas.microsoft.com/office/drawing/2014/chart" uri="{C3380CC4-5D6E-409C-BE32-E72D297353CC}">
              <c16:uniqueId val="{00000000-77F2-4261-B2A1-6D30647A4444}"/>
            </c:ext>
          </c:extLst>
        </c:ser>
        <c:dLbls>
          <c:dLblPos val="outEnd"/>
          <c:showLegendKey val="0"/>
          <c:showVal val="1"/>
          <c:showCatName val="0"/>
          <c:showSerName val="0"/>
          <c:showPercent val="0"/>
          <c:showBubbleSize val="0"/>
        </c:dLbls>
        <c:gapWidth val="219"/>
        <c:overlap val="-27"/>
        <c:axId val="1165402112"/>
        <c:axId val="1165404512"/>
      </c:barChart>
      <c:catAx>
        <c:axId val="11654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65404512"/>
        <c:crosses val="autoZero"/>
        <c:auto val="1"/>
        <c:lblAlgn val="ctr"/>
        <c:lblOffset val="100"/>
        <c:noMultiLvlLbl val="0"/>
      </c:catAx>
      <c:valAx>
        <c:axId val="1165404512"/>
        <c:scaling>
          <c:orientation val="minMax"/>
        </c:scaling>
        <c:delete val="1"/>
        <c:axPos val="l"/>
        <c:numFmt formatCode="&quot;₹&quot;\ #,##0" sourceLinked="1"/>
        <c:majorTickMark val="none"/>
        <c:minorTickMark val="none"/>
        <c:tickLblPos val="nextTo"/>
        <c:crossAx val="11654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[Orders-File.xlsx]Pivots!PivotTable2</c:name>
    <c:fmtId val="6"/>
  </c:pivotSource>
  <c:chart>
    <c:title>
      <c:tx>
        <c:strRef>
          <c:f>Pivots!$N$18</c:f>
          <c:strCache>
            <c:ptCount val="1"/>
            <c:pt idx="0">
              <c:v>Product Rate</c:v>
            </c:pt>
          </c:strCache>
        </c:strRef>
      </c:tx>
      <c:layout>
        <c:manualLayout>
          <c:xMode val="edge"/>
          <c:yMode val="edge"/>
          <c:x val="0.4591172140257892"/>
          <c:y val="6.2385261856659192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88880244606627"/>
          <c:y val="0.26078558728546031"/>
          <c:w val="0.64618241637331575"/>
          <c:h val="0.71983018251750785"/>
        </c:manualLayout>
      </c:layout>
      <c:barChart>
        <c:barDir val="bar"/>
        <c:grouping val="clustered"/>
        <c:varyColors val="0"/>
        <c:ser>
          <c:idx val="0"/>
          <c:order val="0"/>
          <c:tx>
            <c:strRef>
              <c:f>Pivots!$N$18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Pivots!$N$18</c:f>
              <c:strCache>
                <c:ptCount val="6"/>
                <c:pt idx="0">
                  <c:v>Minty Pizzabun</c:v>
                </c:pt>
                <c:pt idx="1">
                  <c:v>Crispy Chole Pizzabun</c:v>
                </c:pt>
                <c:pt idx="2">
                  <c:v>Paneer Tikka Pizzabun</c:v>
                </c:pt>
                <c:pt idx="3">
                  <c:v>Aloo Shots Pizzabun</c:v>
                </c:pt>
                <c:pt idx="4">
                  <c:v>Medium Crispy Chole Pizzabun</c:v>
                </c:pt>
                <c:pt idx="5">
                  <c:v>Large Paneer Tikka Pizzabun</c:v>
                </c:pt>
              </c:strCache>
            </c:strRef>
          </c:cat>
          <c:val>
            <c:numRef>
              <c:f>Pivots!$N$18</c:f>
              <c:numCache>
                <c:formatCode>General</c:formatCode>
                <c:ptCount val="6"/>
                <c:pt idx="0">
                  <c:v>60</c:v>
                </c:pt>
                <c:pt idx="1">
                  <c:v>65</c:v>
                </c:pt>
                <c:pt idx="2">
                  <c:v>72</c:v>
                </c:pt>
                <c:pt idx="3">
                  <c:v>95</c:v>
                </c:pt>
                <c:pt idx="4">
                  <c:v>130</c:v>
                </c:pt>
                <c:pt idx="5">
                  <c:v>250</c:v>
                </c:pt>
              </c:numCache>
            </c:numRef>
          </c:val>
          <c:extLst>
            <c:ext xmlns:c16="http://schemas.microsoft.com/office/drawing/2014/chart" uri="{C3380CC4-5D6E-409C-BE32-E72D297353CC}">
              <c16:uniqueId val="{00000000-D211-44A9-8207-A9FE2596A901}"/>
            </c:ext>
          </c:extLst>
        </c:ser>
        <c:dLbls>
          <c:dLblPos val="outEnd"/>
          <c:showLegendKey val="0"/>
          <c:showVal val="1"/>
          <c:showCatName val="0"/>
          <c:showSerName val="0"/>
          <c:showPercent val="0"/>
          <c:showBubbleSize val="0"/>
        </c:dLbls>
        <c:gapWidth val="219"/>
        <c:axId val="1411445423"/>
        <c:axId val="1411448783"/>
      </c:barChart>
      <c:catAx>
        <c:axId val="1411445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11448783"/>
        <c:crosses val="autoZero"/>
        <c:auto val="1"/>
        <c:lblAlgn val="ctr"/>
        <c:lblOffset val="100"/>
        <c:noMultiLvlLbl val="0"/>
      </c:catAx>
      <c:valAx>
        <c:axId val="1411448783"/>
        <c:scaling>
          <c:orientation val="minMax"/>
        </c:scaling>
        <c:delete val="1"/>
        <c:axPos val="b"/>
        <c:numFmt formatCode="General" sourceLinked="1"/>
        <c:majorTickMark val="out"/>
        <c:minorTickMark val="none"/>
        <c:tickLblPos val="nextTo"/>
        <c:crossAx val="1411445423"/>
        <c:crosses val="autoZero"/>
        <c:crossBetween val="between"/>
      </c:valAx>
      <c:spPr>
        <a:noFill/>
        <a:ln>
          <a:noFill/>
        </a:ln>
        <a:effectLst>
          <a:outerShdw blurRad="50800" dist="38100" dir="2700000" algn="tl" rotWithShape="0">
            <a:schemeClr val="accent1">
              <a:lumMod val="40000"/>
              <a:lumOff val="60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schemeClr val="tx2">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svgsilh.com/607d8b/image/1536798.html" TargetMode="Externa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76200</xdr:colOff>
      <xdr:row>8</xdr:row>
      <xdr:rowOff>101600</xdr:rowOff>
    </xdr:from>
    <xdr:to>
      <xdr:col>10</xdr:col>
      <xdr:colOff>191400</xdr:colOff>
      <xdr:row>24</xdr:row>
      <xdr:rowOff>38100</xdr:rowOff>
    </xdr:to>
    <xdr:graphicFrame macro="">
      <xdr:nvGraphicFramePr>
        <xdr:cNvPr id="6" name="Chart 5">
          <a:extLst>
            <a:ext uri="{FF2B5EF4-FFF2-40B4-BE49-F238E27FC236}">
              <a16:creationId xmlns:a16="http://schemas.microsoft.com/office/drawing/2014/main" id="{347461B9-F5E5-4314-B2FA-37BA63486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393700</xdr:colOff>
      <xdr:row>8</xdr:row>
      <xdr:rowOff>139700</xdr:rowOff>
    </xdr:from>
    <xdr:to>
      <xdr:col>20</xdr:col>
      <xdr:colOff>297180</xdr:colOff>
      <xdr:row>24</xdr:row>
      <xdr:rowOff>50800</xdr:rowOff>
    </xdr:to>
    <xdr:graphicFrame macro="">
      <xdr:nvGraphicFramePr>
        <xdr:cNvPr id="7" name="Chart 6">
          <a:extLst>
            <a:ext uri="{FF2B5EF4-FFF2-40B4-BE49-F238E27FC236}">
              <a16:creationId xmlns:a16="http://schemas.microsoft.com/office/drawing/2014/main" id="{EEFFB06F-3CA7-4AA2-8D77-F44E31DA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508000</xdr:colOff>
      <xdr:row>8</xdr:row>
      <xdr:rowOff>127000</xdr:rowOff>
    </xdr:from>
    <xdr:to>
      <xdr:col>29</xdr:col>
      <xdr:colOff>244061</xdr:colOff>
      <xdr:row>24</xdr:row>
      <xdr:rowOff>50800</xdr:rowOff>
    </xdr:to>
    <xdr:graphicFrame macro="">
      <xdr:nvGraphicFramePr>
        <xdr:cNvPr id="8" name="Chart 7">
          <a:extLst>
            <a:ext uri="{FF2B5EF4-FFF2-40B4-BE49-F238E27FC236}">
              <a16:creationId xmlns:a16="http://schemas.microsoft.com/office/drawing/2014/main" id="{BCC59E67-0DC8-4A9D-883A-444B1171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584200</xdr:colOff>
      <xdr:row>42</xdr:row>
      <xdr:rowOff>92710</xdr:rowOff>
    </xdr:from>
    <xdr:to>
      <xdr:col>20</xdr:col>
      <xdr:colOff>338666</xdr:colOff>
      <xdr:row>57</xdr:row>
      <xdr:rowOff>127000</xdr:rowOff>
    </xdr:to>
    <xdr:graphicFrame macro="">
      <xdr:nvGraphicFramePr>
        <xdr:cNvPr id="9" name="Chart 8">
          <a:extLst>
            <a:ext uri="{FF2B5EF4-FFF2-40B4-BE49-F238E27FC236}">
              <a16:creationId xmlns:a16="http://schemas.microsoft.com/office/drawing/2014/main" id="{4A28C860-9255-4AF2-B122-715A0EDE6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57978</xdr:colOff>
      <xdr:row>25</xdr:row>
      <xdr:rowOff>0</xdr:rowOff>
    </xdr:from>
    <xdr:to>
      <xdr:col>10</xdr:col>
      <xdr:colOff>210378</xdr:colOff>
      <xdr:row>41</xdr:row>
      <xdr:rowOff>101600</xdr:rowOff>
    </xdr:to>
    <xdr:graphicFrame macro="">
      <xdr:nvGraphicFramePr>
        <xdr:cNvPr id="10" name="Chart 9">
          <a:extLst>
            <a:ext uri="{FF2B5EF4-FFF2-40B4-BE49-F238E27FC236}">
              <a16:creationId xmlns:a16="http://schemas.microsoft.com/office/drawing/2014/main" id="{74FCCA9D-DB12-406E-8D6E-7905EDE9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25</xdr:row>
      <xdr:rowOff>0</xdr:rowOff>
    </xdr:from>
    <xdr:to>
      <xdr:col>20</xdr:col>
      <xdr:colOff>304800</xdr:colOff>
      <xdr:row>41</xdr:row>
      <xdr:rowOff>139700</xdr:rowOff>
    </xdr:to>
    <xdr:graphicFrame macro="">
      <xdr:nvGraphicFramePr>
        <xdr:cNvPr id="11" name="Chart 10">
          <a:extLst>
            <a:ext uri="{FF2B5EF4-FFF2-40B4-BE49-F238E27FC236}">
              <a16:creationId xmlns:a16="http://schemas.microsoft.com/office/drawing/2014/main" id="{05615E51-284B-40F2-B253-951203C64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514134</xdr:colOff>
      <xdr:row>24</xdr:row>
      <xdr:rowOff>169334</xdr:rowOff>
    </xdr:from>
    <xdr:to>
      <xdr:col>29</xdr:col>
      <xdr:colOff>234734</xdr:colOff>
      <xdr:row>41</xdr:row>
      <xdr:rowOff>71967</xdr:rowOff>
    </xdr:to>
    <xdr:graphicFrame macro="">
      <xdr:nvGraphicFramePr>
        <xdr:cNvPr id="12" name="Chart 11">
          <a:extLst>
            <a:ext uri="{FF2B5EF4-FFF2-40B4-BE49-F238E27FC236}">
              <a16:creationId xmlns:a16="http://schemas.microsoft.com/office/drawing/2014/main" id="{A77C768F-909D-477E-95A3-D889AFAEC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308665</xdr:colOff>
      <xdr:row>3</xdr:row>
      <xdr:rowOff>127002</xdr:rowOff>
    </xdr:from>
    <xdr:to>
      <xdr:col>18</xdr:col>
      <xdr:colOff>165100</xdr:colOff>
      <xdr:row>7</xdr:row>
      <xdr:rowOff>165099</xdr:rowOff>
    </xdr:to>
    <mc:AlternateContent xmlns:mc="http://schemas.openxmlformats.org/markup-compatibility/2006" xmlns:a14="http://schemas.microsoft.com/office/drawing/2010/main">
      <mc:Choice Requires="a14">
        <xdr:graphicFrame macro="">
          <xdr:nvGraphicFramePr>
            <xdr:cNvPr id="13" name="Order Type">
              <a:extLst>
                <a:ext uri="{FF2B5EF4-FFF2-40B4-BE49-F238E27FC236}">
                  <a16:creationId xmlns:a16="http://schemas.microsoft.com/office/drawing/2014/main" id="{B26F311E-E028-4D47-B592-E33C8875C6C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623865" y="660402"/>
              <a:ext cx="3514035" cy="800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235226</xdr:colOff>
      <xdr:row>2</xdr:row>
      <xdr:rowOff>139702</xdr:rowOff>
    </xdr:from>
    <xdr:to>
      <xdr:col>24</xdr:col>
      <xdr:colOff>114300</xdr:colOff>
      <xdr:row>8</xdr:row>
      <xdr:rowOff>104364</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653B0ED4-7CC5-469F-86CA-E889B90ECC03}"/>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1208026" y="495302"/>
              <a:ext cx="3536674" cy="1082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179148</xdr:colOff>
      <xdr:row>3</xdr:row>
      <xdr:rowOff>2</xdr:rowOff>
    </xdr:from>
    <xdr:to>
      <xdr:col>29</xdr:col>
      <xdr:colOff>382900</xdr:colOff>
      <xdr:row>8</xdr:row>
      <xdr:rowOff>77639</xdr:rowOff>
    </xdr:to>
    <mc:AlternateContent xmlns:mc="http://schemas.openxmlformats.org/markup-compatibility/2006" xmlns:a14="http://schemas.microsoft.com/office/drawing/2010/main">
      <mc:Choice Requires="a14">
        <xdr:graphicFrame macro="">
          <xdr:nvGraphicFramePr>
            <xdr:cNvPr id="15" name="WeekDay">
              <a:extLst>
                <a:ext uri="{FF2B5EF4-FFF2-40B4-BE49-F238E27FC236}">
                  <a16:creationId xmlns:a16="http://schemas.microsoft.com/office/drawing/2014/main" id="{E58F5C36-7590-48F4-82BB-9990E33BF115}"/>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4809548" y="533402"/>
              <a:ext cx="3251752" cy="1017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32578</xdr:colOff>
      <xdr:row>2</xdr:row>
      <xdr:rowOff>162339</xdr:rowOff>
    </xdr:from>
    <xdr:to>
      <xdr:col>4</xdr:col>
      <xdr:colOff>214797</xdr:colOff>
      <xdr:row>8</xdr:row>
      <xdr:rowOff>38100</xdr:rowOff>
    </xdr:to>
    <xdr:sp macro="" textlink="">
      <xdr:nvSpPr>
        <xdr:cNvPr id="17" name="TextBox 16">
          <a:extLst>
            <a:ext uri="{FF2B5EF4-FFF2-40B4-BE49-F238E27FC236}">
              <a16:creationId xmlns:a16="http://schemas.microsoft.com/office/drawing/2014/main" id="{446C4DE4-E964-CACC-09F8-066D65C84E1C}"/>
            </a:ext>
          </a:extLst>
        </xdr:cNvPr>
        <xdr:cNvSpPr txBox="1"/>
      </xdr:nvSpPr>
      <xdr:spPr>
        <a:xfrm>
          <a:off x="642178" y="517939"/>
          <a:ext cx="2011019" cy="993361"/>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57150" cap="flat" cmpd="sng">
          <a:solidFill>
            <a:schemeClr val="accent1">
              <a:lumMod val="40000"/>
              <a:lumOff val="6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Revenue</a:t>
          </a:r>
          <a:endParaRPr lang="en-IN" sz="2400">
            <a:effectLst/>
          </a:endParaRPr>
        </a:p>
        <a:p>
          <a:pPr algn="ctr"/>
          <a:r>
            <a:rPr lang="en-IN" sz="2800" b="0" i="0" u="none" strike="noStrike">
              <a:solidFill>
                <a:schemeClr val="dk1"/>
              </a:solidFill>
              <a:effectLst/>
              <a:latin typeface="+mn-lt"/>
              <a:ea typeface="+mn-ea"/>
              <a:cs typeface="+mn-cs"/>
            </a:rPr>
            <a:t>₹ </a:t>
          </a:r>
          <a:r>
            <a:rPr lang="en-IN" sz="2800">
              <a:solidFill>
                <a:schemeClr val="dk1"/>
              </a:solidFill>
              <a:effectLst>
                <a:outerShdw blurRad="50800" dist="38100" dir="2700000" algn="tl" rotWithShape="0">
                  <a:srgbClr val="000000">
                    <a:alpha val="40000"/>
                  </a:srgbClr>
                </a:outerShdw>
              </a:effectLst>
              <a:latin typeface="+mn-lt"/>
              <a:ea typeface="+mn-ea"/>
              <a:cs typeface="+mn-cs"/>
            </a:rPr>
            <a:t>3,83,871</a:t>
          </a:r>
          <a:r>
            <a:rPr lang="en-IN" sz="2800"/>
            <a:t> </a:t>
          </a:r>
          <a:endParaRPr lang="en-IN" sz="2800">
            <a:noFill/>
          </a:endParaRPr>
        </a:p>
      </xdr:txBody>
    </xdr:sp>
    <xdr:clientData/>
  </xdr:twoCellAnchor>
  <xdr:twoCellAnchor>
    <xdr:from>
      <xdr:col>4</xdr:col>
      <xdr:colOff>212589</xdr:colOff>
      <xdr:row>3</xdr:row>
      <xdr:rowOff>3</xdr:rowOff>
    </xdr:from>
    <xdr:to>
      <xdr:col>8</xdr:col>
      <xdr:colOff>63503</xdr:colOff>
      <xdr:row>8</xdr:row>
      <xdr:rowOff>38101</xdr:rowOff>
    </xdr:to>
    <xdr:sp macro="" textlink="">
      <xdr:nvSpPr>
        <xdr:cNvPr id="18" name="TextBox 17">
          <a:extLst>
            <a:ext uri="{FF2B5EF4-FFF2-40B4-BE49-F238E27FC236}">
              <a16:creationId xmlns:a16="http://schemas.microsoft.com/office/drawing/2014/main" id="{3AE3B44F-E475-4C72-9E61-39E768459CCC}"/>
            </a:ext>
          </a:extLst>
        </xdr:cNvPr>
        <xdr:cNvSpPr txBox="1"/>
      </xdr:nvSpPr>
      <xdr:spPr>
        <a:xfrm>
          <a:off x="2650989" y="533403"/>
          <a:ext cx="2289314" cy="977898"/>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solidFill>
            <a:schemeClr val="lt1">
              <a:shade val="5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Avg Order Value</a:t>
          </a:r>
        </a:p>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 </a:t>
          </a:r>
          <a:r>
            <a:rPr lang="en-IN" sz="2800">
              <a:solidFill>
                <a:schemeClr val="dk1"/>
              </a:solidFill>
              <a:effectLst>
                <a:outerShdw blurRad="50800" dist="38100" dir="2700000" algn="tl" rotWithShape="0">
                  <a:srgbClr val="000000">
                    <a:alpha val="40000"/>
                  </a:srgbClr>
                </a:outerShdw>
              </a:effectLst>
              <a:latin typeface="+mn-lt"/>
              <a:ea typeface="+mn-ea"/>
              <a:cs typeface="+mn-cs"/>
            </a:rPr>
            <a:t>845.53</a:t>
          </a:r>
          <a:r>
            <a:rPr lang="en-IN" sz="2800"/>
            <a:t> </a:t>
          </a:r>
          <a:endParaRPr lang="en-IN" sz="2800">
            <a:effectLst/>
          </a:endParaRPr>
        </a:p>
      </xdr:txBody>
    </xdr:sp>
    <xdr:clientData/>
  </xdr:twoCellAnchor>
  <xdr:twoCellAnchor>
    <xdr:from>
      <xdr:col>8</xdr:col>
      <xdr:colOff>83932</xdr:colOff>
      <xdr:row>3</xdr:row>
      <xdr:rowOff>50800</xdr:rowOff>
    </xdr:from>
    <xdr:to>
      <xdr:col>12</xdr:col>
      <xdr:colOff>279400</xdr:colOff>
      <xdr:row>8</xdr:row>
      <xdr:rowOff>50800</xdr:rowOff>
    </xdr:to>
    <xdr:sp macro="" textlink="">
      <xdr:nvSpPr>
        <xdr:cNvPr id="19" name="TextBox 18">
          <a:extLst>
            <a:ext uri="{FF2B5EF4-FFF2-40B4-BE49-F238E27FC236}">
              <a16:creationId xmlns:a16="http://schemas.microsoft.com/office/drawing/2014/main" id="{A6E2B67D-0F76-46EB-86DD-2FB4ACE38C03}"/>
            </a:ext>
          </a:extLst>
        </xdr:cNvPr>
        <xdr:cNvSpPr txBox="1"/>
      </xdr:nvSpPr>
      <xdr:spPr>
        <a:xfrm>
          <a:off x="4960732" y="584200"/>
          <a:ext cx="2633868" cy="9398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solidFill>
            <a:schemeClr val="accent1">
              <a:lumMod val="40000"/>
              <a:lumOff val="60000"/>
            </a:schemeClr>
          </a:solidFill>
        </a:ln>
        <a:effectLst>
          <a:softEdge rad="508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dk1"/>
              </a:solidFill>
              <a:effectLst>
                <a:outerShdw blurRad="50800" dist="38100" dir="2700000" algn="tl" rotWithShape="0">
                  <a:srgbClr val="000000">
                    <a:alpha val="40000"/>
                  </a:srgbClr>
                </a:outerShdw>
              </a:effectLst>
              <a:latin typeface="+mn-lt"/>
              <a:ea typeface="+mn-ea"/>
              <a:cs typeface="+mn-cs"/>
            </a:rPr>
            <a:t>Avg Order per Day</a:t>
          </a:r>
          <a:endParaRPr lang="en-IN" sz="2400">
            <a:effectLst/>
          </a:endParaRPr>
        </a:p>
        <a:p>
          <a:pPr algn="ctr"/>
          <a:r>
            <a:rPr lang="en-IN" sz="2800">
              <a:solidFill>
                <a:schemeClr val="dk1"/>
              </a:solidFill>
              <a:effectLst>
                <a:outerShdw blurRad="50800" dist="38100" dir="2700000" algn="tl" rotWithShape="0">
                  <a:srgbClr val="000000">
                    <a:alpha val="40000"/>
                  </a:srgbClr>
                </a:outerShdw>
              </a:effectLst>
              <a:latin typeface="+mn-lt"/>
              <a:ea typeface="+mn-ea"/>
              <a:cs typeface="+mn-cs"/>
            </a:rPr>
            <a:t>13</a:t>
          </a:r>
          <a:endParaRPr lang="en-IN" sz="2800">
            <a:effectLst/>
          </a:endParaRPr>
        </a:p>
      </xdr:txBody>
    </xdr:sp>
    <xdr:clientData/>
  </xdr:twoCellAnchor>
  <xdr:twoCellAnchor>
    <xdr:from>
      <xdr:col>20</xdr:col>
      <xdr:colOff>530127</xdr:colOff>
      <xdr:row>42</xdr:row>
      <xdr:rowOff>38100</xdr:rowOff>
    </xdr:from>
    <xdr:to>
      <xdr:col>29</xdr:col>
      <xdr:colOff>193385</xdr:colOff>
      <xdr:row>57</xdr:row>
      <xdr:rowOff>127000</xdr:rowOff>
    </xdr:to>
    <xdr:graphicFrame macro="">
      <xdr:nvGraphicFramePr>
        <xdr:cNvPr id="2" name="Chart 1">
          <a:extLst>
            <a:ext uri="{FF2B5EF4-FFF2-40B4-BE49-F238E27FC236}">
              <a16:creationId xmlns:a16="http://schemas.microsoft.com/office/drawing/2014/main" id="{E75705B2-E30E-4503-B2F5-2B3B1C93E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139700</xdr:colOff>
      <xdr:row>0</xdr:row>
      <xdr:rowOff>38100</xdr:rowOff>
    </xdr:from>
    <xdr:to>
      <xdr:col>29</xdr:col>
      <xdr:colOff>292100</xdr:colOff>
      <xdr:row>2</xdr:row>
      <xdr:rowOff>127000</xdr:rowOff>
    </xdr:to>
    <xdr:sp macro="" textlink="">
      <xdr:nvSpPr>
        <xdr:cNvPr id="3" name="TextBox 2">
          <a:extLst>
            <a:ext uri="{FF2B5EF4-FFF2-40B4-BE49-F238E27FC236}">
              <a16:creationId xmlns:a16="http://schemas.microsoft.com/office/drawing/2014/main" id="{D74CA36A-9964-53D3-B3E4-E83BD18C72CA}"/>
            </a:ext>
          </a:extLst>
        </xdr:cNvPr>
        <xdr:cNvSpPr txBox="1"/>
      </xdr:nvSpPr>
      <xdr:spPr>
        <a:xfrm>
          <a:off x="749300" y="38100"/>
          <a:ext cx="17221200" cy="444500"/>
        </a:xfrm>
        <a:prstGeom prst="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n>
                <a:solidFill>
                  <a:schemeClr val="accent1">
                    <a:lumMod val="20000"/>
                    <a:lumOff val="80000"/>
                  </a:schemeClr>
                </a:solidFill>
              </a:ln>
            </a:rPr>
            <a:t>Order's Dahboard</a:t>
          </a:r>
        </a:p>
      </xdr:txBody>
    </xdr:sp>
    <xdr:clientData/>
  </xdr:twoCellAnchor>
  <xdr:twoCellAnchor editAs="oneCell">
    <xdr:from>
      <xdr:col>12</xdr:col>
      <xdr:colOff>25401</xdr:colOff>
      <xdr:row>0</xdr:row>
      <xdr:rowOff>50801</xdr:rowOff>
    </xdr:from>
    <xdr:to>
      <xdr:col>13</xdr:col>
      <xdr:colOff>139700</xdr:colOff>
      <xdr:row>2</xdr:row>
      <xdr:rowOff>111991</xdr:rowOff>
    </xdr:to>
    <xdr:pic>
      <xdr:nvPicPr>
        <xdr:cNvPr id="21" name="Graphic 20">
          <a:extLst>
            <a:ext uri="{FF2B5EF4-FFF2-40B4-BE49-F238E27FC236}">
              <a16:creationId xmlns:a16="http://schemas.microsoft.com/office/drawing/2014/main" id="{10D9EE02-6C02-12A5-2794-D74A52F1185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7340601" y="50801"/>
          <a:ext cx="723899" cy="416790"/>
        </a:xfrm>
        <a:prstGeom prst="rect">
          <a:avLst/>
        </a:prstGeom>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7.081829050927" createdVersion="8" refreshedVersion="8" minRefreshableVersion="3" recordCount="454" xr:uid="{BD003063-B3B2-46EB-982F-4063A43E2026}">
  <cacheSource type="worksheet">
    <worksheetSource ref="A1:K455" sheet="Orders"/>
  </cacheSource>
  <cacheFields count="13">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7-24T00:00:00" count="39">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22T00:00:00" u="1"/>
        <d v="2022-07-23T00:00:00" u="1"/>
        <d v="2022-07-09T00:00:00" u="1"/>
        <d v="2022-07-07T00:00:00" u="1"/>
        <d v="2022-07-05T00:00:00" u="1"/>
      </sharedItems>
      <fieldGroup par="12"/>
    </cacheField>
    <cacheField name="WeekDay" numFmtId="15">
      <sharedItems count="7">
        <s v="Monday"/>
        <s v="Tuesday"/>
        <s v="Wednesday"/>
        <s v="Saturday"/>
        <s v="Thursday"/>
        <s v="Friday"/>
        <s v="Sunday"/>
      </sharedItems>
    </cacheField>
    <cacheField name="Amount in Sales" numFmtId="0">
      <sharedItems containsSemiMixedTypes="0" containsString="0" containsNumber="1" minValue="365.06742804332742" maxValue="1231.63128457834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tring="0" containsBlank="1" containsNumber="1" containsInteger="1" minValue="3" maxValue="21"/>
    </cacheField>
    <cacheField name="Discount %" numFmtId="9">
      <sharedItems containsSemiMixedTypes="0" containsString="0" containsNumber="1" minValue="4.5012478047171678E-3" maxValue="0.99817658128489728"/>
    </cacheField>
    <cacheField name="Days (Sale Date)" numFmtId="0" databaseField="0">
      <fieldGroup base="2">
        <rangePr groupBy="days" startDate="2022-06-13T00:00:00" endDate="2022-07-22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07-2022"/>
        </groupItems>
      </fieldGroup>
    </cacheField>
    <cacheField name="Months (Sale Date)" numFmtId="0" databaseField="0">
      <fieldGroup base="2">
        <rangePr groupBy="months" startDate="2022-06-13T00:00:00" endDate="2022-07-22T00:00:00"/>
        <groupItems count="14">
          <s v="&lt;13-06-2022"/>
          <s v="Jan"/>
          <s v="Feb"/>
          <s v="Mar"/>
          <s v="Apr"/>
          <s v="May"/>
          <s v="Jun"/>
          <s v="Jul"/>
          <s v="Aug"/>
          <s v="Sep"/>
          <s v="Oct"/>
          <s v="Nov"/>
          <s v="Dec"/>
          <s v="&gt;22-07-2022"/>
        </groupItems>
      </fieldGroup>
    </cacheField>
  </cacheFields>
  <extLst>
    <ext xmlns:x14="http://schemas.microsoft.com/office/spreadsheetml/2009/9/main" uri="{725AE2AE-9491-48be-B2B4-4EB974FC3084}">
      <x14:pivotCacheDefinition pivotCacheId="35287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PBOR00001"/>
    <x v="0"/>
    <x v="0"/>
    <x v="0"/>
    <n v="1065.3821039148443"/>
    <x v="0"/>
    <x v="0"/>
    <x v="0"/>
    <x v="0"/>
    <n v="15"/>
    <n v="1.372080123313592E-2"/>
  </r>
  <r>
    <s v="PBOR00002"/>
    <x v="1"/>
    <x v="1"/>
    <x v="1"/>
    <n v="381.57338886974941"/>
    <x v="1"/>
    <x v="1"/>
    <x v="1"/>
    <x v="1"/>
    <n v="6"/>
    <n v="2.2083854314921911E-2"/>
  </r>
  <r>
    <s v="PBOR00003"/>
    <x v="2"/>
    <x v="2"/>
    <x v="2"/>
    <n v="388.91877291930052"/>
    <x v="2"/>
    <x v="0"/>
    <x v="2"/>
    <x v="2"/>
    <n v="3"/>
    <n v="0.92842323956324613"/>
  </r>
  <r>
    <s v="PBOR00004"/>
    <x v="3"/>
    <x v="3"/>
    <x v="3"/>
    <n v="967.01919932990631"/>
    <x v="3"/>
    <x v="1"/>
    <x v="3"/>
    <x v="0"/>
    <n v="9"/>
    <n v="0.20990358910221096"/>
  </r>
  <r>
    <s v="PBOR00005"/>
    <x v="0"/>
    <x v="4"/>
    <x v="4"/>
    <n v="911.89786648444021"/>
    <x v="0"/>
    <x v="0"/>
    <x v="0"/>
    <x v="1"/>
    <n v="15"/>
    <n v="0.184343159134289"/>
  </r>
  <r>
    <s v="PBOR00006"/>
    <x v="1"/>
    <x v="5"/>
    <x v="2"/>
    <n v="701.78956021719318"/>
    <x v="1"/>
    <x v="1"/>
    <x v="1"/>
    <x v="2"/>
    <n v="12"/>
    <n v="0.11144429073382323"/>
  </r>
  <r>
    <s v="PBOR00007"/>
    <x v="2"/>
    <x v="1"/>
    <x v="1"/>
    <n v="479.88658034447212"/>
    <x v="2"/>
    <x v="0"/>
    <x v="2"/>
    <x v="0"/>
    <n v="3"/>
    <n v="0.56286929186816415"/>
  </r>
  <r>
    <s v="PBOR00009"/>
    <x v="3"/>
    <x v="6"/>
    <x v="0"/>
    <n v="756.26129046676067"/>
    <x v="3"/>
    <x v="1"/>
    <x v="3"/>
    <x v="1"/>
    <n v="6"/>
    <n v="3.138956050307417E-2"/>
  </r>
  <r>
    <s v="PBOR00010"/>
    <x v="4"/>
    <x v="7"/>
    <x v="5"/>
    <n v="436.19346453298721"/>
    <x v="4"/>
    <x v="0"/>
    <x v="4"/>
    <x v="2"/>
    <n v="9"/>
    <n v="0.23798278495106248"/>
  </r>
  <r>
    <s v="PBOR00011"/>
    <x v="0"/>
    <x v="6"/>
    <x v="0"/>
    <n v="721.73008309265401"/>
    <x v="0"/>
    <x v="1"/>
    <x v="0"/>
    <x v="0"/>
    <n v="12"/>
    <n v="0.19712344024473996"/>
  </r>
  <r>
    <s v="PBOR00012"/>
    <x v="1"/>
    <x v="2"/>
    <x v="2"/>
    <n v="365.06742804332742"/>
    <x v="1"/>
    <x v="0"/>
    <x v="1"/>
    <x v="1"/>
    <n v="6"/>
    <n v="6.8295799738434873E-2"/>
  </r>
  <r>
    <s v="PBOR00013"/>
    <x v="2"/>
    <x v="8"/>
    <x v="6"/>
    <n v="737.58749195231678"/>
    <x v="2"/>
    <x v="1"/>
    <x v="2"/>
    <x v="2"/>
    <n v="3"/>
    <n v="1.6828522965904168E-2"/>
  </r>
  <r>
    <s v="PBOR00014"/>
    <x v="3"/>
    <x v="9"/>
    <x v="3"/>
    <n v="1231.631284578343"/>
    <x v="3"/>
    <x v="0"/>
    <x v="3"/>
    <x v="0"/>
    <n v="12"/>
    <n v="0.26661284065553453"/>
  </r>
  <r>
    <s v="PBOR00015"/>
    <x v="0"/>
    <x v="4"/>
    <x v="4"/>
    <n v="890.71175350651413"/>
    <x v="0"/>
    <x v="1"/>
    <x v="0"/>
    <x v="1"/>
    <n v="15"/>
    <n v="0.21251347110701568"/>
  </r>
  <r>
    <s v="PBOR00016"/>
    <x v="1"/>
    <x v="10"/>
    <x v="6"/>
    <n v="1054.1085860216892"/>
    <x v="1"/>
    <x v="0"/>
    <x v="1"/>
    <x v="2"/>
    <n v="18"/>
    <n v="0.10994257661413849"/>
  </r>
  <r>
    <s v="PBOR00017"/>
    <x v="2"/>
    <x v="10"/>
    <x v="6"/>
    <n v="976.51482555058408"/>
    <x v="2"/>
    <x v="1"/>
    <x v="2"/>
    <x v="0"/>
    <n v="6"/>
    <n v="0.53607498908607099"/>
  </r>
  <r>
    <s v="PBOR00018"/>
    <x v="3"/>
    <x v="6"/>
    <x v="0"/>
    <n v="1127.6939411947988"/>
    <x v="3"/>
    <x v="0"/>
    <x v="3"/>
    <x v="1"/>
    <n v="9"/>
    <n v="3.7515550327758003E-2"/>
  </r>
  <r>
    <s v="PBOR00019"/>
    <x v="4"/>
    <x v="9"/>
    <x v="3"/>
    <n v="878.10164658744611"/>
    <x v="4"/>
    <x v="0"/>
    <x v="4"/>
    <x v="2"/>
    <n v="15"/>
    <n v="2.4938289886663061E-2"/>
  </r>
  <r>
    <s v="PBOR00020"/>
    <x v="5"/>
    <x v="10"/>
    <x v="6"/>
    <n v="564.28749648903772"/>
    <x v="5"/>
    <x v="1"/>
    <x v="5"/>
    <x v="0"/>
    <n v="6"/>
    <n v="1.0123391970414241E-2"/>
  </r>
  <r>
    <s v="PBOR00021"/>
    <x v="0"/>
    <x v="9"/>
    <x v="3"/>
    <n v="1146.0031573562619"/>
    <x v="0"/>
    <x v="1"/>
    <x v="0"/>
    <x v="1"/>
    <n v="18"/>
    <n v="0.1308869366379137"/>
  </r>
  <r>
    <s v="PBOR00022"/>
    <x v="1"/>
    <x v="10"/>
    <x v="6"/>
    <n v="913.80951512574029"/>
    <x v="1"/>
    <x v="1"/>
    <x v="1"/>
    <x v="2"/>
    <n v="15"/>
    <n v="6.6961969492996459E-2"/>
  </r>
  <r>
    <s v="PBOR00023"/>
    <x v="2"/>
    <x v="2"/>
    <x v="2"/>
    <n v="1100.1038646627512"/>
    <x v="2"/>
    <x v="0"/>
    <x v="2"/>
    <x v="0"/>
    <n v="6"/>
    <n v="0.36350761794645753"/>
  </r>
  <r>
    <s v="PBOR00024"/>
    <x v="3"/>
    <x v="11"/>
    <x v="5"/>
    <n v="1192.283035256115"/>
    <x v="3"/>
    <x v="0"/>
    <x v="3"/>
    <x v="1"/>
    <n v="12"/>
    <n v="0.30841415491993102"/>
  </r>
  <r>
    <s v="PBOR00025"/>
    <x v="0"/>
    <x v="9"/>
    <x v="3"/>
    <n v="712.35816988481008"/>
    <x v="0"/>
    <x v="0"/>
    <x v="0"/>
    <x v="2"/>
    <n v="12"/>
    <n v="0.21287301321989574"/>
  </r>
  <r>
    <s v="PBOR00026"/>
    <x v="1"/>
    <x v="12"/>
    <x v="4"/>
    <n v="702.40059070538132"/>
    <x v="1"/>
    <x v="0"/>
    <x v="1"/>
    <x v="0"/>
    <n v="12"/>
    <n v="0.11047742601795077"/>
  </r>
  <r>
    <s v="PBOR00027"/>
    <x v="2"/>
    <x v="4"/>
    <x v="4"/>
    <n v="715.10355018970665"/>
    <x v="2"/>
    <x v="0"/>
    <x v="2"/>
    <x v="1"/>
    <n v="3"/>
    <n v="4.8799156151631218E-2"/>
  </r>
  <r>
    <s v="PBOR00035"/>
    <x v="3"/>
    <x v="10"/>
    <x v="6"/>
    <n v="1219.8983610726016"/>
    <x v="3"/>
    <x v="0"/>
    <x v="3"/>
    <x v="2"/>
    <n v="12"/>
    <n v="0.27879506176921365"/>
  </r>
  <r>
    <s v="PBOR00029"/>
    <x v="4"/>
    <x v="10"/>
    <x v="6"/>
    <n v="836.39583226134164"/>
    <x v="4"/>
    <x v="0"/>
    <x v="4"/>
    <x v="0"/>
    <n v="15"/>
    <n v="7.6045534046593019E-2"/>
  </r>
  <r>
    <s v="PBOR00030"/>
    <x v="0"/>
    <x v="2"/>
    <x v="2"/>
    <n v="963.80585295182641"/>
    <x v="0"/>
    <x v="0"/>
    <x v="0"/>
    <x v="1"/>
    <n v="15"/>
    <n v="0.12055762754740325"/>
  </r>
  <r>
    <s v="PBOR00031"/>
    <x v="1"/>
    <x v="5"/>
    <x v="2"/>
    <n v="449.01925098530552"/>
    <x v="1"/>
    <x v="0"/>
    <x v="1"/>
    <x v="2"/>
    <n v="9"/>
    <n v="0.30283946337780637"/>
  </r>
  <r>
    <s v="PBOR00032"/>
    <x v="2"/>
    <x v="11"/>
    <x v="5"/>
    <n v="1060.8066397333646"/>
    <x v="2"/>
    <x v="1"/>
    <x v="2"/>
    <x v="0"/>
    <n v="6"/>
    <n v="0.41401829873258272"/>
  </r>
  <r>
    <s v="PBOR00033"/>
    <x v="3"/>
    <x v="13"/>
    <x v="1"/>
    <n v="1162.8365015209247"/>
    <x v="3"/>
    <x v="0"/>
    <x v="3"/>
    <x v="1"/>
    <n v="9"/>
    <n v="6.1603660271292333E-3"/>
  </r>
  <r>
    <s v="PBOR00036"/>
    <x v="0"/>
    <x v="14"/>
    <x v="1"/>
    <n v="1172.893522015298"/>
    <x v="0"/>
    <x v="0"/>
    <x v="0"/>
    <x v="2"/>
    <n v="18"/>
    <n v="0.10495963672233184"/>
  </r>
  <r>
    <s v="PBOR00037"/>
    <x v="1"/>
    <x v="9"/>
    <x v="3"/>
    <n v="602.8879543124765"/>
    <x v="1"/>
    <x v="0"/>
    <x v="1"/>
    <x v="0"/>
    <n v="12"/>
    <n v="0.29377273906475571"/>
  </r>
  <r>
    <s v="PBOR00038"/>
    <x v="2"/>
    <x v="7"/>
    <x v="5"/>
    <n v="958.10029344278337"/>
    <x v="2"/>
    <x v="0"/>
    <x v="2"/>
    <x v="1"/>
    <n v="6"/>
    <n v="0.56559810101924179"/>
  </r>
  <r>
    <s v="PBOR00040"/>
    <x v="3"/>
    <x v="15"/>
    <x v="0"/>
    <n v="1024.6945444997"/>
    <x v="3"/>
    <x v="0"/>
    <x v="3"/>
    <x v="2"/>
    <n v="9"/>
    <n v="0.14180367825735268"/>
  </r>
  <r>
    <s v="PBOR00041"/>
    <x v="4"/>
    <x v="15"/>
    <x v="0"/>
    <n v="751.70646508876052"/>
    <x v="4"/>
    <x v="1"/>
    <x v="4"/>
    <x v="0"/>
    <n v="15"/>
    <n v="0.19727585407121537"/>
  </r>
  <r>
    <s v="PBOR00042"/>
    <x v="5"/>
    <x v="8"/>
    <x v="6"/>
    <n v="491.26620318811814"/>
    <x v="5"/>
    <x v="0"/>
    <x v="5"/>
    <x v="1"/>
    <n v="6"/>
    <n v="0.16026707373910823"/>
  </r>
  <r>
    <s v="PBOR00043"/>
    <x v="0"/>
    <x v="4"/>
    <x v="4"/>
    <n v="833.37011895831995"/>
    <x v="0"/>
    <x v="0"/>
    <x v="0"/>
    <x v="2"/>
    <n v="12"/>
    <n v="3.6754234817017679E-2"/>
  </r>
  <r>
    <s v="PBOR00044"/>
    <x v="1"/>
    <x v="12"/>
    <x v="4"/>
    <n v="1218.2341318589445"/>
    <x v="1"/>
    <x v="0"/>
    <x v="1"/>
    <x v="0"/>
    <n v="21"/>
    <n v="0.12047427034169578"/>
  </r>
  <r>
    <s v="PBOR00045"/>
    <x v="2"/>
    <x v="5"/>
    <x v="2"/>
    <n v="1081.9669186703891"/>
    <x v="2"/>
    <x v="1"/>
    <x v="2"/>
    <x v="1"/>
    <n v="6"/>
    <n v="0.38636401364592987"/>
  </r>
  <r>
    <s v="PBOR00046"/>
    <x v="3"/>
    <x v="8"/>
    <x v="6"/>
    <n v="623.44174041277051"/>
    <x v="3"/>
    <x v="1"/>
    <x v="3"/>
    <x v="2"/>
    <n v="6"/>
    <n v="0.25111930985495906"/>
  </r>
  <r>
    <s v="PBOR00047"/>
    <x v="0"/>
    <x v="15"/>
    <x v="0"/>
    <n v="914.48568917853345"/>
    <x v="0"/>
    <x v="1"/>
    <x v="0"/>
    <x v="0"/>
    <n v="15"/>
    <n v="0.18099169049889144"/>
  </r>
  <r>
    <s v="PBOR00048"/>
    <x v="1"/>
    <x v="10"/>
    <x v="6"/>
    <n v="996.90035251700954"/>
    <x v="1"/>
    <x v="1"/>
    <x v="1"/>
    <x v="1"/>
    <n v="18"/>
    <n v="0.17363786365000505"/>
  </r>
  <r>
    <s v="PBOR00049"/>
    <x v="2"/>
    <x v="9"/>
    <x v="3"/>
    <n v="854.75046365080641"/>
    <x v="2"/>
    <x v="1"/>
    <x v="2"/>
    <x v="2"/>
    <n v="6"/>
    <n v="0.75489814137474298"/>
  </r>
  <r>
    <s v="PBOR00050"/>
    <x v="3"/>
    <x v="7"/>
    <x v="5"/>
    <n v="549.96880382674601"/>
    <x v="3"/>
    <x v="1"/>
    <x v="3"/>
    <x v="0"/>
    <n v="6"/>
    <n v="0.41826226246410803"/>
  </r>
  <r>
    <s v="PBOR00051"/>
    <x v="0"/>
    <x v="14"/>
    <x v="1"/>
    <n v="1065.3821039148443"/>
    <x v="0"/>
    <x v="0"/>
    <x v="0"/>
    <x v="0"/>
    <n v="15"/>
    <n v="1.372080123313592E-2"/>
  </r>
  <r>
    <s v="PBOR00052"/>
    <x v="1"/>
    <x v="16"/>
    <x v="0"/>
    <n v="381.57338886974941"/>
    <x v="1"/>
    <x v="1"/>
    <x v="1"/>
    <x v="1"/>
    <n v="6"/>
    <n v="2.2083854314921911E-2"/>
  </r>
  <r>
    <s v="PBOR00053"/>
    <x v="2"/>
    <x v="17"/>
    <x v="2"/>
    <n v="388.91877291930052"/>
    <x v="2"/>
    <x v="0"/>
    <x v="2"/>
    <x v="2"/>
    <n v="3"/>
    <n v="0.92842323956324613"/>
  </r>
  <r>
    <s v="PBOR00054"/>
    <x v="3"/>
    <x v="17"/>
    <x v="2"/>
    <n v="967.01919932990631"/>
    <x v="3"/>
    <x v="1"/>
    <x v="3"/>
    <x v="0"/>
    <n v="9"/>
    <n v="0.20990358910221096"/>
  </r>
  <r>
    <s v="PBOR00055"/>
    <x v="0"/>
    <x v="5"/>
    <x v="2"/>
    <n v="911.89786648444021"/>
    <x v="0"/>
    <x v="0"/>
    <x v="0"/>
    <x v="1"/>
    <n v="15"/>
    <n v="0.184343159134289"/>
  </r>
  <r>
    <s v="PBOR00056"/>
    <x v="1"/>
    <x v="16"/>
    <x v="0"/>
    <n v="701.78956021719318"/>
    <x v="1"/>
    <x v="1"/>
    <x v="1"/>
    <x v="2"/>
    <n v="12"/>
    <n v="0.11144429073382323"/>
  </r>
  <r>
    <s v="PBOR00057"/>
    <x v="2"/>
    <x v="1"/>
    <x v="1"/>
    <n v="479.88658034447212"/>
    <x v="2"/>
    <x v="0"/>
    <x v="2"/>
    <x v="0"/>
    <n v="3"/>
    <n v="0.56286929186816415"/>
  </r>
  <r>
    <s v="PBOR00058"/>
    <x v="3"/>
    <x v="18"/>
    <x v="5"/>
    <n v="756.26129046676067"/>
    <x v="3"/>
    <x v="1"/>
    <x v="3"/>
    <x v="1"/>
    <n v="6"/>
    <n v="3.138956050307417E-2"/>
  </r>
  <r>
    <s v="PBOR00059"/>
    <x v="4"/>
    <x v="3"/>
    <x v="3"/>
    <n v="436.19346453298721"/>
    <x v="4"/>
    <x v="0"/>
    <x v="4"/>
    <x v="2"/>
    <n v="9"/>
    <n v="0.23798278495106248"/>
  </r>
  <r>
    <s v="PBOR00060"/>
    <x v="0"/>
    <x v="19"/>
    <x v="5"/>
    <n v="721.73008309265401"/>
    <x v="0"/>
    <x v="1"/>
    <x v="0"/>
    <x v="0"/>
    <n v="12"/>
    <n v="0.19712344024473996"/>
  </r>
  <r>
    <s v="PBOR00061"/>
    <x v="1"/>
    <x v="20"/>
    <x v="6"/>
    <n v="365.06742804332742"/>
    <x v="1"/>
    <x v="0"/>
    <x v="1"/>
    <x v="1"/>
    <n v="6"/>
    <n v="6.8295799738434873E-2"/>
  </r>
  <r>
    <s v="PBOR00062"/>
    <x v="2"/>
    <x v="21"/>
    <x v="0"/>
    <n v="737.58749195231678"/>
    <x v="2"/>
    <x v="1"/>
    <x v="2"/>
    <x v="2"/>
    <n v="3"/>
    <n v="1.6828522965904168E-2"/>
  </r>
  <r>
    <s v="PBOR00063"/>
    <x v="3"/>
    <x v="22"/>
    <x v="5"/>
    <n v="1231.631284578343"/>
    <x v="3"/>
    <x v="0"/>
    <x v="3"/>
    <x v="0"/>
    <n v="12"/>
    <n v="0.26661284065553453"/>
  </r>
  <r>
    <s v="PBOR00064"/>
    <x v="0"/>
    <x v="23"/>
    <x v="4"/>
    <n v="890.71175350651413"/>
    <x v="0"/>
    <x v="1"/>
    <x v="0"/>
    <x v="1"/>
    <n v="15"/>
    <n v="0.21251347110701568"/>
  </r>
  <r>
    <s v="PBOR00065"/>
    <x v="1"/>
    <x v="24"/>
    <x v="1"/>
    <n v="1054.1085860216892"/>
    <x v="1"/>
    <x v="0"/>
    <x v="1"/>
    <x v="2"/>
    <n v="18"/>
    <n v="0.10994257661413849"/>
  </r>
  <r>
    <s v="PBOR00066"/>
    <x v="2"/>
    <x v="16"/>
    <x v="0"/>
    <n v="976.51482555058408"/>
    <x v="2"/>
    <x v="1"/>
    <x v="2"/>
    <x v="0"/>
    <n v="6"/>
    <n v="0.53607498908607099"/>
  </r>
  <r>
    <s v="PBOR00067"/>
    <x v="3"/>
    <x v="25"/>
    <x v="6"/>
    <n v="1127.6939411947988"/>
    <x v="3"/>
    <x v="0"/>
    <x v="3"/>
    <x v="1"/>
    <n v="9"/>
    <n v="3.7515550327758003E-2"/>
  </r>
  <r>
    <s v="PBOR00068"/>
    <x v="4"/>
    <x v="6"/>
    <x v="0"/>
    <n v="878.10164658744611"/>
    <x v="4"/>
    <x v="0"/>
    <x v="4"/>
    <x v="2"/>
    <n v="15"/>
    <n v="2.4938289886663061E-2"/>
  </r>
  <r>
    <s v="PBOR00069"/>
    <x v="5"/>
    <x v="2"/>
    <x v="2"/>
    <n v="564.28749648903772"/>
    <x v="5"/>
    <x v="1"/>
    <x v="5"/>
    <x v="0"/>
    <n v="6"/>
    <n v="1.0123391970414241E-2"/>
  </r>
  <r>
    <s v="PBOR00070"/>
    <x v="0"/>
    <x v="26"/>
    <x v="1"/>
    <n v="1146.0031573562619"/>
    <x v="0"/>
    <x v="1"/>
    <x v="0"/>
    <x v="1"/>
    <n v="18"/>
    <n v="0.1308869366379137"/>
  </r>
  <r>
    <s v="PBOR00071"/>
    <x v="1"/>
    <x v="4"/>
    <x v="4"/>
    <n v="913.80951512574029"/>
    <x v="1"/>
    <x v="1"/>
    <x v="1"/>
    <x v="2"/>
    <n v="15"/>
    <n v="6.6961969492996459E-2"/>
  </r>
  <r>
    <s v="PBOR00072"/>
    <x v="2"/>
    <x v="27"/>
    <x v="0"/>
    <n v="1100.1038646627512"/>
    <x v="2"/>
    <x v="0"/>
    <x v="2"/>
    <x v="0"/>
    <n v="6"/>
    <n v="0.36350761794645753"/>
  </r>
  <r>
    <s v="PBOR00073"/>
    <x v="3"/>
    <x v="15"/>
    <x v="0"/>
    <n v="1192.283035256115"/>
    <x v="3"/>
    <x v="0"/>
    <x v="3"/>
    <x v="1"/>
    <n v="12"/>
    <n v="0.30841415491993102"/>
  </r>
  <r>
    <s v="PBOR00074"/>
    <x v="0"/>
    <x v="28"/>
    <x v="2"/>
    <n v="712.35816988481008"/>
    <x v="0"/>
    <x v="0"/>
    <x v="0"/>
    <x v="2"/>
    <n v="12"/>
    <n v="0.21287301321989574"/>
  </r>
  <r>
    <s v="PBOR00075"/>
    <x v="1"/>
    <x v="8"/>
    <x v="6"/>
    <n v="702.40059070538132"/>
    <x v="1"/>
    <x v="0"/>
    <x v="1"/>
    <x v="0"/>
    <n v="12"/>
    <n v="0.11047742601795077"/>
  </r>
  <r>
    <s v="PBOR00076"/>
    <x v="2"/>
    <x v="6"/>
    <x v="0"/>
    <n v="715.10355018970665"/>
    <x v="2"/>
    <x v="0"/>
    <x v="2"/>
    <x v="1"/>
    <n v="3"/>
    <n v="4.8799156151631218E-2"/>
  </r>
  <r>
    <s v="PBOR00077"/>
    <x v="3"/>
    <x v="27"/>
    <x v="0"/>
    <n v="1219.8983610726016"/>
    <x v="3"/>
    <x v="0"/>
    <x v="3"/>
    <x v="2"/>
    <n v="12"/>
    <n v="0.27879506176921365"/>
  </r>
  <r>
    <s v="PBOR00078"/>
    <x v="4"/>
    <x v="10"/>
    <x v="6"/>
    <n v="836.39583226134164"/>
    <x v="4"/>
    <x v="0"/>
    <x v="4"/>
    <x v="0"/>
    <n v="15"/>
    <n v="7.6045534046593019E-2"/>
  </r>
  <r>
    <s v="PBOR00079"/>
    <x v="0"/>
    <x v="29"/>
    <x v="2"/>
    <n v="963.80585295182641"/>
    <x v="0"/>
    <x v="0"/>
    <x v="0"/>
    <x v="1"/>
    <n v="15"/>
    <n v="0.12055762754740325"/>
  </r>
  <r>
    <s v="PBOR00080"/>
    <x v="1"/>
    <x v="30"/>
    <x v="4"/>
    <n v="449.01925098530552"/>
    <x v="1"/>
    <x v="0"/>
    <x v="1"/>
    <x v="2"/>
    <n v="9"/>
    <n v="0.30283946337780637"/>
  </r>
  <r>
    <s v="PBOR00081"/>
    <x v="2"/>
    <x v="31"/>
    <x v="3"/>
    <n v="1060.8066397333646"/>
    <x v="2"/>
    <x v="1"/>
    <x v="2"/>
    <x v="0"/>
    <n v="6"/>
    <n v="0.41401829873258272"/>
  </r>
  <r>
    <s v="PBOR00082"/>
    <x v="3"/>
    <x v="27"/>
    <x v="0"/>
    <n v="1162.8365015209247"/>
    <x v="3"/>
    <x v="0"/>
    <x v="3"/>
    <x v="1"/>
    <n v="9"/>
    <n v="6.1603660271292333E-3"/>
  </r>
  <r>
    <s v="PBOR00083"/>
    <x v="0"/>
    <x v="29"/>
    <x v="2"/>
    <n v="1172.893522015298"/>
    <x v="0"/>
    <x v="0"/>
    <x v="0"/>
    <x v="2"/>
    <n v="18"/>
    <n v="0.10495963672233184"/>
  </r>
  <r>
    <s v="PBOR00084"/>
    <x v="1"/>
    <x v="1"/>
    <x v="1"/>
    <n v="602.8879543124765"/>
    <x v="1"/>
    <x v="0"/>
    <x v="1"/>
    <x v="0"/>
    <n v="12"/>
    <n v="0.29377273906475571"/>
  </r>
  <r>
    <s v="PBOR00085"/>
    <x v="2"/>
    <x v="11"/>
    <x v="5"/>
    <n v="958.10029344278337"/>
    <x v="2"/>
    <x v="0"/>
    <x v="2"/>
    <x v="1"/>
    <n v="6"/>
    <n v="0.56559810101924179"/>
  </r>
  <r>
    <s v="PBOR00086"/>
    <x v="3"/>
    <x v="5"/>
    <x v="2"/>
    <n v="1024.6945444997"/>
    <x v="3"/>
    <x v="0"/>
    <x v="3"/>
    <x v="2"/>
    <n v="9"/>
    <n v="0.14180367825735268"/>
  </r>
  <r>
    <s v="PBOR00087"/>
    <x v="4"/>
    <x v="2"/>
    <x v="2"/>
    <n v="751.70646508876052"/>
    <x v="4"/>
    <x v="1"/>
    <x v="4"/>
    <x v="0"/>
    <n v="15"/>
    <n v="0.19727585407121537"/>
  </r>
  <r>
    <s v="PBOR00088"/>
    <x v="5"/>
    <x v="31"/>
    <x v="3"/>
    <n v="491.26620318811814"/>
    <x v="5"/>
    <x v="0"/>
    <x v="5"/>
    <x v="1"/>
    <n v="6"/>
    <n v="0.16026707373910823"/>
  </r>
  <r>
    <s v="PBOR00089"/>
    <x v="0"/>
    <x v="3"/>
    <x v="3"/>
    <n v="833.37011895831995"/>
    <x v="0"/>
    <x v="0"/>
    <x v="0"/>
    <x v="2"/>
    <n v="12"/>
    <n v="3.6754234817017679E-2"/>
  </r>
  <r>
    <s v="PBOR00090"/>
    <x v="1"/>
    <x v="25"/>
    <x v="6"/>
    <n v="1218.2341318589445"/>
    <x v="1"/>
    <x v="0"/>
    <x v="1"/>
    <x v="0"/>
    <n v="21"/>
    <n v="0.12047427034169578"/>
  </r>
  <r>
    <s v="PBOR00091"/>
    <x v="2"/>
    <x v="7"/>
    <x v="5"/>
    <n v="1081.9669186703891"/>
    <x v="2"/>
    <x v="1"/>
    <x v="2"/>
    <x v="1"/>
    <n v="6"/>
    <n v="0.38636401364592987"/>
  </r>
  <r>
    <s v="PBOR00092"/>
    <x v="3"/>
    <x v="25"/>
    <x v="6"/>
    <n v="623.44174041277051"/>
    <x v="3"/>
    <x v="1"/>
    <x v="3"/>
    <x v="2"/>
    <n v="6"/>
    <n v="0.25111930985495906"/>
  </r>
  <r>
    <s v="PBOR00093"/>
    <x v="0"/>
    <x v="32"/>
    <x v="6"/>
    <n v="914.48568917853345"/>
    <x v="0"/>
    <x v="1"/>
    <x v="0"/>
    <x v="0"/>
    <n v="15"/>
    <n v="0.18099169049889144"/>
  </r>
  <r>
    <s v="PBOR00094"/>
    <x v="1"/>
    <x v="33"/>
    <x v="4"/>
    <n v="996.90035251700954"/>
    <x v="1"/>
    <x v="1"/>
    <x v="1"/>
    <x v="1"/>
    <n v="18"/>
    <n v="0.17363786365000505"/>
  </r>
  <r>
    <s v="PBOR00095"/>
    <x v="2"/>
    <x v="33"/>
    <x v="4"/>
    <n v="854.75046365080641"/>
    <x v="2"/>
    <x v="1"/>
    <x v="2"/>
    <x v="2"/>
    <n v="6"/>
    <n v="0.75489814137474298"/>
  </r>
  <r>
    <s v="PBOR00096"/>
    <x v="3"/>
    <x v="22"/>
    <x v="5"/>
    <n v="549.96880382674601"/>
    <x v="3"/>
    <x v="1"/>
    <x v="3"/>
    <x v="0"/>
    <n v="6"/>
    <n v="0.41826226246410803"/>
  </r>
  <r>
    <s v="PBOR00098"/>
    <x v="1"/>
    <x v="7"/>
    <x v="5"/>
    <n v="381.57338886974941"/>
    <x v="1"/>
    <x v="1"/>
    <x v="1"/>
    <x v="1"/>
    <m/>
    <n v="0.4407264983607897"/>
  </r>
  <r>
    <s v="PBOR00099"/>
    <x v="2"/>
    <x v="3"/>
    <x v="3"/>
    <n v="388.91877291930052"/>
    <x v="2"/>
    <x v="0"/>
    <x v="2"/>
    <x v="2"/>
    <m/>
    <n v="0.30123769132028422"/>
  </r>
  <r>
    <s v="PBOR00100"/>
    <x v="3"/>
    <x v="31"/>
    <x v="3"/>
    <n v="967.01919932990631"/>
    <x v="3"/>
    <x v="1"/>
    <x v="3"/>
    <x v="0"/>
    <m/>
    <n v="0.42020557863905661"/>
  </r>
  <r>
    <s v="PBOR00101"/>
    <x v="0"/>
    <x v="4"/>
    <x v="4"/>
    <n v="911.89786648444021"/>
    <x v="0"/>
    <x v="0"/>
    <x v="0"/>
    <x v="1"/>
    <m/>
    <n v="0.38179966249899233"/>
  </r>
  <r>
    <s v="PBOR00103"/>
    <x v="2"/>
    <x v="13"/>
    <x v="1"/>
    <n v="479.88658034447212"/>
    <x v="2"/>
    <x v="0"/>
    <x v="2"/>
    <x v="0"/>
    <m/>
    <n v="0.63857584714373206"/>
  </r>
  <r>
    <s v="PBOR00105"/>
    <x v="4"/>
    <x v="2"/>
    <x v="2"/>
    <n v="436.19346453298721"/>
    <x v="4"/>
    <x v="0"/>
    <x v="4"/>
    <x v="2"/>
    <m/>
    <n v="4.9069353138029403E-2"/>
  </r>
  <r>
    <s v="PBOR00106"/>
    <x v="0"/>
    <x v="13"/>
    <x v="1"/>
    <n v="721.73008309265401"/>
    <x v="0"/>
    <x v="1"/>
    <x v="0"/>
    <x v="0"/>
    <m/>
    <n v="0.7875779554918797"/>
  </r>
  <r>
    <s v="PBOR00107"/>
    <x v="1"/>
    <x v="18"/>
    <x v="5"/>
    <n v="365.06742804332742"/>
    <x v="1"/>
    <x v="0"/>
    <x v="1"/>
    <x v="1"/>
    <m/>
    <n v="0.4468603878067412"/>
  </r>
  <r>
    <s v="PBOR00108"/>
    <x v="2"/>
    <x v="23"/>
    <x v="4"/>
    <n v="737.58749195231678"/>
    <x v="2"/>
    <x v="1"/>
    <x v="2"/>
    <x v="2"/>
    <m/>
    <n v="0.89674363393446022"/>
  </r>
  <r>
    <s v="PBOR00111"/>
    <x v="1"/>
    <x v="4"/>
    <x v="4"/>
    <n v="1054.1085860216892"/>
    <x v="1"/>
    <x v="0"/>
    <x v="1"/>
    <x v="2"/>
    <m/>
    <n v="0.24863680679080546"/>
  </r>
  <r>
    <s v="PBOR00112"/>
    <x v="2"/>
    <x v="3"/>
    <x v="3"/>
    <n v="976.51482555058408"/>
    <x v="2"/>
    <x v="1"/>
    <x v="2"/>
    <x v="0"/>
    <m/>
    <n v="4.9896521056402299E-2"/>
  </r>
  <r>
    <s v="PBOR00114"/>
    <x v="4"/>
    <x v="11"/>
    <x v="5"/>
    <n v="878.10164658744611"/>
    <x v="4"/>
    <x v="0"/>
    <x v="4"/>
    <x v="2"/>
    <m/>
    <n v="0.62889621592411693"/>
  </r>
  <r>
    <s v="PBOR00115"/>
    <x v="5"/>
    <x v="10"/>
    <x v="6"/>
    <n v="564.28749648903772"/>
    <x v="5"/>
    <x v="1"/>
    <x v="5"/>
    <x v="0"/>
    <m/>
    <n v="0.87580490637929664"/>
  </r>
  <r>
    <s v="PBOR00116"/>
    <x v="0"/>
    <x v="1"/>
    <x v="1"/>
    <n v="1146.0031573562619"/>
    <x v="0"/>
    <x v="1"/>
    <x v="0"/>
    <x v="1"/>
    <m/>
    <n v="0.37069854126093349"/>
  </r>
  <r>
    <s v="PBOR00117"/>
    <x v="1"/>
    <x v="17"/>
    <x v="2"/>
    <n v="913.80951512574029"/>
    <x v="1"/>
    <x v="1"/>
    <x v="1"/>
    <x v="2"/>
    <m/>
    <n v="0.64422602074286228"/>
  </r>
  <r>
    <s v="PBOR00118"/>
    <x v="2"/>
    <x v="17"/>
    <x v="2"/>
    <n v="1100.1038646627512"/>
    <x v="2"/>
    <x v="0"/>
    <x v="2"/>
    <x v="0"/>
    <m/>
    <n v="0.76652707543193765"/>
  </r>
  <r>
    <s v="PBOR00120"/>
    <x v="0"/>
    <x v="4"/>
    <x v="4"/>
    <n v="712.35816988481008"/>
    <x v="0"/>
    <x v="0"/>
    <x v="0"/>
    <x v="2"/>
    <m/>
    <n v="0.48484032292333201"/>
  </r>
  <r>
    <s v="PBOR00121"/>
    <x v="1"/>
    <x v="2"/>
    <x v="2"/>
    <n v="702.40059070538132"/>
    <x v="1"/>
    <x v="0"/>
    <x v="1"/>
    <x v="0"/>
    <m/>
    <n v="0.10556900790048951"/>
  </r>
  <r>
    <s v="PBOR00122"/>
    <x v="2"/>
    <x v="12"/>
    <x v="4"/>
    <n v="715.10355018970665"/>
    <x v="2"/>
    <x v="0"/>
    <x v="2"/>
    <x v="1"/>
    <m/>
    <n v="0.35681327352398817"/>
  </r>
  <r>
    <s v="PBOR00123"/>
    <x v="3"/>
    <x v="0"/>
    <x v="0"/>
    <n v="1219.8983610726016"/>
    <x v="3"/>
    <x v="0"/>
    <x v="3"/>
    <x v="2"/>
    <m/>
    <n v="0.38966155247167111"/>
  </r>
  <r>
    <s v="PBOR00125"/>
    <x v="0"/>
    <x v="1"/>
    <x v="1"/>
    <n v="963.80585295182641"/>
    <x v="0"/>
    <x v="0"/>
    <x v="0"/>
    <x v="1"/>
    <m/>
    <n v="0.68404340685026022"/>
  </r>
  <r>
    <s v="PBOR00126"/>
    <x v="1"/>
    <x v="2"/>
    <x v="2"/>
    <n v="449.01925098530552"/>
    <x v="1"/>
    <x v="0"/>
    <x v="1"/>
    <x v="2"/>
    <m/>
    <n v="0.30511671475159663"/>
  </r>
  <r>
    <s v="PBOR00127"/>
    <x v="2"/>
    <x v="5"/>
    <x v="2"/>
    <n v="1060.8066397333646"/>
    <x v="2"/>
    <x v="1"/>
    <x v="2"/>
    <x v="0"/>
    <m/>
    <n v="0.26634683182511409"/>
  </r>
  <r>
    <s v="PBOR00128"/>
    <x v="3"/>
    <x v="3"/>
    <x v="3"/>
    <n v="1162.8365015209247"/>
    <x v="3"/>
    <x v="0"/>
    <x v="3"/>
    <x v="1"/>
    <m/>
    <n v="0.95598379426073032"/>
  </r>
  <r>
    <s v="PBOR00130"/>
    <x v="1"/>
    <x v="24"/>
    <x v="1"/>
    <n v="602.8879543124765"/>
    <x v="1"/>
    <x v="0"/>
    <x v="1"/>
    <x v="0"/>
    <m/>
    <n v="0.92531650826605816"/>
  </r>
  <r>
    <s v="PBOR00131"/>
    <x v="2"/>
    <x v="21"/>
    <x v="0"/>
    <n v="958.10029344278337"/>
    <x v="2"/>
    <x v="0"/>
    <x v="2"/>
    <x v="1"/>
    <m/>
    <n v="0.91314982692991542"/>
  </r>
  <r>
    <s v="PBOR00132"/>
    <x v="3"/>
    <x v="32"/>
    <x v="6"/>
    <n v="1024.6945444997"/>
    <x v="3"/>
    <x v="0"/>
    <x v="3"/>
    <x v="2"/>
    <m/>
    <n v="8.4586093307030152E-2"/>
  </r>
  <r>
    <s v="PBOR00133"/>
    <x v="4"/>
    <x v="4"/>
    <x v="4"/>
    <n v="751.70646508876052"/>
    <x v="4"/>
    <x v="1"/>
    <x v="4"/>
    <x v="0"/>
    <m/>
    <n v="0.92983220282837542"/>
  </r>
  <r>
    <s v="PBOR00134"/>
    <x v="5"/>
    <x v="2"/>
    <x v="2"/>
    <n v="491.26620318811814"/>
    <x v="5"/>
    <x v="0"/>
    <x v="5"/>
    <x v="1"/>
    <m/>
    <n v="0.13029960752667558"/>
  </r>
  <r>
    <s v="PBOR00135"/>
    <x v="0"/>
    <x v="27"/>
    <x v="0"/>
    <n v="833.37011895831995"/>
    <x v="0"/>
    <x v="0"/>
    <x v="0"/>
    <x v="2"/>
    <m/>
    <n v="0.41456728266200249"/>
  </r>
  <r>
    <s v="PBOR00136"/>
    <x v="1"/>
    <x v="0"/>
    <x v="0"/>
    <n v="1218.2341318589445"/>
    <x v="1"/>
    <x v="0"/>
    <x v="1"/>
    <x v="0"/>
    <m/>
    <n v="0.77953807822657883"/>
  </r>
  <r>
    <s v="PBOR00137"/>
    <x v="2"/>
    <x v="1"/>
    <x v="1"/>
    <n v="1081.9669186703891"/>
    <x v="2"/>
    <x v="1"/>
    <x v="2"/>
    <x v="1"/>
    <m/>
    <n v="0.56602493379943331"/>
  </r>
  <r>
    <s v="PBOR00138"/>
    <x v="3"/>
    <x v="28"/>
    <x v="2"/>
    <n v="623.44174041277051"/>
    <x v="3"/>
    <x v="1"/>
    <x v="3"/>
    <x v="2"/>
    <m/>
    <n v="0.7922771947085826"/>
  </r>
  <r>
    <s v="PBOR00139"/>
    <x v="0"/>
    <x v="8"/>
    <x v="6"/>
    <n v="914.48568917853345"/>
    <x v="0"/>
    <x v="1"/>
    <x v="0"/>
    <x v="0"/>
    <m/>
    <n v="9.6806596410280221E-2"/>
  </r>
  <r>
    <s v="PBOR00140"/>
    <x v="1"/>
    <x v="33"/>
    <x v="4"/>
    <n v="996.90035251700954"/>
    <x v="1"/>
    <x v="1"/>
    <x v="1"/>
    <x v="1"/>
    <m/>
    <n v="0.10738058788365801"/>
  </r>
  <r>
    <s v="PBOR00141"/>
    <x v="2"/>
    <x v="14"/>
    <x v="1"/>
    <n v="854.75046365080641"/>
    <x v="2"/>
    <x v="1"/>
    <x v="2"/>
    <x v="2"/>
    <m/>
    <n v="0.68298720032284699"/>
  </r>
  <r>
    <s v="PBOR00142"/>
    <x v="3"/>
    <x v="16"/>
    <x v="0"/>
    <n v="549.96880382674601"/>
    <x v="3"/>
    <x v="1"/>
    <x v="3"/>
    <x v="0"/>
    <m/>
    <n v="8.8476327566971991E-2"/>
  </r>
  <r>
    <s v="PBOR00143"/>
    <x v="0"/>
    <x v="17"/>
    <x v="2"/>
    <n v="1065.3821039148443"/>
    <x v="0"/>
    <x v="0"/>
    <x v="0"/>
    <x v="0"/>
    <m/>
    <n v="0.12263076179640997"/>
  </r>
  <r>
    <s v="PBOR00144"/>
    <x v="1"/>
    <x v="17"/>
    <x v="2"/>
    <n v="381.57338886974941"/>
    <x v="1"/>
    <x v="1"/>
    <x v="1"/>
    <x v="1"/>
    <m/>
    <n v="0.21348123854438894"/>
  </r>
  <r>
    <s v="PBOR00145"/>
    <x v="2"/>
    <x v="5"/>
    <x v="2"/>
    <n v="388.91877291930052"/>
    <x v="2"/>
    <x v="0"/>
    <x v="2"/>
    <x v="2"/>
    <m/>
    <n v="0.51777110877083832"/>
  </r>
  <r>
    <s v="PBOR00146"/>
    <x v="3"/>
    <x v="16"/>
    <x v="0"/>
    <n v="967.01919932990631"/>
    <x v="3"/>
    <x v="1"/>
    <x v="3"/>
    <x v="0"/>
    <m/>
    <n v="0.2471412366587864"/>
  </r>
  <r>
    <s v="PBOR00147"/>
    <x v="0"/>
    <x v="1"/>
    <x v="1"/>
    <n v="911.89786648444021"/>
    <x v="0"/>
    <x v="0"/>
    <x v="0"/>
    <x v="1"/>
    <m/>
    <n v="0.74108890181243625"/>
  </r>
  <r>
    <s v="PBOR00148"/>
    <x v="1"/>
    <x v="18"/>
    <x v="5"/>
    <n v="701.78956021719318"/>
    <x v="1"/>
    <x v="1"/>
    <x v="1"/>
    <x v="2"/>
    <m/>
    <n v="0.7589550474918334"/>
  </r>
  <r>
    <s v="PBOR00149"/>
    <x v="2"/>
    <x v="3"/>
    <x v="3"/>
    <n v="479.88658034447212"/>
    <x v="2"/>
    <x v="0"/>
    <x v="2"/>
    <x v="0"/>
    <m/>
    <n v="0.39519452416647527"/>
  </r>
  <r>
    <s v="PBOR00150"/>
    <x v="3"/>
    <x v="19"/>
    <x v="5"/>
    <n v="756.26129046676067"/>
    <x v="3"/>
    <x v="1"/>
    <x v="3"/>
    <x v="1"/>
    <m/>
    <n v="2.5857814158937731E-2"/>
  </r>
  <r>
    <s v="PBOR00151"/>
    <x v="4"/>
    <x v="20"/>
    <x v="6"/>
    <n v="436.19346453298721"/>
    <x v="4"/>
    <x v="0"/>
    <x v="4"/>
    <x v="2"/>
    <m/>
    <n v="0.35224195755599907"/>
  </r>
  <r>
    <s v="PBOR00152"/>
    <x v="0"/>
    <x v="21"/>
    <x v="0"/>
    <n v="721.73008309265401"/>
    <x v="0"/>
    <x v="1"/>
    <x v="0"/>
    <x v="0"/>
    <m/>
    <n v="4.2934737769464881E-2"/>
  </r>
  <r>
    <s v="PBOR00153"/>
    <x v="1"/>
    <x v="22"/>
    <x v="5"/>
    <n v="365.06742804332742"/>
    <x v="1"/>
    <x v="0"/>
    <x v="1"/>
    <x v="1"/>
    <m/>
    <n v="6.8824781708392013E-3"/>
  </r>
  <r>
    <s v="PBOR00154"/>
    <x v="2"/>
    <x v="23"/>
    <x v="4"/>
    <n v="737.58749195231678"/>
    <x v="2"/>
    <x v="1"/>
    <x v="2"/>
    <x v="2"/>
    <m/>
    <n v="0.8553400747255635"/>
  </r>
  <r>
    <s v="PBOR00155"/>
    <x v="3"/>
    <x v="24"/>
    <x v="1"/>
    <n v="1231.631284578343"/>
    <x v="3"/>
    <x v="0"/>
    <x v="3"/>
    <x v="0"/>
    <m/>
    <n v="0.62107648533214554"/>
  </r>
  <r>
    <s v="PBOR00156"/>
    <x v="0"/>
    <x v="16"/>
    <x v="0"/>
    <n v="890.71175350651413"/>
    <x v="0"/>
    <x v="1"/>
    <x v="0"/>
    <x v="1"/>
    <m/>
    <n v="0.93819201157518672"/>
  </r>
  <r>
    <s v="PBOR00157"/>
    <x v="1"/>
    <x v="25"/>
    <x v="6"/>
    <n v="1054.1085860216892"/>
    <x v="1"/>
    <x v="0"/>
    <x v="1"/>
    <x v="2"/>
    <m/>
    <n v="0.97731506347213748"/>
  </r>
  <r>
    <s v="PBOR00158"/>
    <x v="2"/>
    <x v="6"/>
    <x v="0"/>
    <n v="976.51482555058408"/>
    <x v="2"/>
    <x v="1"/>
    <x v="2"/>
    <x v="0"/>
    <m/>
    <n v="0.93618769203099483"/>
  </r>
  <r>
    <s v="PBOR00159"/>
    <x v="3"/>
    <x v="2"/>
    <x v="2"/>
    <n v="1127.6939411947988"/>
    <x v="3"/>
    <x v="0"/>
    <x v="3"/>
    <x v="1"/>
    <m/>
    <n v="0.92747059451906588"/>
  </r>
  <r>
    <s v="PBOR00160"/>
    <x v="4"/>
    <x v="26"/>
    <x v="1"/>
    <n v="878.10164658744611"/>
    <x v="4"/>
    <x v="0"/>
    <x v="4"/>
    <x v="2"/>
    <m/>
    <n v="9.8331104648150314E-2"/>
  </r>
  <r>
    <s v="PBOR00161"/>
    <x v="5"/>
    <x v="4"/>
    <x v="4"/>
    <n v="564.28749648903772"/>
    <x v="5"/>
    <x v="1"/>
    <x v="5"/>
    <x v="0"/>
    <m/>
    <n v="4.5012478047171678E-3"/>
  </r>
  <r>
    <s v="PBOR00162"/>
    <x v="0"/>
    <x v="27"/>
    <x v="0"/>
    <n v="1146.0031573562619"/>
    <x v="0"/>
    <x v="1"/>
    <x v="0"/>
    <x v="1"/>
    <m/>
    <n v="0.22169192366246837"/>
  </r>
  <r>
    <s v="PBOR00163"/>
    <x v="1"/>
    <x v="15"/>
    <x v="0"/>
    <n v="913.80951512574029"/>
    <x v="1"/>
    <x v="1"/>
    <x v="1"/>
    <x v="2"/>
    <m/>
    <n v="0.91624709117858605"/>
  </r>
  <r>
    <s v="PBOR00164"/>
    <x v="2"/>
    <x v="28"/>
    <x v="2"/>
    <n v="1100.1038646627512"/>
    <x v="2"/>
    <x v="0"/>
    <x v="2"/>
    <x v="0"/>
    <m/>
    <n v="0.61362516317019966"/>
  </r>
  <r>
    <s v="PBOR00165"/>
    <x v="3"/>
    <x v="8"/>
    <x v="6"/>
    <n v="1192.283035256115"/>
    <x v="3"/>
    <x v="0"/>
    <x v="3"/>
    <x v="1"/>
    <m/>
    <n v="0.81572623665656485"/>
  </r>
  <r>
    <s v="PBOR00166"/>
    <x v="0"/>
    <x v="6"/>
    <x v="0"/>
    <n v="712.35816988481008"/>
    <x v="0"/>
    <x v="0"/>
    <x v="0"/>
    <x v="2"/>
    <m/>
    <n v="0.60394772308749511"/>
  </r>
  <r>
    <s v="PBOR00167"/>
    <x v="1"/>
    <x v="27"/>
    <x v="0"/>
    <n v="702.40059070538132"/>
    <x v="1"/>
    <x v="0"/>
    <x v="1"/>
    <x v="0"/>
    <m/>
    <n v="0.2716676542664398"/>
  </r>
  <r>
    <s v="PBOR00168"/>
    <x v="2"/>
    <x v="10"/>
    <x v="6"/>
    <n v="715.10355018970665"/>
    <x v="2"/>
    <x v="0"/>
    <x v="2"/>
    <x v="1"/>
    <m/>
    <n v="0.56293228162406539"/>
  </r>
  <r>
    <s v="PBOR00169"/>
    <x v="3"/>
    <x v="29"/>
    <x v="2"/>
    <n v="1219.8983610726016"/>
    <x v="3"/>
    <x v="0"/>
    <x v="3"/>
    <x v="2"/>
    <m/>
    <n v="0.73579140219525918"/>
  </r>
  <r>
    <s v="PBOR00170"/>
    <x v="4"/>
    <x v="30"/>
    <x v="4"/>
    <n v="836.39583226134164"/>
    <x v="4"/>
    <x v="0"/>
    <x v="4"/>
    <x v="0"/>
    <m/>
    <n v="0.44112931781121201"/>
  </r>
  <r>
    <s v="PBOR00171"/>
    <x v="0"/>
    <x v="31"/>
    <x v="3"/>
    <n v="963.80585295182641"/>
    <x v="0"/>
    <x v="0"/>
    <x v="0"/>
    <x v="1"/>
    <m/>
    <n v="0.67026763876764872"/>
  </r>
  <r>
    <s v="PBOR00172"/>
    <x v="1"/>
    <x v="27"/>
    <x v="0"/>
    <n v="449.01925098530552"/>
    <x v="1"/>
    <x v="0"/>
    <x v="1"/>
    <x v="2"/>
    <m/>
    <n v="0.21501842814819261"/>
  </r>
  <r>
    <s v="PBOR00173"/>
    <x v="2"/>
    <x v="29"/>
    <x v="2"/>
    <n v="1060.8066397333646"/>
    <x v="2"/>
    <x v="1"/>
    <x v="2"/>
    <x v="0"/>
    <m/>
    <n v="0.77528388030776896"/>
  </r>
  <r>
    <s v="PBOR00174"/>
    <x v="3"/>
    <x v="1"/>
    <x v="1"/>
    <n v="1162.8365015209247"/>
    <x v="3"/>
    <x v="0"/>
    <x v="3"/>
    <x v="1"/>
    <m/>
    <n v="0.32334348690445713"/>
  </r>
  <r>
    <s v="PBOR00175"/>
    <x v="0"/>
    <x v="11"/>
    <x v="5"/>
    <n v="1172.893522015298"/>
    <x v="0"/>
    <x v="0"/>
    <x v="0"/>
    <x v="2"/>
    <m/>
    <n v="0.2117276391971491"/>
  </r>
  <r>
    <s v="PBOR00176"/>
    <x v="1"/>
    <x v="5"/>
    <x v="2"/>
    <n v="602.8879543124765"/>
    <x v="1"/>
    <x v="0"/>
    <x v="1"/>
    <x v="0"/>
    <m/>
    <n v="0.99817658128489728"/>
  </r>
  <r>
    <s v="PBOR00177"/>
    <x v="2"/>
    <x v="2"/>
    <x v="2"/>
    <n v="958.10029344278337"/>
    <x v="2"/>
    <x v="0"/>
    <x v="2"/>
    <x v="1"/>
    <m/>
    <n v="0.34321661485625221"/>
  </r>
  <r>
    <s v="PBOR00178"/>
    <x v="3"/>
    <x v="31"/>
    <x v="3"/>
    <n v="1024.6945444997"/>
    <x v="3"/>
    <x v="0"/>
    <x v="3"/>
    <x v="2"/>
    <m/>
    <n v="0.17688363553653064"/>
  </r>
  <r>
    <s v="PBOR00179"/>
    <x v="4"/>
    <x v="3"/>
    <x v="3"/>
    <n v="751.70646508876052"/>
    <x v="4"/>
    <x v="1"/>
    <x v="4"/>
    <x v="0"/>
    <m/>
    <n v="0.54853763527560739"/>
  </r>
  <r>
    <s v="PBOR00180"/>
    <x v="5"/>
    <x v="25"/>
    <x v="6"/>
    <n v="491.26620318811814"/>
    <x v="5"/>
    <x v="0"/>
    <x v="5"/>
    <x v="1"/>
    <m/>
    <n v="0.40612729229894939"/>
  </r>
  <r>
    <s v="PBOR00181"/>
    <x v="0"/>
    <x v="7"/>
    <x v="5"/>
    <n v="833.37011895831995"/>
    <x v="0"/>
    <x v="0"/>
    <x v="0"/>
    <x v="2"/>
    <m/>
    <n v="0.16780300089638589"/>
  </r>
  <r>
    <s v="PBOR00182"/>
    <x v="1"/>
    <x v="25"/>
    <x v="6"/>
    <n v="1218.2341318589445"/>
    <x v="1"/>
    <x v="0"/>
    <x v="1"/>
    <x v="0"/>
    <m/>
    <n v="0.91086777790941564"/>
  </r>
  <r>
    <s v="PBOR00183"/>
    <x v="2"/>
    <x v="32"/>
    <x v="6"/>
    <n v="1081.9669186703891"/>
    <x v="2"/>
    <x v="1"/>
    <x v="2"/>
    <x v="1"/>
    <m/>
    <n v="0.2731985494536886"/>
  </r>
  <r>
    <s v="PBOR00184"/>
    <x v="3"/>
    <x v="33"/>
    <x v="4"/>
    <n v="623.44174041277051"/>
    <x v="3"/>
    <x v="1"/>
    <x v="3"/>
    <x v="2"/>
    <m/>
    <n v="0.81984662786178419"/>
  </r>
  <r>
    <s v="PBOR00185"/>
    <x v="0"/>
    <x v="33"/>
    <x v="4"/>
    <n v="914.48568917853345"/>
    <x v="0"/>
    <x v="1"/>
    <x v="0"/>
    <x v="0"/>
    <m/>
    <n v="0.89980934003543744"/>
  </r>
  <r>
    <s v="PBOR00186"/>
    <x v="1"/>
    <x v="22"/>
    <x v="5"/>
    <n v="996.90035251700954"/>
    <x v="1"/>
    <x v="1"/>
    <x v="1"/>
    <x v="1"/>
    <m/>
    <n v="0.73522347452625669"/>
  </r>
  <r>
    <s v="PBOR00188"/>
    <x v="3"/>
    <x v="7"/>
    <x v="5"/>
    <n v="549.96880382674601"/>
    <x v="3"/>
    <x v="1"/>
    <x v="3"/>
    <x v="0"/>
    <m/>
    <n v="0.79313642440033238"/>
  </r>
  <r>
    <s v="PBOR00189"/>
    <x v="0"/>
    <x v="3"/>
    <x v="3"/>
    <n v="1065.3821039148443"/>
    <x v="0"/>
    <x v="0"/>
    <x v="0"/>
    <x v="0"/>
    <m/>
    <n v="8.0407664979564641E-2"/>
  </r>
  <r>
    <s v="PBOR00190"/>
    <x v="1"/>
    <x v="31"/>
    <x v="3"/>
    <n v="381.57338886974941"/>
    <x v="1"/>
    <x v="1"/>
    <x v="1"/>
    <x v="1"/>
    <m/>
    <n v="0.38525936096781821"/>
  </r>
  <r>
    <s v="PBOR00191"/>
    <x v="2"/>
    <x v="4"/>
    <x v="4"/>
    <n v="388.91877291930052"/>
    <x v="2"/>
    <x v="0"/>
    <x v="2"/>
    <x v="2"/>
    <m/>
    <n v="0.45507177071325888"/>
  </r>
  <r>
    <s v="PBOR00193"/>
    <x v="0"/>
    <x v="13"/>
    <x v="1"/>
    <n v="911.89786648444021"/>
    <x v="0"/>
    <x v="0"/>
    <x v="0"/>
    <x v="1"/>
    <m/>
    <n v="0.14716035331195043"/>
  </r>
  <r>
    <s v="PBOR00195"/>
    <x v="2"/>
    <x v="2"/>
    <x v="2"/>
    <n v="479.88658034447212"/>
    <x v="2"/>
    <x v="0"/>
    <x v="2"/>
    <x v="0"/>
    <m/>
    <n v="0.50060788399709522"/>
  </r>
  <r>
    <s v="PBOR00196"/>
    <x v="3"/>
    <x v="13"/>
    <x v="1"/>
    <n v="756.26129046676067"/>
    <x v="3"/>
    <x v="1"/>
    <x v="3"/>
    <x v="1"/>
    <m/>
    <n v="0.70539643021834586"/>
  </r>
  <r>
    <s v="PBOR00197"/>
    <x v="4"/>
    <x v="18"/>
    <x v="5"/>
    <n v="436.19346453298721"/>
    <x v="4"/>
    <x v="0"/>
    <x v="4"/>
    <x v="2"/>
    <m/>
    <n v="0.72481379032239401"/>
  </r>
  <r>
    <s v="PBOR00198"/>
    <x v="0"/>
    <x v="23"/>
    <x v="4"/>
    <n v="721.73008309265401"/>
    <x v="0"/>
    <x v="1"/>
    <x v="0"/>
    <x v="0"/>
    <m/>
    <n v="0.21833121955544521"/>
  </r>
  <r>
    <s v="PBOR00201"/>
    <x v="3"/>
    <x v="4"/>
    <x v="4"/>
    <n v="1231.631284578343"/>
    <x v="3"/>
    <x v="0"/>
    <x v="3"/>
    <x v="0"/>
    <m/>
    <n v="0.83519533088641318"/>
  </r>
  <r>
    <s v="PBOR00202"/>
    <x v="0"/>
    <x v="3"/>
    <x v="3"/>
    <n v="890.71175350651413"/>
    <x v="0"/>
    <x v="1"/>
    <x v="0"/>
    <x v="1"/>
    <m/>
    <n v="8.7312208799101843E-3"/>
  </r>
  <r>
    <s v="PBOR00204"/>
    <x v="2"/>
    <x v="11"/>
    <x v="5"/>
    <n v="976.51482555058408"/>
    <x v="2"/>
    <x v="1"/>
    <x v="2"/>
    <x v="0"/>
    <m/>
    <n v="6.5110770871939172E-2"/>
  </r>
  <r>
    <s v="PBOR00205"/>
    <x v="3"/>
    <x v="10"/>
    <x v="6"/>
    <n v="1127.6939411947988"/>
    <x v="3"/>
    <x v="0"/>
    <x v="3"/>
    <x v="1"/>
    <m/>
    <n v="0.43772024513265795"/>
  </r>
  <r>
    <s v="PBOR00206"/>
    <x v="4"/>
    <x v="1"/>
    <x v="1"/>
    <n v="878.10164658744611"/>
    <x v="4"/>
    <x v="0"/>
    <x v="4"/>
    <x v="2"/>
    <m/>
    <n v="0.41853663840169475"/>
  </r>
  <r>
    <s v="PBOR00207"/>
    <x v="5"/>
    <x v="17"/>
    <x v="2"/>
    <n v="564.28749648903772"/>
    <x v="5"/>
    <x v="1"/>
    <x v="5"/>
    <x v="0"/>
    <m/>
    <n v="0.38824165845812764"/>
  </r>
  <r>
    <s v="PBOR00208"/>
    <x v="0"/>
    <x v="17"/>
    <x v="2"/>
    <n v="1146.0031573562619"/>
    <x v="0"/>
    <x v="1"/>
    <x v="0"/>
    <x v="1"/>
    <m/>
    <n v="0.75434060698733896"/>
  </r>
  <r>
    <s v="PBOR00210"/>
    <x v="2"/>
    <x v="4"/>
    <x v="4"/>
    <n v="1100.1038646627512"/>
    <x v="2"/>
    <x v="0"/>
    <x v="2"/>
    <x v="0"/>
    <m/>
    <n v="0.80006888756762451"/>
  </r>
  <r>
    <s v="PBOR00211"/>
    <x v="3"/>
    <x v="2"/>
    <x v="2"/>
    <n v="1192.283035256115"/>
    <x v="3"/>
    <x v="0"/>
    <x v="3"/>
    <x v="1"/>
    <m/>
    <n v="0.68228949683615203"/>
  </r>
  <r>
    <s v="PBOR00212"/>
    <x v="0"/>
    <x v="12"/>
    <x v="4"/>
    <n v="712.35816988481008"/>
    <x v="0"/>
    <x v="0"/>
    <x v="0"/>
    <x v="2"/>
    <m/>
    <n v="1.6479509006877335E-2"/>
  </r>
  <r>
    <s v="PBOR00213"/>
    <x v="1"/>
    <x v="0"/>
    <x v="0"/>
    <n v="702.40059070538132"/>
    <x v="1"/>
    <x v="0"/>
    <x v="1"/>
    <x v="0"/>
    <m/>
    <n v="0.23078123893127422"/>
  </r>
  <r>
    <s v="PBOR00215"/>
    <x v="3"/>
    <x v="1"/>
    <x v="1"/>
    <n v="1219.8983610726016"/>
    <x v="3"/>
    <x v="0"/>
    <x v="3"/>
    <x v="2"/>
    <m/>
    <n v="0.72206439626516772"/>
  </r>
  <r>
    <s v="PBOR00216"/>
    <x v="4"/>
    <x v="2"/>
    <x v="2"/>
    <n v="836.39583226134164"/>
    <x v="4"/>
    <x v="0"/>
    <x v="4"/>
    <x v="0"/>
    <m/>
    <n v="0.66067744665264683"/>
  </r>
  <r>
    <s v="PBOR00217"/>
    <x v="0"/>
    <x v="5"/>
    <x v="2"/>
    <n v="963.80585295182641"/>
    <x v="0"/>
    <x v="0"/>
    <x v="0"/>
    <x v="1"/>
    <m/>
    <n v="0.14048396352986114"/>
  </r>
  <r>
    <s v="PBOR00218"/>
    <x v="1"/>
    <x v="3"/>
    <x v="3"/>
    <n v="449.01925098530552"/>
    <x v="1"/>
    <x v="0"/>
    <x v="1"/>
    <x v="2"/>
    <m/>
    <n v="0.37872981249566817"/>
  </r>
  <r>
    <s v="PBOR00220"/>
    <x v="3"/>
    <x v="24"/>
    <x v="1"/>
    <n v="1162.8365015209247"/>
    <x v="3"/>
    <x v="0"/>
    <x v="3"/>
    <x v="1"/>
    <m/>
    <n v="0.21412519358799298"/>
  </r>
  <r>
    <s v="PBOR00221"/>
    <x v="0"/>
    <x v="21"/>
    <x v="0"/>
    <n v="1172.893522015298"/>
    <x v="0"/>
    <x v="0"/>
    <x v="0"/>
    <x v="2"/>
    <m/>
    <n v="0.16455091596073168"/>
  </r>
  <r>
    <s v="PBOR00222"/>
    <x v="1"/>
    <x v="32"/>
    <x v="6"/>
    <n v="602.8879543124765"/>
    <x v="1"/>
    <x v="0"/>
    <x v="1"/>
    <x v="0"/>
    <m/>
    <n v="0.25666907491668522"/>
  </r>
  <r>
    <s v="PBOR00223"/>
    <x v="2"/>
    <x v="4"/>
    <x v="4"/>
    <n v="958.10029344278337"/>
    <x v="2"/>
    <x v="0"/>
    <x v="2"/>
    <x v="1"/>
    <m/>
    <n v="0.90160231788426648"/>
  </r>
  <r>
    <s v="PBOR00224"/>
    <x v="3"/>
    <x v="2"/>
    <x v="2"/>
    <n v="1024.6945444997"/>
    <x v="3"/>
    <x v="0"/>
    <x v="3"/>
    <x v="2"/>
    <m/>
    <n v="0.320164833885899"/>
  </r>
  <r>
    <s v="PBOR00225"/>
    <x v="4"/>
    <x v="27"/>
    <x v="0"/>
    <n v="751.70646508876052"/>
    <x v="4"/>
    <x v="1"/>
    <x v="4"/>
    <x v="0"/>
    <m/>
    <n v="0.13498450487731639"/>
  </r>
  <r>
    <s v="PBOR00226"/>
    <x v="5"/>
    <x v="0"/>
    <x v="0"/>
    <n v="491.26620318811814"/>
    <x v="5"/>
    <x v="0"/>
    <x v="5"/>
    <x v="1"/>
    <m/>
    <n v="0.91789593738279973"/>
  </r>
  <r>
    <s v="PBOR00227"/>
    <x v="0"/>
    <x v="1"/>
    <x v="1"/>
    <n v="833.37011895831995"/>
    <x v="0"/>
    <x v="0"/>
    <x v="0"/>
    <x v="2"/>
    <m/>
    <n v="0.98021726342122206"/>
  </r>
  <r>
    <s v="PBOR00228"/>
    <x v="1"/>
    <x v="28"/>
    <x v="2"/>
    <n v="1218.2341318589445"/>
    <x v="1"/>
    <x v="0"/>
    <x v="1"/>
    <x v="0"/>
    <m/>
    <n v="6.7354248366482961E-2"/>
  </r>
  <r>
    <s v="PBOR00229"/>
    <x v="2"/>
    <x v="8"/>
    <x v="6"/>
    <n v="1081.9669186703891"/>
    <x v="2"/>
    <x v="1"/>
    <x v="2"/>
    <x v="1"/>
    <m/>
    <n v="0.49907272133883429"/>
  </r>
  <r>
    <s v="PBOR00230"/>
    <x v="3"/>
    <x v="33"/>
    <x v="4"/>
    <n v="623.44174041277051"/>
    <x v="3"/>
    <x v="1"/>
    <x v="3"/>
    <x v="2"/>
    <m/>
    <n v="0.61466468459589796"/>
  </r>
  <r>
    <s v="PBOR00231"/>
    <x v="0"/>
    <x v="14"/>
    <x v="1"/>
    <n v="914.48568917853345"/>
    <x v="0"/>
    <x v="1"/>
    <x v="0"/>
    <x v="0"/>
    <m/>
    <n v="0.94639798804768638"/>
  </r>
  <r>
    <s v="PBOR00232"/>
    <x v="1"/>
    <x v="16"/>
    <x v="0"/>
    <n v="996.90035251700954"/>
    <x v="1"/>
    <x v="1"/>
    <x v="1"/>
    <x v="1"/>
    <m/>
    <n v="0.95168663838417633"/>
  </r>
  <r>
    <s v="PBOR00233"/>
    <x v="2"/>
    <x v="17"/>
    <x v="2"/>
    <n v="854.75046365080641"/>
    <x v="2"/>
    <x v="1"/>
    <x v="2"/>
    <x v="2"/>
    <m/>
    <n v="0.55958868077394219"/>
  </r>
  <r>
    <s v="PBOR00234"/>
    <x v="3"/>
    <x v="17"/>
    <x v="2"/>
    <n v="549.96880382674601"/>
    <x v="3"/>
    <x v="1"/>
    <x v="3"/>
    <x v="0"/>
    <m/>
    <n v="0.81003936677165544"/>
  </r>
  <r>
    <s v="PBOR00235"/>
    <x v="0"/>
    <x v="5"/>
    <x v="2"/>
    <n v="1065.3821039148443"/>
    <x v="0"/>
    <x v="1"/>
    <x v="0"/>
    <x v="0"/>
    <m/>
    <n v="0.35450072343254235"/>
  </r>
  <r>
    <s v="PBOR00236"/>
    <x v="1"/>
    <x v="16"/>
    <x v="0"/>
    <n v="381.57338886974941"/>
    <x v="1"/>
    <x v="0"/>
    <x v="1"/>
    <x v="1"/>
    <m/>
    <n v="0.34895469608332785"/>
  </r>
  <r>
    <s v="PBOR00237"/>
    <x v="2"/>
    <x v="1"/>
    <x v="1"/>
    <n v="388.91877291930052"/>
    <x v="2"/>
    <x v="0"/>
    <x v="2"/>
    <x v="2"/>
    <m/>
    <n v="0.52279578451533193"/>
  </r>
  <r>
    <s v="PBOR00238"/>
    <x v="3"/>
    <x v="18"/>
    <x v="5"/>
    <n v="967.01919932990631"/>
    <x v="3"/>
    <x v="0"/>
    <x v="3"/>
    <x v="0"/>
    <m/>
    <n v="0.69617887937852907"/>
  </r>
  <r>
    <s v="PBOR00239"/>
    <x v="0"/>
    <x v="3"/>
    <x v="3"/>
    <n v="911.89786648444021"/>
    <x v="0"/>
    <x v="1"/>
    <x v="0"/>
    <x v="1"/>
    <m/>
    <n v="0.55638354082081654"/>
  </r>
  <r>
    <s v="PBOR00240"/>
    <x v="1"/>
    <x v="19"/>
    <x v="5"/>
    <n v="701.78956021719318"/>
    <x v="1"/>
    <x v="1"/>
    <x v="1"/>
    <x v="2"/>
    <m/>
    <n v="7.8132692098414003E-2"/>
  </r>
  <r>
    <s v="PBOR00241"/>
    <x v="2"/>
    <x v="20"/>
    <x v="6"/>
    <n v="479.88658034447212"/>
    <x v="2"/>
    <x v="1"/>
    <x v="2"/>
    <x v="0"/>
    <m/>
    <n v="0.37783112687678633"/>
  </r>
  <r>
    <s v="PBOR00242"/>
    <x v="3"/>
    <x v="21"/>
    <x v="0"/>
    <n v="756.26129046676067"/>
    <x v="3"/>
    <x v="1"/>
    <x v="3"/>
    <x v="1"/>
    <m/>
    <n v="0.34200944354303275"/>
  </r>
  <r>
    <s v="PBOR00243"/>
    <x v="4"/>
    <x v="22"/>
    <x v="5"/>
    <n v="436.19346453298721"/>
    <x v="4"/>
    <x v="1"/>
    <x v="4"/>
    <x v="2"/>
    <m/>
    <n v="0.92737976442865855"/>
  </r>
  <r>
    <s v="PBOR00244"/>
    <x v="0"/>
    <x v="23"/>
    <x v="4"/>
    <n v="721.73008309265401"/>
    <x v="0"/>
    <x v="1"/>
    <x v="0"/>
    <x v="0"/>
    <m/>
    <n v="0.96938667185148797"/>
  </r>
  <r>
    <s v="PBOR00245"/>
    <x v="1"/>
    <x v="24"/>
    <x v="1"/>
    <n v="365.06742804332742"/>
    <x v="1"/>
    <x v="1"/>
    <x v="1"/>
    <x v="1"/>
    <m/>
    <n v="0.24406307827004359"/>
  </r>
  <r>
    <s v="PBOR00246"/>
    <x v="2"/>
    <x v="16"/>
    <x v="0"/>
    <n v="737.58749195231678"/>
    <x v="2"/>
    <x v="0"/>
    <x v="2"/>
    <x v="2"/>
    <m/>
    <n v="0.931057824254786"/>
  </r>
  <r>
    <s v="PBOR00247"/>
    <x v="3"/>
    <x v="25"/>
    <x v="6"/>
    <n v="1231.631284578343"/>
    <x v="3"/>
    <x v="0"/>
    <x v="3"/>
    <x v="0"/>
    <m/>
    <n v="0.67570229189541975"/>
  </r>
  <r>
    <s v="PBOR00248"/>
    <x v="0"/>
    <x v="6"/>
    <x v="0"/>
    <n v="890.71175350651413"/>
    <x v="0"/>
    <x v="0"/>
    <x v="0"/>
    <x v="1"/>
    <m/>
    <n v="0.91192982577548221"/>
  </r>
  <r>
    <s v="PBOR00249"/>
    <x v="1"/>
    <x v="2"/>
    <x v="2"/>
    <n v="1054.1085860216892"/>
    <x v="1"/>
    <x v="1"/>
    <x v="1"/>
    <x v="2"/>
    <m/>
    <n v="0.46313611506175134"/>
  </r>
  <r>
    <s v="PBOR00250"/>
    <x v="2"/>
    <x v="26"/>
    <x v="1"/>
    <n v="976.51482555058408"/>
    <x v="2"/>
    <x v="1"/>
    <x v="2"/>
    <x v="0"/>
    <m/>
    <n v="5.3530222562513607E-2"/>
  </r>
  <r>
    <s v="PBOR00251"/>
    <x v="3"/>
    <x v="4"/>
    <x v="4"/>
    <n v="1127.6939411947988"/>
    <x v="3"/>
    <x v="1"/>
    <x v="3"/>
    <x v="1"/>
    <m/>
    <n v="0.10135414856508229"/>
  </r>
  <r>
    <s v="PBOR00252"/>
    <x v="4"/>
    <x v="27"/>
    <x v="0"/>
    <n v="878.10164658744611"/>
    <x v="4"/>
    <x v="1"/>
    <x v="4"/>
    <x v="2"/>
    <m/>
    <n v="0.15413196820236597"/>
  </r>
  <r>
    <s v="PBOR00253"/>
    <x v="5"/>
    <x v="15"/>
    <x v="0"/>
    <n v="564.28749648903772"/>
    <x v="5"/>
    <x v="1"/>
    <x v="5"/>
    <x v="0"/>
    <m/>
    <n v="0.99147229272651061"/>
  </r>
  <r>
    <s v="PBOR00254"/>
    <x v="0"/>
    <x v="28"/>
    <x v="2"/>
    <n v="1146.0031573562619"/>
    <x v="0"/>
    <x v="1"/>
    <x v="0"/>
    <x v="1"/>
    <m/>
    <n v="0.26792541838229555"/>
  </r>
  <r>
    <s v="PBOR00255"/>
    <x v="1"/>
    <x v="8"/>
    <x v="6"/>
    <n v="913.80951512574029"/>
    <x v="1"/>
    <x v="1"/>
    <x v="1"/>
    <x v="2"/>
    <m/>
    <n v="0.67400237007588726"/>
  </r>
  <r>
    <s v="PBOR00256"/>
    <x v="2"/>
    <x v="6"/>
    <x v="0"/>
    <n v="1100.1038646627512"/>
    <x v="2"/>
    <x v="0"/>
    <x v="2"/>
    <x v="0"/>
    <m/>
    <n v="0.10779012567415547"/>
  </r>
  <r>
    <s v="PBOR00257"/>
    <x v="3"/>
    <x v="27"/>
    <x v="0"/>
    <n v="1192.283035256115"/>
    <x v="3"/>
    <x v="0"/>
    <x v="3"/>
    <x v="1"/>
    <m/>
    <n v="6.5825812137458972E-2"/>
  </r>
  <r>
    <s v="PBOR00258"/>
    <x v="0"/>
    <x v="10"/>
    <x v="6"/>
    <n v="712.35816988481008"/>
    <x v="0"/>
    <x v="0"/>
    <x v="0"/>
    <x v="2"/>
    <m/>
    <n v="0.36167362480508147"/>
  </r>
  <r>
    <s v="PBOR00259"/>
    <x v="1"/>
    <x v="29"/>
    <x v="2"/>
    <n v="702.40059070538132"/>
    <x v="1"/>
    <x v="1"/>
    <x v="1"/>
    <x v="0"/>
    <m/>
    <n v="0.15611277710708626"/>
  </r>
  <r>
    <s v="PBOR00260"/>
    <x v="2"/>
    <x v="30"/>
    <x v="4"/>
    <n v="715.10355018970665"/>
    <x v="2"/>
    <x v="1"/>
    <x v="2"/>
    <x v="1"/>
    <m/>
    <n v="0.11892962947938523"/>
  </r>
  <r>
    <s v="PBOR00261"/>
    <x v="3"/>
    <x v="31"/>
    <x v="3"/>
    <n v="1219.8983610726016"/>
    <x v="3"/>
    <x v="1"/>
    <x v="3"/>
    <x v="2"/>
    <m/>
    <n v="0.94178498482348294"/>
  </r>
  <r>
    <s v="PBOR00262"/>
    <x v="4"/>
    <x v="27"/>
    <x v="0"/>
    <n v="836.39583226134164"/>
    <x v="4"/>
    <x v="1"/>
    <x v="4"/>
    <x v="0"/>
    <m/>
    <n v="0.82224390590219021"/>
  </r>
  <r>
    <s v="PBOR00263"/>
    <x v="0"/>
    <x v="29"/>
    <x v="2"/>
    <n v="963.80585295182641"/>
    <x v="0"/>
    <x v="1"/>
    <x v="0"/>
    <x v="1"/>
    <m/>
    <n v="1.5473035826796155E-2"/>
  </r>
  <r>
    <s v="PBOR00264"/>
    <x v="1"/>
    <x v="1"/>
    <x v="1"/>
    <n v="449.01925098530552"/>
    <x v="1"/>
    <x v="1"/>
    <x v="1"/>
    <x v="2"/>
    <m/>
    <n v="0.57002189482885535"/>
  </r>
  <r>
    <s v="PBOR00265"/>
    <x v="2"/>
    <x v="11"/>
    <x v="5"/>
    <n v="1060.8066397333646"/>
    <x v="2"/>
    <x v="0"/>
    <x v="2"/>
    <x v="0"/>
    <m/>
    <n v="0.22169123462523532"/>
  </r>
  <r>
    <s v="PBOR00266"/>
    <x v="3"/>
    <x v="5"/>
    <x v="2"/>
    <n v="1162.8365015209247"/>
    <x v="3"/>
    <x v="1"/>
    <x v="3"/>
    <x v="1"/>
    <m/>
    <n v="0.16327712663351335"/>
  </r>
  <r>
    <s v="PBOR00267"/>
    <x v="0"/>
    <x v="2"/>
    <x v="2"/>
    <n v="1172.893522015298"/>
    <x v="0"/>
    <x v="0"/>
    <x v="0"/>
    <x v="2"/>
    <m/>
    <n v="0.71431849239690393"/>
  </r>
  <r>
    <s v="PBOR00268"/>
    <x v="1"/>
    <x v="31"/>
    <x v="3"/>
    <n v="602.8879543124765"/>
    <x v="1"/>
    <x v="1"/>
    <x v="1"/>
    <x v="0"/>
    <m/>
    <n v="0.58151491016386692"/>
  </r>
  <r>
    <s v="PBOR00269"/>
    <x v="2"/>
    <x v="3"/>
    <x v="3"/>
    <n v="958.10029344278337"/>
    <x v="2"/>
    <x v="0"/>
    <x v="2"/>
    <x v="1"/>
    <m/>
    <n v="0.94025500085845537"/>
  </r>
  <r>
    <s v="PBOR00270"/>
    <x v="3"/>
    <x v="25"/>
    <x v="6"/>
    <n v="1024.6945444997"/>
    <x v="3"/>
    <x v="1"/>
    <x v="3"/>
    <x v="2"/>
    <m/>
    <n v="0.85696007733376245"/>
  </r>
  <r>
    <s v="PBOR00271"/>
    <x v="4"/>
    <x v="7"/>
    <x v="5"/>
    <n v="751.70646508876052"/>
    <x v="4"/>
    <x v="0"/>
    <x v="4"/>
    <x v="0"/>
    <m/>
    <n v="0.73704670632037661"/>
  </r>
  <r>
    <s v="PBOR00272"/>
    <x v="5"/>
    <x v="25"/>
    <x v="6"/>
    <n v="491.26620318811814"/>
    <x v="5"/>
    <x v="1"/>
    <x v="5"/>
    <x v="1"/>
    <m/>
    <n v="0.99556674564351355"/>
  </r>
  <r>
    <s v="PBOR00273"/>
    <x v="0"/>
    <x v="32"/>
    <x v="6"/>
    <n v="833.37011895831995"/>
    <x v="0"/>
    <x v="0"/>
    <x v="0"/>
    <x v="2"/>
    <m/>
    <n v="0.82336237784945987"/>
  </r>
  <r>
    <s v="PBOR00274"/>
    <x v="1"/>
    <x v="33"/>
    <x v="4"/>
    <n v="1218.2341318589445"/>
    <x v="1"/>
    <x v="1"/>
    <x v="1"/>
    <x v="0"/>
    <m/>
    <n v="0.21429857063805535"/>
  </r>
  <r>
    <s v="PBOR00275"/>
    <x v="2"/>
    <x v="33"/>
    <x v="4"/>
    <n v="1081.9669186703891"/>
    <x v="2"/>
    <x v="0"/>
    <x v="2"/>
    <x v="1"/>
    <m/>
    <n v="0.9858246368711242"/>
  </r>
  <r>
    <s v="PBOR00276"/>
    <x v="3"/>
    <x v="22"/>
    <x v="5"/>
    <n v="623.44174041277051"/>
    <x v="3"/>
    <x v="1"/>
    <x v="3"/>
    <x v="2"/>
    <m/>
    <n v="2.0787857004193944E-2"/>
  </r>
  <r>
    <s v="PBOR00278"/>
    <x v="1"/>
    <x v="7"/>
    <x v="5"/>
    <n v="996.90035251700954"/>
    <x v="1"/>
    <x v="1"/>
    <x v="1"/>
    <x v="1"/>
    <m/>
    <n v="0.86228936216370378"/>
  </r>
  <r>
    <s v="PBOR00279"/>
    <x v="2"/>
    <x v="3"/>
    <x v="3"/>
    <n v="854.75046365080641"/>
    <x v="2"/>
    <x v="0"/>
    <x v="2"/>
    <x v="2"/>
    <m/>
    <n v="0.20267200262393703"/>
  </r>
  <r>
    <s v="PBOR00280"/>
    <x v="3"/>
    <x v="31"/>
    <x v="3"/>
    <n v="549.96880382674601"/>
    <x v="0"/>
    <x v="1"/>
    <x v="0"/>
    <x v="0"/>
    <m/>
    <n v="0.42721330596562979"/>
  </r>
  <r>
    <s v="PBOR00281"/>
    <x v="0"/>
    <x v="4"/>
    <x v="4"/>
    <n v="1065.3821039148443"/>
    <x v="1"/>
    <x v="0"/>
    <x v="1"/>
    <x v="0"/>
    <m/>
    <n v="0.87108149970897442"/>
  </r>
  <r>
    <s v="PBOR00283"/>
    <x v="2"/>
    <x v="13"/>
    <x v="1"/>
    <n v="388.91877291930052"/>
    <x v="3"/>
    <x v="1"/>
    <x v="3"/>
    <x v="2"/>
    <m/>
    <n v="0.77767785740350603"/>
  </r>
  <r>
    <s v="PBOR00285"/>
    <x v="0"/>
    <x v="2"/>
    <x v="2"/>
    <n v="911.89786648444021"/>
    <x v="1"/>
    <x v="1"/>
    <x v="1"/>
    <x v="1"/>
    <m/>
    <n v="0.58269109940879071"/>
  </r>
  <r>
    <s v="PBOR00286"/>
    <x v="1"/>
    <x v="13"/>
    <x v="1"/>
    <n v="701.78956021719318"/>
    <x v="2"/>
    <x v="1"/>
    <x v="2"/>
    <x v="2"/>
    <m/>
    <n v="0.44339908275720785"/>
  </r>
  <r>
    <s v="PBOR00287"/>
    <x v="2"/>
    <x v="18"/>
    <x v="5"/>
    <n v="479.88658034447212"/>
    <x v="3"/>
    <x v="0"/>
    <x v="3"/>
    <x v="0"/>
    <m/>
    <n v="0.12575036810320794"/>
  </r>
  <r>
    <s v="PBOR00288"/>
    <x v="3"/>
    <x v="23"/>
    <x v="4"/>
    <n v="756.26129046676067"/>
    <x v="4"/>
    <x v="1"/>
    <x v="4"/>
    <x v="1"/>
    <m/>
    <n v="0.58443763111426095"/>
  </r>
  <r>
    <s v="PBOR00291"/>
    <x v="1"/>
    <x v="4"/>
    <x v="4"/>
    <n v="365.06742804332742"/>
    <x v="2"/>
    <x v="0"/>
    <x v="2"/>
    <x v="1"/>
    <m/>
    <n v="0.44863071332488991"/>
  </r>
  <r>
    <s v="PBOR00292"/>
    <x v="2"/>
    <x v="3"/>
    <x v="3"/>
    <n v="737.58749195231678"/>
    <x v="3"/>
    <x v="1"/>
    <x v="3"/>
    <x v="2"/>
    <m/>
    <n v="0.41195662281860623"/>
  </r>
  <r>
    <s v="PBOR00294"/>
    <x v="0"/>
    <x v="11"/>
    <x v="5"/>
    <n v="890.71175350651413"/>
    <x v="1"/>
    <x v="1"/>
    <x v="1"/>
    <x v="1"/>
    <m/>
    <n v="0.82093526112515247"/>
  </r>
  <r>
    <s v="PBOR00295"/>
    <x v="1"/>
    <x v="10"/>
    <x v="6"/>
    <n v="1054.1085860216892"/>
    <x v="2"/>
    <x v="0"/>
    <x v="2"/>
    <x v="2"/>
    <m/>
    <n v="0.5655055849614361"/>
  </r>
  <r>
    <s v="PBOR00296"/>
    <x v="2"/>
    <x v="1"/>
    <x v="1"/>
    <n v="976.51482555058408"/>
    <x v="3"/>
    <x v="1"/>
    <x v="3"/>
    <x v="0"/>
    <m/>
    <n v="0.48001599413027629"/>
  </r>
  <r>
    <s v="PBOR00297"/>
    <x v="3"/>
    <x v="17"/>
    <x v="2"/>
    <n v="1127.6939411947988"/>
    <x v="4"/>
    <x v="0"/>
    <x v="4"/>
    <x v="1"/>
    <m/>
    <n v="0.80703544305681518"/>
  </r>
  <r>
    <s v="PBOR00298"/>
    <x v="4"/>
    <x v="17"/>
    <x v="2"/>
    <n v="878.10164658744611"/>
    <x v="5"/>
    <x v="1"/>
    <x v="5"/>
    <x v="2"/>
    <m/>
    <n v="0.13472953271650978"/>
  </r>
  <r>
    <s v="PBOR00300"/>
    <x v="0"/>
    <x v="4"/>
    <x v="4"/>
    <n v="1146.0031573562619"/>
    <x v="1"/>
    <x v="1"/>
    <x v="1"/>
    <x v="1"/>
    <m/>
    <n v="0.86493253723020291"/>
  </r>
  <r>
    <s v="PBOR00301"/>
    <x v="1"/>
    <x v="2"/>
    <x v="2"/>
    <n v="913.80951512574029"/>
    <x v="2"/>
    <x v="0"/>
    <x v="2"/>
    <x v="2"/>
    <m/>
    <n v="0.14635193252367351"/>
  </r>
  <r>
    <s v="PBOR00302"/>
    <x v="2"/>
    <x v="12"/>
    <x v="4"/>
    <n v="1100.1038646627512"/>
    <x v="3"/>
    <x v="1"/>
    <x v="3"/>
    <x v="0"/>
    <m/>
    <n v="0.49930216593502397"/>
  </r>
  <r>
    <s v="PBOR00303"/>
    <x v="3"/>
    <x v="0"/>
    <x v="0"/>
    <n v="1192.283035256115"/>
    <x v="0"/>
    <x v="0"/>
    <x v="0"/>
    <x v="1"/>
    <m/>
    <n v="0.16760369217058779"/>
  </r>
  <r>
    <s v="PBOR00305"/>
    <x v="1"/>
    <x v="1"/>
    <x v="1"/>
    <n v="702.40059070538132"/>
    <x v="2"/>
    <x v="1"/>
    <x v="2"/>
    <x v="0"/>
    <m/>
    <n v="0.35240472893682595"/>
  </r>
  <r>
    <s v="PBOR00306"/>
    <x v="2"/>
    <x v="2"/>
    <x v="2"/>
    <n v="715.10355018970665"/>
    <x v="3"/>
    <x v="1"/>
    <x v="3"/>
    <x v="1"/>
    <m/>
    <n v="0.11208092156242278"/>
  </r>
  <r>
    <s v="PBOR00307"/>
    <x v="3"/>
    <x v="5"/>
    <x v="2"/>
    <n v="1219.8983610726016"/>
    <x v="4"/>
    <x v="1"/>
    <x v="4"/>
    <x v="2"/>
    <m/>
    <n v="0.57839134647100132"/>
  </r>
  <r>
    <s v="PBOR00308"/>
    <x v="4"/>
    <x v="3"/>
    <x v="3"/>
    <n v="836.39583226134164"/>
    <x v="0"/>
    <x v="1"/>
    <x v="0"/>
    <x v="0"/>
    <m/>
    <n v="0.18785567306752626"/>
  </r>
  <r>
    <s v="PBOR00310"/>
    <x v="1"/>
    <x v="24"/>
    <x v="1"/>
    <n v="449.01925098530552"/>
    <x v="2"/>
    <x v="1"/>
    <x v="2"/>
    <x v="2"/>
    <m/>
    <n v="0.7313105471637672"/>
  </r>
  <r>
    <s v="PBOR00311"/>
    <x v="2"/>
    <x v="21"/>
    <x v="0"/>
    <n v="1060.8066397333646"/>
    <x v="3"/>
    <x v="0"/>
    <x v="3"/>
    <x v="0"/>
    <m/>
    <n v="0.39651294953245186"/>
  </r>
  <r>
    <s v="PBOR00312"/>
    <x v="3"/>
    <x v="32"/>
    <x v="6"/>
    <n v="1162.8365015209247"/>
    <x v="0"/>
    <x v="1"/>
    <x v="0"/>
    <x v="1"/>
    <m/>
    <n v="0.47053293956185105"/>
  </r>
  <r>
    <s v="PBOR00313"/>
    <x v="0"/>
    <x v="4"/>
    <x v="4"/>
    <n v="1172.893522015298"/>
    <x v="1"/>
    <x v="0"/>
    <x v="1"/>
    <x v="2"/>
    <m/>
    <n v="0.9022424845836422"/>
  </r>
  <r>
    <s v="PBOR00314"/>
    <x v="1"/>
    <x v="2"/>
    <x v="2"/>
    <n v="602.8879543124765"/>
    <x v="2"/>
    <x v="1"/>
    <x v="2"/>
    <x v="0"/>
    <m/>
    <n v="0.25057968884738369"/>
  </r>
  <r>
    <s v="PBOR00315"/>
    <x v="2"/>
    <x v="27"/>
    <x v="0"/>
    <n v="958.10029344278337"/>
    <x v="3"/>
    <x v="0"/>
    <x v="3"/>
    <x v="1"/>
    <m/>
    <n v="0.56892266919679113"/>
  </r>
  <r>
    <s v="PBOR00316"/>
    <x v="3"/>
    <x v="0"/>
    <x v="0"/>
    <n v="1024.6945444997"/>
    <x v="4"/>
    <x v="1"/>
    <x v="4"/>
    <x v="2"/>
    <m/>
    <n v="3.357106137416721E-2"/>
  </r>
  <r>
    <s v="PBOR00317"/>
    <x v="4"/>
    <x v="1"/>
    <x v="1"/>
    <n v="751.70646508876052"/>
    <x v="5"/>
    <x v="0"/>
    <x v="5"/>
    <x v="0"/>
    <m/>
    <n v="0.11797039324964398"/>
  </r>
  <r>
    <s v="PBOR00318"/>
    <x v="5"/>
    <x v="28"/>
    <x v="2"/>
    <n v="491.26620318811814"/>
    <x v="0"/>
    <x v="1"/>
    <x v="0"/>
    <x v="1"/>
    <m/>
    <n v="2.8176385964748696E-2"/>
  </r>
  <r>
    <s v="PBOR00319"/>
    <x v="0"/>
    <x v="8"/>
    <x v="6"/>
    <n v="833.37011895831995"/>
    <x v="1"/>
    <x v="0"/>
    <x v="1"/>
    <x v="2"/>
    <m/>
    <n v="0.66941136725758887"/>
  </r>
  <r>
    <s v="PBOR00320"/>
    <x v="1"/>
    <x v="33"/>
    <x v="4"/>
    <n v="1218.2341318589445"/>
    <x v="2"/>
    <x v="1"/>
    <x v="2"/>
    <x v="0"/>
    <m/>
    <n v="0.36448172495541775"/>
  </r>
  <r>
    <s v="PBOR00321"/>
    <x v="2"/>
    <x v="14"/>
    <x v="1"/>
    <n v="1081.9669186703891"/>
    <x v="3"/>
    <x v="0"/>
    <x v="3"/>
    <x v="1"/>
    <m/>
    <n v="0.15416488306079768"/>
  </r>
  <r>
    <s v="PBOR00322"/>
    <x v="3"/>
    <x v="16"/>
    <x v="0"/>
    <n v="623.44174041277051"/>
    <x v="0"/>
    <x v="1"/>
    <x v="0"/>
    <x v="2"/>
    <m/>
    <n v="0.66646609625242947"/>
  </r>
  <r>
    <s v="PBOR00323"/>
    <x v="0"/>
    <x v="17"/>
    <x v="2"/>
    <n v="914.48568917853345"/>
    <x v="1"/>
    <x v="0"/>
    <x v="1"/>
    <x v="0"/>
    <m/>
    <n v="0.69183752034253276"/>
  </r>
  <r>
    <s v="PBOR00324"/>
    <x v="1"/>
    <x v="17"/>
    <x v="2"/>
    <n v="996.90035251700954"/>
    <x v="2"/>
    <x v="1"/>
    <x v="2"/>
    <x v="1"/>
    <m/>
    <n v="0.14649599591234685"/>
  </r>
  <r>
    <s v="PBOR00325"/>
    <x v="2"/>
    <x v="5"/>
    <x v="2"/>
    <n v="854.75046365080641"/>
    <x v="3"/>
    <x v="0"/>
    <x v="3"/>
    <x v="2"/>
    <m/>
    <n v="0.98540635482364014"/>
  </r>
  <r>
    <s v="PBOR00326"/>
    <x v="3"/>
    <x v="16"/>
    <x v="0"/>
    <n v="549.96880382674601"/>
    <x v="0"/>
    <x v="1"/>
    <x v="0"/>
    <x v="0"/>
    <m/>
    <n v="0.32091320735788698"/>
  </r>
  <r>
    <s v="PBOR00327"/>
    <x v="0"/>
    <x v="1"/>
    <x v="1"/>
    <n v="1065.3821039148443"/>
    <x v="1"/>
    <x v="1"/>
    <x v="1"/>
    <x v="0"/>
    <m/>
    <n v="0.94495394109275654"/>
  </r>
  <r>
    <s v="PBOR00328"/>
    <x v="1"/>
    <x v="18"/>
    <x v="5"/>
    <n v="381.57338886974941"/>
    <x v="2"/>
    <x v="1"/>
    <x v="2"/>
    <x v="1"/>
    <m/>
    <n v="0.50906748027199666"/>
  </r>
  <r>
    <s v="PBOR00329"/>
    <x v="2"/>
    <x v="3"/>
    <x v="3"/>
    <n v="388.91877291930052"/>
    <x v="3"/>
    <x v="1"/>
    <x v="3"/>
    <x v="2"/>
    <m/>
    <n v="0.66059053266706258"/>
  </r>
  <r>
    <s v="PBOR00330"/>
    <x v="3"/>
    <x v="19"/>
    <x v="5"/>
    <n v="967.01919932990631"/>
    <x v="0"/>
    <x v="1"/>
    <x v="0"/>
    <x v="0"/>
    <m/>
    <n v="0.89615601403703116"/>
  </r>
  <r>
    <s v="PBOR00331"/>
    <x v="0"/>
    <x v="20"/>
    <x v="6"/>
    <n v="911.89786648444021"/>
    <x v="1"/>
    <x v="0"/>
    <x v="1"/>
    <x v="1"/>
    <m/>
    <n v="0.133950017527805"/>
  </r>
  <r>
    <s v="PBOR00332"/>
    <x v="1"/>
    <x v="21"/>
    <x v="0"/>
    <n v="701.78956021719318"/>
    <x v="2"/>
    <x v="1"/>
    <x v="2"/>
    <x v="2"/>
    <m/>
    <n v="0.3823797297998468"/>
  </r>
  <r>
    <s v="PBOR00333"/>
    <x v="2"/>
    <x v="22"/>
    <x v="5"/>
    <n v="479.88658034447212"/>
    <x v="3"/>
    <x v="0"/>
    <x v="3"/>
    <x v="0"/>
    <m/>
    <n v="0.15073825601342095"/>
  </r>
  <r>
    <s v="PBOR00334"/>
    <x v="3"/>
    <x v="23"/>
    <x v="4"/>
    <n v="756.26129046676067"/>
    <x v="4"/>
    <x v="1"/>
    <x v="4"/>
    <x v="1"/>
    <m/>
    <n v="0.96395128247903139"/>
  </r>
  <r>
    <s v="PBOR00335"/>
    <x v="4"/>
    <x v="24"/>
    <x v="1"/>
    <n v="436.19346453298721"/>
    <x v="0"/>
    <x v="0"/>
    <x v="0"/>
    <x v="2"/>
    <m/>
    <n v="0.93894083705684528"/>
  </r>
  <r>
    <s v="PBOR00336"/>
    <x v="0"/>
    <x v="16"/>
    <x v="0"/>
    <n v="721.73008309265401"/>
    <x v="1"/>
    <x v="1"/>
    <x v="1"/>
    <x v="0"/>
    <m/>
    <n v="0.90335270578489546"/>
  </r>
  <r>
    <s v="PBOR00337"/>
    <x v="1"/>
    <x v="25"/>
    <x v="6"/>
    <n v="365.06742804332742"/>
    <x v="2"/>
    <x v="0"/>
    <x v="2"/>
    <x v="1"/>
    <m/>
    <n v="0.62209777321995885"/>
  </r>
  <r>
    <s v="PBOR00338"/>
    <x v="2"/>
    <x v="6"/>
    <x v="0"/>
    <n v="737.58749195231678"/>
    <x v="3"/>
    <x v="1"/>
    <x v="3"/>
    <x v="2"/>
    <m/>
    <n v="6.1676790443396468E-2"/>
  </r>
  <r>
    <s v="PBOR00339"/>
    <x v="3"/>
    <x v="2"/>
    <x v="2"/>
    <n v="1231.631284578343"/>
    <x v="0"/>
    <x v="0"/>
    <x v="0"/>
    <x v="0"/>
    <m/>
    <n v="0.49213521317421138"/>
  </r>
  <r>
    <s v="PBOR00340"/>
    <x v="0"/>
    <x v="26"/>
    <x v="1"/>
    <n v="890.71175350651413"/>
    <x v="1"/>
    <x v="1"/>
    <x v="1"/>
    <x v="1"/>
    <m/>
    <n v="0.69552711985994919"/>
  </r>
  <r>
    <s v="PBOR00341"/>
    <x v="1"/>
    <x v="4"/>
    <x v="4"/>
    <n v="1054.1085860216892"/>
    <x v="2"/>
    <x v="0"/>
    <x v="2"/>
    <x v="2"/>
    <m/>
    <n v="0.54528907278354111"/>
  </r>
  <r>
    <s v="PBOR00342"/>
    <x v="2"/>
    <x v="27"/>
    <x v="0"/>
    <n v="976.51482555058408"/>
    <x v="3"/>
    <x v="1"/>
    <x v="3"/>
    <x v="0"/>
    <m/>
    <n v="0.35199536538224718"/>
  </r>
  <r>
    <s v="PBOR00343"/>
    <x v="3"/>
    <x v="15"/>
    <x v="0"/>
    <n v="1127.6939411947988"/>
    <x v="4"/>
    <x v="0"/>
    <x v="4"/>
    <x v="1"/>
    <m/>
    <n v="6.0292533629099143E-2"/>
  </r>
  <r>
    <s v="PBOR00344"/>
    <x v="4"/>
    <x v="28"/>
    <x v="2"/>
    <n v="878.10164658744611"/>
    <x v="5"/>
    <x v="1"/>
    <x v="5"/>
    <x v="2"/>
    <m/>
    <n v="4.1434457281700587E-2"/>
  </r>
  <r>
    <s v="PBOR00345"/>
    <x v="5"/>
    <x v="8"/>
    <x v="6"/>
    <n v="564.28749648903772"/>
    <x v="0"/>
    <x v="0"/>
    <x v="0"/>
    <x v="0"/>
    <m/>
    <n v="0.29516274884520199"/>
  </r>
  <r>
    <s v="PBOR00346"/>
    <x v="0"/>
    <x v="6"/>
    <x v="0"/>
    <n v="1146.0031573562619"/>
    <x v="1"/>
    <x v="1"/>
    <x v="1"/>
    <x v="1"/>
    <m/>
    <n v="0.68154294540119276"/>
  </r>
  <r>
    <s v="PBOR00347"/>
    <x v="1"/>
    <x v="27"/>
    <x v="0"/>
    <n v="913.80951512574029"/>
    <x v="2"/>
    <x v="0"/>
    <x v="2"/>
    <x v="2"/>
    <m/>
    <n v="0.52632346520297391"/>
  </r>
  <r>
    <s v="PBOR00348"/>
    <x v="2"/>
    <x v="10"/>
    <x v="6"/>
    <n v="1100.1038646627512"/>
    <x v="3"/>
    <x v="1"/>
    <x v="3"/>
    <x v="0"/>
    <m/>
    <n v="5.4437687903536869E-2"/>
  </r>
  <r>
    <s v="PBOR00349"/>
    <x v="3"/>
    <x v="29"/>
    <x v="2"/>
    <n v="1192.283035256115"/>
    <x v="0"/>
    <x v="1"/>
    <x v="0"/>
    <x v="1"/>
    <m/>
    <n v="0.95350738842174898"/>
  </r>
  <r>
    <s v="PBOR00350"/>
    <x v="0"/>
    <x v="30"/>
    <x v="4"/>
    <n v="712.35816988481008"/>
    <x v="1"/>
    <x v="1"/>
    <x v="1"/>
    <x v="2"/>
    <m/>
    <n v="0.46726651348176196"/>
  </r>
  <r>
    <s v="PBOR00351"/>
    <x v="1"/>
    <x v="31"/>
    <x v="3"/>
    <n v="702.40059070538132"/>
    <x v="2"/>
    <x v="1"/>
    <x v="2"/>
    <x v="0"/>
    <m/>
    <n v="0.6015089815611987"/>
  </r>
  <r>
    <s v="PBOR00352"/>
    <x v="2"/>
    <x v="27"/>
    <x v="0"/>
    <n v="715.10355018970665"/>
    <x v="3"/>
    <x v="1"/>
    <x v="3"/>
    <x v="1"/>
    <m/>
    <n v="0.17158764742187849"/>
  </r>
  <r>
    <s v="PBOR00353"/>
    <x v="3"/>
    <x v="29"/>
    <x v="2"/>
    <n v="1219.8983610726016"/>
    <x v="4"/>
    <x v="0"/>
    <x v="4"/>
    <x v="2"/>
    <m/>
    <n v="0.44731050880102885"/>
  </r>
  <r>
    <s v="PBOR00354"/>
    <x v="4"/>
    <x v="1"/>
    <x v="1"/>
    <n v="836.39583226134164"/>
    <x v="0"/>
    <x v="1"/>
    <x v="0"/>
    <x v="0"/>
    <m/>
    <n v="0.54246953050958213"/>
  </r>
  <r>
    <s v="PBOR00355"/>
    <x v="0"/>
    <x v="11"/>
    <x v="5"/>
    <n v="963.80585295182641"/>
    <x v="1"/>
    <x v="0"/>
    <x v="1"/>
    <x v="1"/>
    <m/>
    <n v="0.50484804947298401"/>
  </r>
  <r>
    <s v="PBOR00356"/>
    <x v="1"/>
    <x v="5"/>
    <x v="2"/>
    <n v="449.01925098530552"/>
    <x v="2"/>
    <x v="1"/>
    <x v="2"/>
    <x v="2"/>
    <m/>
    <n v="9.2316747421295475E-2"/>
  </r>
  <r>
    <s v="PBOR00357"/>
    <x v="2"/>
    <x v="2"/>
    <x v="2"/>
    <n v="1060.8066397333646"/>
    <x v="3"/>
    <x v="0"/>
    <x v="3"/>
    <x v="0"/>
    <m/>
    <n v="0.34907542272706216"/>
  </r>
  <r>
    <s v="PBOR00358"/>
    <x v="3"/>
    <x v="31"/>
    <x v="3"/>
    <n v="1162.8365015209247"/>
    <x v="0"/>
    <x v="1"/>
    <x v="0"/>
    <x v="1"/>
    <m/>
    <n v="0.90031823580716619"/>
  </r>
  <r>
    <s v="PBOR00359"/>
    <x v="0"/>
    <x v="3"/>
    <x v="3"/>
    <n v="1172.893522015298"/>
    <x v="1"/>
    <x v="0"/>
    <x v="1"/>
    <x v="2"/>
    <m/>
    <n v="0.18050692795462731"/>
  </r>
  <r>
    <s v="PBOR00360"/>
    <x v="1"/>
    <x v="25"/>
    <x v="6"/>
    <n v="602.8879543124765"/>
    <x v="2"/>
    <x v="1"/>
    <x v="2"/>
    <x v="0"/>
    <m/>
    <n v="2.5445092820001292E-2"/>
  </r>
  <r>
    <s v="PBOR00361"/>
    <x v="2"/>
    <x v="7"/>
    <x v="5"/>
    <n v="958.10029344278337"/>
    <x v="3"/>
    <x v="0"/>
    <x v="3"/>
    <x v="1"/>
    <m/>
    <n v="0.79643741142705549"/>
  </r>
  <r>
    <s v="PBOR00362"/>
    <x v="3"/>
    <x v="25"/>
    <x v="6"/>
    <n v="1024.6945444997"/>
    <x v="4"/>
    <x v="1"/>
    <x v="4"/>
    <x v="2"/>
    <m/>
    <n v="0.16077213359827813"/>
  </r>
  <r>
    <s v="PBOR00363"/>
    <x v="4"/>
    <x v="32"/>
    <x v="6"/>
    <n v="751.70646508876052"/>
    <x v="5"/>
    <x v="0"/>
    <x v="5"/>
    <x v="0"/>
    <m/>
    <n v="0.24693836978869843"/>
  </r>
  <r>
    <s v="PBOR00364"/>
    <x v="5"/>
    <x v="33"/>
    <x v="4"/>
    <n v="491.26620318811814"/>
    <x v="0"/>
    <x v="1"/>
    <x v="0"/>
    <x v="1"/>
    <m/>
    <n v="0.22148207946738752"/>
  </r>
  <r>
    <s v="PBOR00365"/>
    <x v="0"/>
    <x v="33"/>
    <x v="4"/>
    <n v="833.37011895831995"/>
    <x v="1"/>
    <x v="0"/>
    <x v="1"/>
    <x v="2"/>
    <m/>
    <n v="0.71458846230959472"/>
  </r>
  <r>
    <s v="PBOR00366"/>
    <x v="1"/>
    <x v="22"/>
    <x v="5"/>
    <n v="1218.2341318589445"/>
    <x v="2"/>
    <x v="1"/>
    <x v="2"/>
    <x v="0"/>
    <m/>
    <n v="0.11286694488931481"/>
  </r>
  <r>
    <s v="PBOR00368"/>
    <x v="3"/>
    <x v="7"/>
    <x v="5"/>
    <n v="623.44174041277051"/>
    <x v="0"/>
    <x v="1"/>
    <x v="0"/>
    <x v="2"/>
    <m/>
    <n v="0.46681751998353072"/>
  </r>
  <r>
    <s v="PBOR00369"/>
    <x v="0"/>
    <x v="3"/>
    <x v="3"/>
    <n v="914.48568917853345"/>
    <x v="1"/>
    <x v="0"/>
    <x v="1"/>
    <x v="0"/>
    <m/>
    <n v="0.92202770154223668"/>
  </r>
  <r>
    <s v="PBOR00370"/>
    <x v="1"/>
    <x v="31"/>
    <x v="3"/>
    <n v="996.90035251700954"/>
    <x v="2"/>
    <x v="1"/>
    <x v="2"/>
    <x v="1"/>
    <m/>
    <n v="0.18840485753727232"/>
  </r>
  <r>
    <s v="PBOR00371"/>
    <x v="2"/>
    <x v="4"/>
    <x v="4"/>
    <n v="854.75046365080641"/>
    <x v="3"/>
    <x v="1"/>
    <x v="3"/>
    <x v="2"/>
    <m/>
    <n v="0.27847072137209206"/>
  </r>
  <r>
    <s v="PBOR00373"/>
    <x v="1"/>
    <x v="13"/>
    <x v="1"/>
    <n v="1065.3821039148443"/>
    <x v="1"/>
    <x v="1"/>
    <x v="1"/>
    <x v="0"/>
    <m/>
    <n v="0.18299168548896383"/>
  </r>
  <r>
    <s v="PBOR00375"/>
    <x v="3"/>
    <x v="2"/>
    <x v="2"/>
    <n v="388.91877291930052"/>
    <x v="3"/>
    <x v="0"/>
    <x v="3"/>
    <x v="2"/>
    <m/>
    <n v="2.128339836887938E-2"/>
  </r>
  <r>
    <s v="PBOR00376"/>
    <x v="0"/>
    <x v="13"/>
    <x v="1"/>
    <n v="967.01919932990631"/>
    <x v="0"/>
    <x v="1"/>
    <x v="0"/>
    <x v="0"/>
    <m/>
    <n v="2.2806889019524657E-2"/>
  </r>
  <r>
    <s v="PBOR00377"/>
    <x v="1"/>
    <x v="18"/>
    <x v="5"/>
    <n v="911.89786648444021"/>
    <x v="1"/>
    <x v="0"/>
    <x v="1"/>
    <x v="1"/>
    <m/>
    <n v="0.66448214030499053"/>
  </r>
  <r>
    <s v="PBOR00378"/>
    <x v="2"/>
    <x v="23"/>
    <x v="4"/>
    <n v="701.78956021719318"/>
    <x v="2"/>
    <x v="1"/>
    <x v="2"/>
    <x v="2"/>
    <m/>
    <n v="0.29151955249280481"/>
  </r>
  <r>
    <s v="PBOR00381"/>
    <x v="0"/>
    <x v="4"/>
    <x v="4"/>
    <n v="436.19346453298721"/>
    <x v="0"/>
    <x v="0"/>
    <x v="0"/>
    <x v="2"/>
    <m/>
    <n v="8.6221643115211744E-2"/>
  </r>
  <r>
    <s v="PBOR00382"/>
    <x v="1"/>
    <x v="3"/>
    <x v="3"/>
    <n v="721.73008309265401"/>
    <x v="1"/>
    <x v="1"/>
    <x v="1"/>
    <x v="0"/>
    <m/>
    <n v="0.95609718609661631"/>
  </r>
  <r>
    <s v="PBOR00384"/>
    <x v="3"/>
    <x v="11"/>
    <x v="5"/>
    <n v="737.58749195231678"/>
    <x v="3"/>
    <x v="1"/>
    <x v="3"/>
    <x v="2"/>
    <m/>
    <n v="0.56637632681080741"/>
  </r>
  <r>
    <s v="PBOR00385"/>
    <x v="0"/>
    <x v="10"/>
    <x v="6"/>
    <n v="1231.631284578343"/>
    <x v="0"/>
    <x v="0"/>
    <x v="0"/>
    <x v="0"/>
    <m/>
    <n v="4.5179835219914199E-2"/>
  </r>
  <r>
    <s v="PBOR00386"/>
    <x v="1"/>
    <x v="1"/>
    <x v="1"/>
    <n v="890.71175350651413"/>
    <x v="1"/>
    <x v="1"/>
    <x v="1"/>
    <x v="1"/>
    <m/>
    <n v="0.97345529924354934"/>
  </r>
  <r>
    <s v="PBOR00387"/>
    <x v="2"/>
    <x v="17"/>
    <x v="2"/>
    <n v="1054.1085860216892"/>
    <x v="2"/>
    <x v="0"/>
    <x v="2"/>
    <x v="2"/>
    <m/>
    <n v="0.56733394419124217"/>
  </r>
  <r>
    <s v="PBOR00388"/>
    <x v="3"/>
    <x v="17"/>
    <x v="2"/>
    <n v="976.51482555058408"/>
    <x v="3"/>
    <x v="1"/>
    <x v="3"/>
    <x v="0"/>
    <m/>
    <n v="0.37928431149731212"/>
  </r>
  <r>
    <s v="PBOR00390"/>
    <x v="5"/>
    <x v="4"/>
    <x v="4"/>
    <n v="878.10164658744611"/>
    <x v="5"/>
    <x v="1"/>
    <x v="5"/>
    <x v="2"/>
    <m/>
    <n v="0.37937934610324464"/>
  </r>
  <r>
    <s v="PBOR00391"/>
    <x v="0"/>
    <x v="2"/>
    <x v="2"/>
    <n v="564.28749648903772"/>
    <x v="0"/>
    <x v="0"/>
    <x v="0"/>
    <x v="0"/>
    <m/>
    <n v="0.35891515866951118"/>
  </r>
  <r>
    <s v="PBOR00392"/>
    <x v="1"/>
    <x v="12"/>
    <x v="4"/>
    <n v="1146.0031573562619"/>
    <x v="1"/>
    <x v="1"/>
    <x v="1"/>
    <x v="1"/>
    <m/>
    <n v="0.90122352916020354"/>
  </r>
  <r>
    <s v="PBOR00393"/>
    <x v="2"/>
    <x v="0"/>
    <x v="0"/>
    <n v="913.80951512574029"/>
    <x v="2"/>
    <x v="1"/>
    <x v="2"/>
    <x v="2"/>
    <m/>
    <n v="0.37786597877728811"/>
  </r>
  <r>
    <s v="PBOR00395"/>
    <x v="0"/>
    <x v="1"/>
    <x v="1"/>
    <n v="1192.283035256115"/>
    <x v="0"/>
    <x v="1"/>
    <x v="0"/>
    <x v="1"/>
    <m/>
    <n v="0.60714667724340543"/>
  </r>
  <r>
    <s v="PBOR00396"/>
    <x v="1"/>
    <x v="2"/>
    <x v="2"/>
    <n v="712.35816988481008"/>
    <x v="1"/>
    <x v="1"/>
    <x v="1"/>
    <x v="2"/>
    <m/>
    <n v="0.17261163513710231"/>
  </r>
  <r>
    <s v="PBOR00397"/>
    <x v="2"/>
    <x v="5"/>
    <x v="2"/>
    <n v="702.40059070538132"/>
    <x v="2"/>
    <x v="0"/>
    <x v="2"/>
    <x v="0"/>
    <m/>
    <n v="3.4451566476951467E-2"/>
  </r>
  <r>
    <s v="PBOR00398"/>
    <x v="3"/>
    <x v="3"/>
    <x v="3"/>
    <n v="715.10355018970665"/>
    <x v="3"/>
    <x v="1"/>
    <x v="3"/>
    <x v="1"/>
    <m/>
    <n v="0.36600821552214791"/>
  </r>
  <r>
    <s v="PBOR00400"/>
    <x v="0"/>
    <x v="24"/>
    <x v="1"/>
    <n v="836.39583226134164"/>
    <x v="0"/>
    <x v="1"/>
    <x v="0"/>
    <x v="0"/>
    <m/>
    <n v="0.78491525862060318"/>
  </r>
  <r>
    <s v="PBOR00401"/>
    <x v="1"/>
    <x v="21"/>
    <x v="0"/>
    <n v="963.80585295182641"/>
    <x v="1"/>
    <x v="0"/>
    <x v="1"/>
    <x v="1"/>
    <m/>
    <n v="0.89433154555842931"/>
  </r>
  <r>
    <s v="PBOR00402"/>
    <x v="2"/>
    <x v="32"/>
    <x v="6"/>
    <n v="449.01925098530552"/>
    <x v="2"/>
    <x v="1"/>
    <x v="2"/>
    <x v="2"/>
    <m/>
    <n v="0.54494310667938251"/>
  </r>
  <r>
    <s v="PBOR00403"/>
    <x v="3"/>
    <x v="4"/>
    <x v="4"/>
    <n v="1060.8066397333646"/>
    <x v="3"/>
    <x v="0"/>
    <x v="3"/>
    <x v="0"/>
    <m/>
    <n v="0.84443209424513666"/>
  </r>
  <r>
    <s v="PBOR00404"/>
    <x v="0"/>
    <x v="2"/>
    <x v="2"/>
    <n v="1162.8365015209247"/>
    <x v="0"/>
    <x v="1"/>
    <x v="0"/>
    <x v="1"/>
    <m/>
    <n v="0.11084077878058052"/>
  </r>
  <r>
    <s v="PBOR00405"/>
    <x v="1"/>
    <x v="27"/>
    <x v="0"/>
    <n v="1172.893522015298"/>
    <x v="1"/>
    <x v="0"/>
    <x v="1"/>
    <x v="2"/>
    <m/>
    <n v="0.26630312920291821"/>
  </r>
  <r>
    <s v="PBOR00406"/>
    <x v="2"/>
    <x v="0"/>
    <x v="0"/>
    <n v="602.8879543124765"/>
    <x v="2"/>
    <x v="1"/>
    <x v="2"/>
    <x v="0"/>
    <m/>
    <n v="0.13279161787420113"/>
  </r>
  <r>
    <s v="PBOR00407"/>
    <x v="3"/>
    <x v="1"/>
    <x v="1"/>
    <n v="958.10029344278337"/>
    <x v="3"/>
    <x v="0"/>
    <x v="3"/>
    <x v="1"/>
    <m/>
    <n v="0.20794478004129135"/>
  </r>
  <r>
    <s v="PBOR00408"/>
    <x v="4"/>
    <x v="28"/>
    <x v="2"/>
    <n v="1024.6945444997"/>
    <x v="4"/>
    <x v="1"/>
    <x v="4"/>
    <x v="2"/>
    <m/>
    <n v="0.76031378549826045"/>
  </r>
  <r>
    <s v="PBOR00409"/>
    <x v="5"/>
    <x v="8"/>
    <x v="6"/>
    <n v="751.70646508876052"/>
    <x v="5"/>
    <x v="0"/>
    <x v="5"/>
    <x v="0"/>
    <m/>
    <n v="0.23804641255169789"/>
  </r>
  <r>
    <s v="PBOR00410"/>
    <x v="0"/>
    <x v="33"/>
    <x v="4"/>
    <n v="491.26620318811814"/>
    <x v="0"/>
    <x v="1"/>
    <x v="0"/>
    <x v="1"/>
    <m/>
    <n v="0.12523689369936652"/>
  </r>
  <r>
    <s v="PBOR00411"/>
    <x v="1"/>
    <x v="14"/>
    <x v="1"/>
    <n v="833.37011895831995"/>
    <x v="1"/>
    <x v="0"/>
    <x v="1"/>
    <x v="2"/>
    <m/>
    <n v="6.7101746358327108E-2"/>
  </r>
  <r>
    <s v="PBOR00412"/>
    <x v="2"/>
    <x v="16"/>
    <x v="0"/>
    <n v="1218.2341318589445"/>
    <x v="2"/>
    <x v="1"/>
    <x v="2"/>
    <x v="0"/>
    <m/>
    <n v="0.98970617123906524"/>
  </r>
  <r>
    <s v="PBOR00413"/>
    <x v="3"/>
    <x v="17"/>
    <x v="2"/>
    <n v="1081.9669186703891"/>
    <x v="3"/>
    <x v="0"/>
    <x v="3"/>
    <x v="1"/>
    <m/>
    <n v="0.26202679185175082"/>
  </r>
  <r>
    <s v="PBOR00414"/>
    <x v="0"/>
    <x v="17"/>
    <x v="2"/>
    <n v="623.44174041277051"/>
    <x v="0"/>
    <x v="1"/>
    <x v="0"/>
    <x v="2"/>
    <m/>
    <n v="0.87263143953916489"/>
  </r>
  <r>
    <s v="PBOR00415"/>
    <x v="1"/>
    <x v="5"/>
    <x v="2"/>
    <n v="914.48568917853345"/>
    <x v="1"/>
    <x v="1"/>
    <x v="1"/>
    <x v="0"/>
    <m/>
    <n v="0.76778137062272289"/>
  </r>
  <r>
    <s v="PBOR00416"/>
    <x v="2"/>
    <x v="16"/>
    <x v="0"/>
    <n v="996.90035251700954"/>
    <x v="2"/>
    <x v="1"/>
    <x v="2"/>
    <x v="1"/>
    <m/>
    <n v="0.15750010631121669"/>
  </r>
  <r>
    <s v="PBOR00417"/>
    <x v="3"/>
    <x v="1"/>
    <x v="1"/>
    <n v="854.75046365080641"/>
    <x v="0"/>
    <x v="1"/>
    <x v="0"/>
    <x v="2"/>
    <m/>
    <n v="0.53570171465492589"/>
  </r>
  <r>
    <s v="PBOR00418"/>
    <x v="0"/>
    <x v="18"/>
    <x v="5"/>
    <n v="549.96880382674601"/>
    <x v="1"/>
    <x v="1"/>
    <x v="1"/>
    <x v="0"/>
    <m/>
    <n v="0.88217490075954386"/>
  </r>
  <r>
    <s v="PBOR00419"/>
    <x v="1"/>
    <x v="3"/>
    <x v="3"/>
    <n v="1065.3821039148443"/>
    <x v="2"/>
    <x v="0"/>
    <x v="2"/>
    <x v="0"/>
    <m/>
    <n v="7.4850081465574259E-2"/>
  </r>
  <r>
    <s v="PBOR00420"/>
    <x v="2"/>
    <x v="19"/>
    <x v="5"/>
    <n v="381.57338886974941"/>
    <x v="3"/>
    <x v="1"/>
    <x v="3"/>
    <x v="1"/>
    <m/>
    <n v="0.4623515242530305"/>
  </r>
  <r>
    <s v="PBOR00421"/>
    <x v="3"/>
    <x v="20"/>
    <x v="6"/>
    <n v="388.91877291930052"/>
    <x v="0"/>
    <x v="0"/>
    <x v="0"/>
    <x v="2"/>
    <m/>
    <n v="0.34462700763177134"/>
  </r>
  <r>
    <s v="PBOR00422"/>
    <x v="0"/>
    <x v="21"/>
    <x v="0"/>
    <n v="967.01919932990631"/>
    <x v="1"/>
    <x v="1"/>
    <x v="1"/>
    <x v="0"/>
    <m/>
    <n v="0.69911624131260175"/>
  </r>
  <r>
    <s v="PBOR00423"/>
    <x v="1"/>
    <x v="22"/>
    <x v="5"/>
    <n v="911.89786648444021"/>
    <x v="2"/>
    <x v="0"/>
    <x v="2"/>
    <x v="1"/>
    <m/>
    <n v="1.890946986705988E-2"/>
  </r>
  <r>
    <s v="PBOR00424"/>
    <x v="2"/>
    <x v="23"/>
    <x v="4"/>
    <n v="701.78956021719318"/>
    <x v="3"/>
    <x v="1"/>
    <x v="3"/>
    <x v="2"/>
    <m/>
    <n v="0.73245470088007136"/>
  </r>
  <r>
    <s v="PBOR00425"/>
    <x v="3"/>
    <x v="24"/>
    <x v="1"/>
    <n v="479.88658034447212"/>
    <x v="4"/>
    <x v="0"/>
    <x v="4"/>
    <x v="0"/>
    <m/>
    <n v="0.72297451744539321"/>
  </r>
  <r>
    <s v="PBOR00426"/>
    <x v="4"/>
    <x v="16"/>
    <x v="0"/>
    <n v="756.26129046676067"/>
    <x v="0"/>
    <x v="1"/>
    <x v="0"/>
    <x v="1"/>
    <m/>
    <n v="0.97417776505363807"/>
  </r>
  <r>
    <s v="PBOR00427"/>
    <x v="0"/>
    <x v="25"/>
    <x v="6"/>
    <n v="436.19346453298721"/>
    <x v="1"/>
    <x v="0"/>
    <x v="1"/>
    <x v="2"/>
    <m/>
    <n v="0.92441295707634297"/>
  </r>
  <r>
    <s v="PBOR00428"/>
    <x v="1"/>
    <x v="6"/>
    <x v="0"/>
    <n v="721.73008309265401"/>
    <x v="2"/>
    <x v="1"/>
    <x v="2"/>
    <x v="0"/>
    <m/>
    <n v="0.34841204291363526"/>
  </r>
  <r>
    <s v="PBOR00429"/>
    <x v="2"/>
    <x v="2"/>
    <x v="2"/>
    <n v="365.06742804332742"/>
    <x v="3"/>
    <x v="0"/>
    <x v="3"/>
    <x v="1"/>
    <m/>
    <n v="0.36862795502486845"/>
  </r>
  <r>
    <s v="PBOR00430"/>
    <x v="3"/>
    <x v="26"/>
    <x v="1"/>
    <n v="737.58749195231678"/>
    <x v="0"/>
    <x v="1"/>
    <x v="0"/>
    <x v="2"/>
    <m/>
    <n v="0.38279600115505574"/>
  </r>
  <r>
    <s v="PBOR00431"/>
    <x v="0"/>
    <x v="4"/>
    <x v="4"/>
    <n v="1231.631284578343"/>
    <x v="1"/>
    <x v="0"/>
    <x v="1"/>
    <x v="0"/>
    <m/>
    <n v="0.77278161923763322"/>
  </r>
  <r>
    <s v="PBOR00432"/>
    <x v="1"/>
    <x v="27"/>
    <x v="0"/>
    <n v="890.71175350651413"/>
    <x v="2"/>
    <x v="1"/>
    <x v="2"/>
    <x v="1"/>
    <m/>
    <n v="0.98194581947705439"/>
  </r>
  <r>
    <s v="PBOR00433"/>
    <x v="2"/>
    <x v="15"/>
    <x v="0"/>
    <n v="1054.1085860216892"/>
    <x v="3"/>
    <x v="0"/>
    <x v="3"/>
    <x v="2"/>
    <m/>
    <n v="0.24372632968767749"/>
  </r>
  <r>
    <s v="PBOR00434"/>
    <x v="3"/>
    <x v="28"/>
    <x v="2"/>
    <n v="976.51482555058408"/>
    <x v="4"/>
    <x v="1"/>
    <x v="4"/>
    <x v="0"/>
    <m/>
    <n v="0.50977491571581557"/>
  </r>
  <r>
    <s v="PBOR00435"/>
    <x v="4"/>
    <x v="8"/>
    <x v="6"/>
    <n v="1127.6939411947988"/>
    <x v="5"/>
    <x v="0"/>
    <x v="5"/>
    <x v="1"/>
    <m/>
    <n v="0.99123744515485723"/>
  </r>
  <r>
    <s v="PBOR00436"/>
    <x v="5"/>
    <x v="6"/>
    <x v="0"/>
    <n v="878.10164658744611"/>
    <x v="0"/>
    <x v="1"/>
    <x v="0"/>
    <x v="2"/>
    <m/>
    <n v="0.58001027642401182"/>
  </r>
  <r>
    <s v="PBOR00437"/>
    <x v="0"/>
    <x v="27"/>
    <x v="0"/>
    <n v="564.28749648903772"/>
    <x v="1"/>
    <x v="1"/>
    <x v="1"/>
    <x v="0"/>
    <m/>
    <n v="0.20099809520802481"/>
  </r>
  <r>
    <s v="PBOR00438"/>
    <x v="1"/>
    <x v="10"/>
    <x v="6"/>
    <n v="1146.0031573562619"/>
    <x v="2"/>
    <x v="1"/>
    <x v="2"/>
    <x v="1"/>
    <m/>
    <n v="8.7589082057090373E-2"/>
  </r>
  <r>
    <s v="PBOR00439"/>
    <x v="2"/>
    <x v="29"/>
    <x v="2"/>
    <n v="913.80951512574029"/>
    <x v="3"/>
    <x v="1"/>
    <x v="3"/>
    <x v="2"/>
    <m/>
    <n v="0.92203517798439572"/>
  </r>
  <r>
    <s v="PBOR00440"/>
    <x v="3"/>
    <x v="30"/>
    <x v="4"/>
    <n v="1100.1038646627512"/>
    <x v="0"/>
    <x v="1"/>
    <x v="0"/>
    <x v="0"/>
    <m/>
    <n v="0.40646951216415605"/>
  </r>
  <r>
    <s v="PBOR00441"/>
    <x v="0"/>
    <x v="31"/>
    <x v="3"/>
    <n v="1192.283035256115"/>
    <x v="1"/>
    <x v="0"/>
    <x v="1"/>
    <x v="1"/>
    <m/>
    <n v="0.45522048494031297"/>
  </r>
  <r>
    <s v="PBOR00442"/>
    <x v="1"/>
    <x v="27"/>
    <x v="0"/>
    <n v="712.35816988481008"/>
    <x v="2"/>
    <x v="1"/>
    <x v="2"/>
    <x v="2"/>
    <m/>
    <n v="0.45514828780898176"/>
  </r>
  <r>
    <s v="PBOR00443"/>
    <x v="2"/>
    <x v="29"/>
    <x v="2"/>
    <n v="702.40059070538132"/>
    <x v="3"/>
    <x v="0"/>
    <x v="3"/>
    <x v="0"/>
    <m/>
    <n v="0.30126486834826394"/>
  </r>
  <r>
    <s v="PBOR00444"/>
    <x v="3"/>
    <x v="1"/>
    <x v="1"/>
    <n v="715.10355018970665"/>
    <x v="4"/>
    <x v="1"/>
    <x v="4"/>
    <x v="1"/>
    <m/>
    <n v="0.22886312078587356"/>
  </r>
  <r>
    <s v="PBOR00445"/>
    <x v="4"/>
    <x v="11"/>
    <x v="5"/>
    <n v="1219.8983610726016"/>
    <x v="0"/>
    <x v="0"/>
    <x v="0"/>
    <x v="2"/>
    <m/>
    <n v="0.4885587902090005"/>
  </r>
  <r>
    <s v="PBOR00446"/>
    <x v="0"/>
    <x v="5"/>
    <x v="2"/>
    <n v="836.39583226134164"/>
    <x v="1"/>
    <x v="1"/>
    <x v="1"/>
    <x v="0"/>
    <m/>
    <n v="0.88301012782394861"/>
  </r>
  <r>
    <s v="PBOR00447"/>
    <x v="1"/>
    <x v="2"/>
    <x v="2"/>
    <n v="963.80585295182641"/>
    <x v="2"/>
    <x v="0"/>
    <x v="2"/>
    <x v="1"/>
    <m/>
    <n v="0.30705024398286174"/>
  </r>
  <r>
    <s v="PBOR00448"/>
    <x v="2"/>
    <x v="31"/>
    <x v="3"/>
    <n v="449.01925098530552"/>
    <x v="3"/>
    <x v="1"/>
    <x v="3"/>
    <x v="2"/>
    <m/>
    <n v="0.85704939563753491"/>
  </r>
  <r>
    <s v="PBOR00449"/>
    <x v="3"/>
    <x v="3"/>
    <x v="3"/>
    <n v="1060.8066397333646"/>
    <x v="0"/>
    <x v="0"/>
    <x v="0"/>
    <x v="0"/>
    <m/>
    <n v="0.29159802445516347"/>
  </r>
  <r>
    <s v="PBOR00450"/>
    <x v="0"/>
    <x v="25"/>
    <x v="6"/>
    <n v="1162.8365015209247"/>
    <x v="1"/>
    <x v="1"/>
    <x v="1"/>
    <x v="1"/>
    <m/>
    <n v="0.2589445683285162"/>
  </r>
  <r>
    <s v="PBOR00451"/>
    <x v="1"/>
    <x v="7"/>
    <x v="5"/>
    <n v="1172.893522015298"/>
    <x v="2"/>
    <x v="0"/>
    <x v="2"/>
    <x v="2"/>
    <m/>
    <n v="0.2954209948681138"/>
  </r>
  <r>
    <s v="PBOR00452"/>
    <x v="2"/>
    <x v="25"/>
    <x v="6"/>
    <n v="602.8879543124765"/>
    <x v="3"/>
    <x v="1"/>
    <x v="3"/>
    <x v="0"/>
    <m/>
    <n v="7.4202009604403041E-2"/>
  </r>
  <r>
    <s v="PBOR00453"/>
    <x v="3"/>
    <x v="32"/>
    <x v="6"/>
    <n v="958.10029344278337"/>
    <x v="4"/>
    <x v="0"/>
    <x v="4"/>
    <x v="1"/>
    <m/>
    <n v="3.9067003401354383E-2"/>
  </r>
  <r>
    <s v="PBOR00454"/>
    <x v="4"/>
    <x v="33"/>
    <x v="4"/>
    <n v="1024.6945444997"/>
    <x v="5"/>
    <x v="1"/>
    <x v="5"/>
    <x v="2"/>
    <m/>
    <n v="0.76468504660372305"/>
  </r>
  <r>
    <s v="PBOR00455"/>
    <x v="5"/>
    <x v="33"/>
    <x v="4"/>
    <n v="751.70646508876052"/>
    <x v="0"/>
    <x v="0"/>
    <x v="0"/>
    <x v="0"/>
    <m/>
    <n v="0.74867480539232067"/>
  </r>
  <r>
    <s v="PBOR00456"/>
    <x v="0"/>
    <x v="22"/>
    <x v="5"/>
    <n v="491.26620318811814"/>
    <x v="1"/>
    <x v="1"/>
    <x v="1"/>
    <x v="1"/>
    <m/>
    <n v="0.69300939202757139"/>
  </r>
  <r>
    <s v="PBOR00458"/>
    <x v="2"/>
    <x v="7"/>
    <x v="5"/>
    <n v="1218.2341318589445"/>
    <x v="3"/>
    <x v="1"/>
    <x v="3"/>
    <x v="0"/>
    <m/>
    <n v="0.32413514859934134"/>
  </r>
  <r>
    <s v="PBOR00459"/>
    <x v="3"/>
    <x v="3"/>
    <x v="3"/>
    <n v="1081.9669186703891"/>
    <x v="0"/>
    <x v="1"/>
    <x v="0"/>
    <x v="1"/>
    <m/>
    <n v="0.35907775149399723"/>
  </r>
  <r>
    <s v="PBOR00460"/>
    <x v="0"/>
    <x v="31"/>
    <x v="3"/>
    <n v="623.44174041277051"/>
    <x v="1"/>
    <x v="1"/>
    <x v="1"/>
    <x v="2"/>
    <m/>
    <n v="0.65908590258865696"/>
  </r>
  <r>
    <s v="PBOR00461"/>
    <x v="1"/>
    <x v="4"/>
    <x v="4"/>
    <n v="914.48568917853345"/>
    <x v="2"/>
    <x v="1"/>
    <x v="2"/>
    <x v="0"/>
    <m/>
    <n v="0.51385178684784039"/>
  </r>
  <r>
    <s v="PBOR00463"/>
    <x v="3"/>
    <x v="13"/>
    <x v="1"/>
    <n v="854.75046365080641"/>
    <x v="0"/>
    <x v="0"/>
    <x v="0"/>
    <x v="2"/>
    <m/>
    <n v="0.73529214203054083"/>
  </r>
  <r>
    <s v="PBOR00465"/>
    <x v="1"/>
    <x v="2"/>
    <x v="2"/>
    <n v="1065.3821039148443"/>
    <x v="2"/>
    <x v="0"/>
    <x v="2"/>
    <x v="0"/>
    <m/>
    <n v="0.80491760131950119"/>
  </r>
  <r>
    <s v="PBOR00466"/>
    <x v="2"/>
    <x v="13"/>
    <x v="1"/>
    <n v="381.57338886974941"/>
    <x v="3"/>
    <x v="1"/>
    <x v="3"/>
    <x v="1"/>
    <m/>
    <n v="0.63252724233750568"/>
  </r>
  <r>
    <s v="PBOR00467"/>
    <x v="3"/>
    <x v="18"/>
    <x v="5"/>
    <n v="388.91877291930052"/>
    <x v="0"/>
    <x v="0"/>
    <x v="0"/>
    <x v="2"/>
    <m/>
    <n v="0.54172415841062738"/>
  </r>
  <r>
    <s v="PBOR00468"/>
    <x v="0"/>
    <x v="23"/>
    <x v="4"/>
    <n v="967.01919932990631"/>
    <x v="1"/>
    <x v="1"/>
    <x v="1"/>
    <x v="0"/>
    <m/>
    <n v="0.51449622999670686"/>
  </r>
  <r>
    <s v="PBOR00471"/>
    <x v="3"/>
    <x v="4"/>
    <x v="4"/>
    <n v="479.88658034447212"/>
    <x v="4"/>
    <x v="0"/>
    <x v="4"/>
    <x v="0"/>
    <m/>
    <n v="0.59705890981846566"/>
  </r>
  <r>
    <s v="PBOR00472"/>
    <x v="4"/>
    <x v="3"/>
    <x v="3"/>
    <n v="756.26129046676067"/>
    <x v="0"/>
    <x v="1"/>
    <x v="0"/>
    <x v="1"/>
    <m/>
    <n v="0.47137791834027587"/>
  </r>
  <r>
    <s v="PBOR00474"/>
    <x v="1"/>
    <x v="11"/>
    <x v="5"/>
    <n v="721.73008309265401"/>
    <x v="2"/>
    <x v="1"/>
    <x v="2"/>
    <x v="0"/>
    <m/>
    <n v="7.2014892327985192E-2"/>
  </r>
  <r>
    <s v="PBOR00475"/>
    <x v="2"/>
    <x v="10"/>
    <x v="6"/>
    <n v="365.06742804332742"/>
    <x v="3"/>
    <x v="0"/>
    <x v="3"/>
    <x v="1"/>
    <m/>
    <n v="0.28425228592980878"/>
  </r>
  <r>
    <s v="PBOR00476"/>
    <x v="3"/>
    <x v="1"/>
    <x v="1"/>
    <n v="737.58749195231678"/>
    <x v="0"/>
    <x v="1"/>
    <x v="0"/>
    <x v="2"/>
    <m/>
    <n v="0.51473636278960266"/>
  </r>
  <r>
    <s v="PBOR00477"/>
    <x v="0"/>
    <x v="17"/>
    <x v="2"/>
    <n v="1231.631284578343"/>
    <x v="1"/>
    <x v="0"/>
    <x v="1"/>
    <x v="0"/>
    <m/>
    <n v="0.84360853679959769"/>
  </r>
  <r>
    <s v="PBOR00478"/>
    <x v="1"/>
    <x v="17"/>
    <x v="2"/>
    <n v="890.71175350651413"/>
    <x v="2"/>
    <x v="1"/>
    <x v="2"/>
    <x v="1"/>
    <m/>
    <n v="0.79410595242208182"/>
  </r>
  <r>
    <s v="PBOR00480"/>
    <x v="3"/>
    <x v="4"/>
    <x v="4"/>
    <n v="976.51482555058408"/>
    <x v="4"/>
    <x v="1"/>
    <x v="4"/>
    <x v="0"/>
    <m/>
    <n v="0.62414285851347806"/>
  </r>
  <r>
    <s v="PBOR00481"/>
    <x v="4"/>
    <x v="2"/>
    <x v="2"/>
    <n v="1127.6939411947988"/>
    <x v="5"/>
    <x v="1"/>
    <x v="5"/>
    <x v="1"/>
    <m/>
    <n v="0.8866455913476804"/>
  </r>
  <r>
    <s v="PBOR00482"/>
    <x v="5"/>
    <x v="12"/>
    <x v="4"/>
    <n v="878.10164658744611"/>
    <x v="0"/>
    <x v="1"/>
    <x v="0"/>
    <x v="2"/>
    <m/>
    <n v="0.18359273290431566"/>
  </r>
  <r>
    <s v="PBOR00483"/>
    <x v="0"/>
    <x v="0"/>
    <x v="0"/>
    <n v="564.28749648903772"/>
    <x v="1"/>
    <x v="1"/>
    <x v="1"/>
    <x v="0"/>
    <m/>
    <n v="0.15906506531321729"/>
  </r>
  <r>
    <s v="PBOR00485"/>
    <x v="2"/>
    <x v="1"/>
    <x v="1"/>
    <n v="913.80951512574029"/>
    <x v="3"/>
    <x v="0"/>
    <x v="3"/>
    <x v="2"/>
    <m/>
    <n v="0.35414118605930123"/>
  </r>
  <r>
    <s v="PBOR00486"/>
    <x v="3"/>
    <x v="2"/>
    <x v="2"/>
    <n v="1100.1038646627512"/>
    <x v="0"/>
    <x v="1"/>
    <x v="0"/>
    <x v="0"/>
    <m/>
    <n v="0.40463831594750665"/>
  </r>
  <r>
    <s v="PBOR00487"/>
    <x v="0"/>
    <x v="5"/>
    <x v="2"/>
    <n v="1192.283035256115"/>
    <x v="1"/>
    <x v="0"/>
    <x v="1"/>
    <x v="1"/>
    <m/>
    <n v="0.56828189926736972"/>
  </r>
  <r>
    <s v="PBOR00488"/>
    <x v="1"/>
    <x v="3"/>
    <x v="3"/>
    <n v="712.35816988481008"/>
    <x v="2"/>
    <x v="1"/>
    <x v="2"/>
    <x v="2"/>
    <m/>
    <n v="0.68415839920111321"/>
  </r>
  <r>
    <s v="PBOR00490"/>
    <x v="3"/>
    <x v="24"/>
    <x v="1"/>
    <n v="715.10355018970665"/>
    <x v="4"/>
    <x v="1"/>
    <x v="4"/>
    <x v="1"/>
    <m/>
    <n v="0.89045722746488731"/>
  </r>
  <r>
    <s v="PBOR00491"/>
    <x v="4"/>
    <x v="21"/>
    <x v="0"/>
    <n v="1219.8983610726016"/>
    <x v="0"/>
    <x v="0"/>
    <x v="0"/>
    <x v="2"/>
    <m/>
    <n v="0.50949971880500122"/>
  </r>
  <r>
    <s v="PBOR00492"/>
    <x v="0"/>
    <x v="32"/>
    <x v="6"/>
    <n v="836.39583226134164"/>
    <x v="1"/>
    <x v="1"/>
    <x v="1"/>
    <x v="0"/>
    <m/>
    <n v="0.78361211804502018"/>
  </r>
  <r>
    <s v="PBOR00493"/>
    <x v="1"/>
    <x v="4"/>
    <x v="4"/>
    <n v="963.80585295182641"/>
    <x v="2"/>
    <x v="0"/>
    <x v="2"/>
    <x v="1"/>
    <m/>
    <n v="6.596920154790531E-2"/>
  </r>
  <r>
    <s v="PBOR00494"/>
    <x v="2"/>
    <x v="2"/>
    <x v="2"/>
    <n v="449.01925098530552"/>
    <x v="3"/>
    <x v="1"/>
    <x v="3"/>
    <x v="2"/>
    <m/>
    <n v="0.17858014910494857"/>
  </r>
  <r>
    <s v="PBOR00495"/>
    <x v="3"/>
    <x v="27"/>
    <x v="0"/>
    <n v="1060.8066397333646"/>
    <x v="0"/>
    <x v="0"/>
    <x v="0"/>
    <x v="0"/>
    <m/>
    <n v="0.43587855952805254"/>
  </r>
  <r>
    <s v="PBOR00496"/>
    <x v="0"/>
    <x v="0"/>
    <x v="0"/>
    <n v="1162.8365015209247"/>
    <x v="1"/>
    <x v="1"/>
    <x v="1"/>
    <x v="1"/>
    <m/>
    <n v="0.74040338644493453"/>
  </r>
  <r>
    <s v="PBOR00497"/>
    <x v="1"/>
    <x v="1"/>
    <x v="1"/>
    <n v="1172.893522015298"/>
    <x v="2"/>
    <x v="0"/>
    <x v="2"/>
    <x v="2"/>
    <m/>
    <n v="0.54109571345744756"/>
  </r>
  <r>
    <s v="PBOR00498"/>
    <x v="2"/>
    <x v="28"/>
    <x v="2"/>
    <n v="602.8879543124765"/>
    <x v="3"/>
    <x v="1"/>
    <x v="3"/>
    <x v="0"/>
    <m/>
    <n v="0.71271172701355112"/>
  </r>
  <r>
    <s v="PBOR00499"/>
    <x v="3"/>
    <x v="8"/>
    <x v="6"/>
    <n v="958.10029344278337"/>
    <x v="4"/>
    <x v="0"/>
    <x v="4"/>
    <x v="1"/>
    <m/>
    <n v="0.66248409996473057"/>
  </r>
  <r>
    <s v="PBOR00500"/>
    <x v="4"/>
    <x v="33"/>
    <x v="4"/>
    <n v="1024.6945444997"/>
    <x v="5"/>
    <x v="1"/>
    <x v="5"/>
    <x v="2"/>
    <m/>
    <n v="0.51300641040982664"/>
  </r>
  <r>
    <s v="PBOR00501"/>
    <x v="5"/>
    <x v="14"/>
    <x v="1"/>
    <n v="751.70646508876052"/>
    <x v="0"/>
    <x v="0"/>
    <x v="0"/>
    <x v="0"/>
    <m/>
    <n v="0.84951124937796896"/>
  </r>
  <r>
    <s v="PBOR00502"/>
    <x v="0"/>
    <x v="16"/>
    <x v="0"/>
    <n v="491.26620318811814"/>
    <x v="1"/>
    <x v="1"/>
    <x v="1"/>
    <x v="1"/>
    <m/>
    <n v="0.57786595909251792"/>
  </r>
  <r>
    <s v="PBOR00503"/>
    <x v="1"/>
    <x v="17"/>
    <x v="2"/>
    <n v="833.37011895831995"/>
    <x v="2"/>
    <x v="1"/>
    <x v="2"/>
    <x v="2"/>
    <m/>
    <n v="1.902797665402433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84BE0-5A6C-44B9-8DE3-9D89642C1B7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ID">
  <location ref="T10:U17" firstHeaderRow="1" firstDataRow="1" firstDataCol="1"/>
  <pivotFields count="13">
    <pivotField showAll="0"/>
    <pivotField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5"/>
    </i>
    <i>
      <x v="3"/>
    </i>
    <i>
      <x v="2"/>
    </i>
    <i>
      <x v="1"/>
    </i>
    <i>
      <x v="4"/>
    </i>
    <i>
      <x/>
    </i>
    <i t="grand">
      <x/>
    </i>
  </rowItems>
  <colItems count="1">
    <i/>
  </colItems>
  <dataFields count="1">
    <dataField name="Revenue" fld="4" baseField="1"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C86278-198B-45F3-8150-4330AA6231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les Date">
  <location ref="J10:K45"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showAll="0"/>
    <pivotField showAll="0"/>
    <pivotField showAll="0">
      <items count="3">
        <item x="0"/>
        <item x="1"/>
        <item t="default"/>
      </items>
    </pivotField>
    <pivotField showAll="0"/>
    <pivotField showAll="0">
      <items count="4">
        <item x="1"/>
        <item x="2"/>
        <item x="0"/>
        <item t="default"/>
      </items>
    </pivotField>
    <pivotField dataField="1"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35">
    <i>
      <x v="165"/>
    </i>
    <i>
      <x v="166"/>
    </i>
    <i>
      <x v="167"/>
    </i>
    <i>
      <x v="168"/>
    </i>
    <i>
      <x v="169"/>
    </i>
    <i>
      <x v="170"/>
    </i>
    <i>
      <x v="171"/>
    </i>
    <i>
      <x v="172"/>
    </i>
    <i>
      <x v="173"/>
    </i>
    <i>
      <x v="174"/>
    </i>
    <i>
      <x v="175"/>
    </i>
    <i>
      <x v="176"/>
    </i>
    <i>
      <x v="177"/>
    </i>
    <i>
      <x v="178"/>
    </i>
    <i>
      <x v="179"/>
    </i>
    <i>
      <x v="180"/>
    </i>
    <i>
      <x v="182"/>
    </i>
    <i>
      <x v="183"/>
    </i>
    <i>
      <x v="184"/>
    </i>
    <i>
      <x v="185"/>
    </i>
    <i>
      <x v="186"/>
    </i>
    <i>
      <x v="188"/>
    </i>
    <i>
      <x v="190"/>
    </i>
    <i>
      <x v="192"/>
    </i>
    <i>
      <x v="193"/>
    </i>
    <i>
      <x v="194"/>
    </i>
    <i>
      <x v="195"/>
    </i>
    <i>
      <x v="196"/>
    </i>
    <i>
      <x v="197"/>
    </i>
    <i>
      <x v="199"/>
    </i>
    <i>
      <x v="200"/>
    </i>
    <i>
      <x v="201"/>
    </i>
    <i>
      <x v="202"/>
    </i>
    <i>
      <x v="203"/>
    </i>
    <i t="grand">
      <x/>
    </i>
  </rowItems>
  <colItems count="1">
    <i/>
  </colItems>
  <dataFields count="1">
    <dataField name="Per Day Sell" fld="9" baseField="10" baseItem="165"/>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80B90-7F62-4B23-BCBB-257C2B0A46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B59"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axis="axisRow" showAll="0">
      <items count="8">
        <item x="6"/>
        <item x="0"/>
        <item x="1"/>
        <item x="2"/>
        <item x="4"/>
        <item x="5"/>
        <item x="3"/>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8">
    <i>
      <x/>
    </i>
    <i>
      <x v="1"/>
    </i>
    <i>
      <x v="2"/>
    </i>
    <i>
      <x v="3"/>
    </i>
    <i>
      <x v="4"/>
    </i>
    <i>
      <x v="5"/>
    </i>
    <i>
      <x v="6"/>
    </i>
    <i t="grand">
      <x/>
    </i>
  </rowItems>
  <colItems count="1">
    <i/>
  </colItems>
  <dataFields count="1">
    <dataField name="Sum of Amount in Sales" fld="4"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C2C6B-C573-49FA-A8FF-69E3C2A7D6D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roduct ID">
  <location ref="N20:O26" firstHeaderRow="1" firstDataRow="1" firstDataCol="1"/>
  <pivotFields count="13">
    <pivotField showAll="0"/>
    <pivotField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showAll="0"/>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items count="7">
        <item x="4"/>
        <item x="1"/>
        <item x="0"/>
        <item x="5"/>
        <item x="3"/>
        <item x="2"/>
        <item t="default"/>
      </items>
    </pivotField>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4"/>
    </i>
    <i>
      <x v="1"/>
    </i>
    <i>
      <x v="5"/>
    </i>
    <i>
      <x/>
    </i>
    <i>
      <x v="3"/>
    </i>
    <i>
      <x v="2"/>
    </i>
  </rowItems>
  <colItems count="1">
    <i/>
  </colItems>
  <dataFields count="1">
    <dataField name="Price" fld="7" subtotal="max" baseField="5" baseItem="4"/>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78556D-2222-4CF0-AD0F-720237055E85}"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A39:B43" firstHeaderRow="1" firstDataRow="1" firstDataCol="1"/>
  <pivotFields count="13">
    <pivotField showAll="0"/>
    <pivotField showAll="0" sortType="descending">
      <items count="7">
        <item x="0"/>
        <item x="1"/>
        <item h="1" x="2"/>
        <item x="3"/>
        <item h="1" x="4"/>
        <item h="1" x="5"/>
        <item t="default"/>
      </items>
      <autoSortScope>
        <pivotArea dataOnly="0" outline="0" fieldPosition="0">
          <references count="1">
            <reference field="4294967294" count="1" selected="0">
              <x v="0"/>
            </reference>
          </references>
        </pivotArea>
      </autoSortScope>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x="5"/>
        <item x="1"/>
        <item h="1" x="2"/>
        <item h="1" x="3"/>
        <item x="4"/>
        <item h="1"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v="1"/>
    </i>
    <i>
      <x v="4"/>
    </i>
    <i>
      <x/>
    </i>
    <i t="grand">
      <x/>
    </i>
  </rowItems>
  <colItems count="1">
    <i/>
  </colItems>
  <dataFields count="1">
    <dataField name="Amount" fld="4" baseField="1" baseItem="3"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632147-76B2-4563-B93E-30EFFDD2101B}"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T30:V38" firstHeaderRow="1" firstDataRow="2" firstDataCol="1"/>
  <pivotFields count="13">
    <pivotField showAll="0"/>
    <pivotField axis="axisRow" showAll="0">
      <items count="7">
        <item x="0"/>
        <item x="1"/>
        <item x="2"/>
        <item x="3"/>
        <item x="4"/>
        <item x="5"/>
        <item t="default"/>
      </items>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showAll="0"/>
    <pivotField axis="axisCol"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6"/>
  </colFields>
  <colItems count="2">
    <i>
      <x/>
    </i>
    <i>
      <x v="1"/>
    </i>
  </colItems>
  <dataFields count="1">
    <dataField name="Revenue" fld="4" baseField="1" baseItem="0" numFmtId="164"/>
  </dataFields>
  <chartFormats count="3">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854AA4-ECDD-4C92-A7CF-1242C11E11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showAll="0"/>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Revenue" fld="4" baseField="0" baseItem="115433472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BB6327-421A-443F-8379-80AF005F7657}"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Product ID">
  <location ref="A30:B34" firstHeaderRow="1" firstDataRow="1" firstDataCol="1"/>
  <pivotFields count="13">
    <pivotField showAll="0"/>
    <pivotField showAll="0" sortType="descending">
      <items count="7">
        <item x="0"/>
        <item x="1"/>
        <item h="1" x="2"/>
        <item x="3"/>
        <item h="1" x="4"/>
        <item h="1" x="5"/>
        <item t="default"/>
      </items>
      <autoSortScope>
        <pivotArea dataOnly="0" outline="0" fieldPosition="0">
          <references count="1">
            <reference field="4294967294" count="1" selected="0">
              <x v="0"/>
            </reference>
          </references>
        </pivotArea>
      </autoSortScope>
    </pivotField>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items count="8">
        <item x="6"/>
        <item x="0"/>
        <item x="1"/>
        <item x="2"/>
        <item x="4"/>
        <item x="5"/>
        <item x="3"/>
        <item t="default"/>
      </items>
    </pivotField>
    <pivotField dataField="1" showAll="0"/>
    <pivotField axis="axisRow" showAll="0" sortType="descending">
      <items count="7">
        <item h="1" x="5"/>
        <item h="1" x="1"/>
        <item x="2"/>
        <item x="3"/>
        <item h="1"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v="5"/>
    </i>
    <i>
      <x v="3"/>
    </i>
    <i>
      <x v="2"/>
    </i>
    <i t="grand">
      <x/>
    </i>
  </rowItems>
  <colItems count="1">
    <i/>
  </colItems>
  <dataFields count="1">
    <dataField name="Amount" fld="4" baseField="1" baseItem="3"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90F460-3C42-4234-A261-9FB08097D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45:Q52" firstHeaderRow="1" firstDataRow="1" firstDataCol="1"/>
  <pivotFields count="13">
    <pivotField showAll="0"/>
    <pivotField showAll="0"/>
    <pivotField numFmtId="15" showAll="0">
      <items count="40">
        <item x="6"/>
        <item x="13"/>
        <item x="5"/>
        <item x="12"/>
        <item x="11"/>
        <item x="9"/>
        <item x="8"/>
        <item x="15"/>
        <item x="14"/>
        <item x="2"/>
        <item x="4"/>
        <item x="7"/>
        <item x="3"/>
        <item x="10"/>
        <item x="0"/>
        <item x="1"/>
        <item x="23"/>
        <item x="18"/>
        <item x="31"/>
        <item x="20"/>
        <item x="16"/>
        <item m="1" x="38"/>
        <item x="28"/>
        <item m="1" x="37"/>
        <item x="22"/>
        <item m="1" x="36"/>
        <item x="25"/>
        <item x="27"/>
        <item x="24"/>
        <item x="17"/>
        <item x="30"/>
        <item x="19"/>
        <item x="32"/>
        <item x="21"/>
        <item x="26"/>
        <item x="29"/>
        <item x="33"/>
        <item m="1" x="34"/>
        <item m="1" x="35"/>
        <item t="default"/>
      </items>
    </pivotField>
    <pivotField showAll="0"/>
    <pivotField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1"/>
    </i>
    <i>
      <x v="2"/>
    </i>
    <i>
      <x v="4"/>
    </i>
    <i>
      <x/>
    </i>
    <i>
      <x v="3"/>
    </i>
    <i>
      <x v="5"/>
    </i>
    <i t="grand">
      <x/>
    </i>
  </rowItems>
  <colItems count="1">
    <i/>
  </colItems>
  <dataFields count="1">
    <dataField name="Average of Discount %" fld="10" subtotal="average" baseField="5" baseItem="0"/>
  </dataFields>
  <formats count="2">
    <format dxfId="1">
      <pivotArea collapsedLevelsAreSubtotals="1" fieldPosition="0">
        <references count="1">
          <reference field="5" count="1">
            <x v="0"/>
          </reference>
        </references>
      </pivotArea>
    </format>
    <format dxfId="0">
      <pivotArea collapsedLevelsAreSubtotals="1" fieldPosition="0">
        <references count="1">
          <reference field="5" count="5">
            <x v="1"/>
            <x v="2"/>
            <x v="3"/>
            <x v="4"/>
            <x v="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5D7D6096-EBBC-4F54-A249-4B222DADDD64}" sourceName="Order Type">
  <pivotTables>
    <pivotTable tabId="11" name="PivotTable10"/>
    <pivotTable tabId="11" name="PivotTable13"/>
    <pivotTable tabId="11" name="PivotTable4"/>
    <pivotTable tabId="11" name="PivotTable8"/>
    <pivotTable tabId="11" name="PivotTable9"/>
    <pivotTable tabId="11" name="PivotTable14"/>
    <pivotTable tabId="11" name="PivotTable1"/>
    <pivotTable tabId="11" name="PivotTable2"/>
  </pivotTables>
  <data>
    <tabular pivotCacheId="35287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260C6DCB-7471-4EFC-A5D8-589F85570C4B}" sourceName="Agent">
  <pivotTables>
    <pivotTable tabId="11" name="PivotTable10"/>
    <pivotTable tabId="11" name="PivotTable1"/>
    <pivotTable tabId="11" name="PivotTable13"/>
    <pivotTable tabId="11" name="PivotTable4"/>
    <pivotTable tabId="11" name="PivotTable8"/>
    <pivotTable tabId="11" name="PivotTable9"/>
    <pivotTable tabId="11" name="PivotTable14"/>
    <pivotTable tabId="11" name="PivotTable2"/>
  </pivotTables>
  <data>
    <tabular pivotCacheId="3528760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79433FE2-FD08-431D-BFB2-9303AA9C89B4}" sourceName="WeekDay">
  <pivotTables>
    <pivotTable tabId="11" name="PivotTable10"/>
    <pivotTable tabId="11" name="PivotTable13"/>
    <pivotTable tabId="11" name="PivotTable4"/>
    <pivotTable tabId="11" name="PivotTable8"/>
    <pivotTable tabId="11" name="PivotTable9"/>
    <pivotTable tabId="11" name="PivotTable1"/>
    <pivotTable tabId="11" name="PivotTable14"/>
    <pivotTable tabId="11" name="PivotTable2"/>
  </pivotTables>
  <data>
    <tabular pivotCacheId="35287603">
      <items count="7">
        <i x="6" s="1"/>
        <i x="0" s="1"/>
        <i x="1"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61DD430-090C-4202-840A-41D8A0B551F1}" cache="Slicer_Order_Type" caption="Order Type" columnCount="2" style="Slicer Style 1" rowHeight="324000"/>
  <slicer name="Agent" xr10:uid="{C2FACA0B-3CDC-4EAD-81B0-EC02466FC18B}" cache="Slicer_Agent" caption="Agent" columnCount="2" style="Slicer Style 1" rowHeight="288000"/>
  <slicer name="WeekDay" xr10:uid="{04EEA90B-F973-4B09-9E64-48A16E736655}" cache="Slicer_WeekDay" caption="WeekDay" columnCount="4"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B0C3C-84DB-4FE5-87C3-728F1742613B}" name="Table1" displayName="Table1" ref="A1:K455" totalsRowShown="0">
  <autoFilter ref="A1:K455" xr:uid="{9B3B0C3C-84DB-4FE5-87C3-728F1742613B}"/>
  <tableColumns count="11">
    <tableColumn id="1" xr3:uid="{3098FF56-54AD-49CB-80B6-D6C3E27231CA}" name="Order ID"/>
    <tableColumn id="2" xr3:uid="{1DEDD822-C6C8-41CB-A19A-35DD5A420F72}" name="Product ID"/>
    <tableColumn id="3" xr3:uid="{B045DE4C-1480-4E1B-B67D-57080FD22FE3}" name="Sale Date" dataDxfId="2"/>
    <tableColumn id="4" xr3:uid="{0396CB7D-B52C-4043-9412-6D3C46ACB088}" name="WeekDay"/>
    <tableColumn id="5" xr3:uid="{0D681317-2C39-4EB1-B097-7E8FC4FF995A}" name="Amount in Sales"/>
    <tableColumn id="6" xr3:uid="{C823020B-70D7-4008-AB40-1DFBF7BE4FE0}" name="Product Name"/>
    <tableColumn id="7" xr3:uid="{D9AE9991-7F35-428D-B76A-443AC062998A}" name="Order Type"/>
    <tableColumn id="8" xr3:uid="{DCE1531E-2C02-442D-AFAB-95E0621425A1}" name="Price of One Product"/>
    <tableColumn id="9" xr3:uid="{25BA86F0-EEA6-4194-8AC8-9BED7DBE1607}" name="Agent"/>
    <tableColumn id="10" xr3:uid="{7D4E8375-6AB5-42BA-8397-98D9EB4498E8}" name="No of Products in one Sale"/>
    <tableColumn id="11" xr3:uid="{0604DDC4-618A-4402-A268-5B9D3276E013}" name="Disc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D78-67FF-4FBC-B342-D16AD94FDBFE}">
  <dimension ref="A2:A17"/>
  <sheetViews>
    <sheetView showGridLines="0" workbookViewId="0">
      <selection activeCell="A3" sqref="A3"/>
    </sheetView>
  </sheetViews>
  <sheetFormatPr defaultRowHeight="14.4" x14ac:dyDescent="0.3"/>
  <cols>
    <col min="1" max="1" width="76.44140625" customWidth="1"/>
    <col min="2" max="2" width="63.88671875" customWidth="1"/>
  </cols>
  <sheetData>
    <row r="2" spans="1:1" ht="15.6" x14ac:dyDescent="0.3">
      <c r="A2" s="5" t="s">
        <v>481</v>
      </c>
    </row>
    <row r="3" spans="1:1" x14ac:dyDescent="0.3">
      <c r="A3" t="s">
        <v>482</v>
      </c>
    </row>
    <row r="4" spans="1:1" x14ac:dyDescent="0.3">
      <c r="A4" t="s">
        <v>484</v>
      </c>
    </row>
    <row r="5" spans="1:1" x14ac:dyDescent="0.3">
      <c r="A5" t="s">
        <v>483</v>
      </c>
    </row>
    <row r="6" spans="1:1" x14ac:dyDescent="0.3">
      <c r="A6" t="s">
        <v>485</v>
      </c>
    </row>
    <row r="7" spans="1:1" x14ac:dyDescent="0.3">
      <c r="A7" t="s">
        <v>486</v>
      </c>
    </row>
    <row r="8" spans="1:1" x14ac:dyDescent="0.3">
      <c r="A8" t="s">
        <v>487</v>
      </c>
    </row>
    <row r="9" spans="1:1" x14ac:dyDescent="0.3">
      <c r="A9" t="s">
        <v>488</v>
      </c>
    </row>
    <row r="10" spans="1:1" x14ac:dyDescent="0.3">
      <c r="A10" t="s">
        <v>489</v>
      </c>
    </row>
    <row r="11" spans="1:1" x14ac:dyDescent="0.3">
      <c r="A11" t="s">
        <v>490</v>
      </c>
    </row>
    <row r="12" spans="1:1" x14ac:dyDescent="0.3">
      <c r="A12" t="s">
        <v>493</v>
      </c>
    </row>
    <row r="15" spans="1:1" x14ac:dyDescent="0.3">
      <c r="A15" t="s">
        <v>491</v>
      </c>
    </row>
    <row r="16" spans="1:1" x14ac:dyDescent="0.3">
      <c r="A16" t="s">
        <v>494</v>
      </c>
    </row>
    <row r="17" spans="1:1" x14ac:dyDescent="0.3">
      <c r="A1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542"/>
  <sheetViews>
    <sheetView tabSelected="1" workbookViewId="0">
      <pane ySplit="1" topLeftCell="A2" activePane="bottomLeft" state="frozen"/>
      <selection pane="bottomLeft" activeCell="A455" sqref="A455"/>
    </sheetView>
  </sheetViews>
  <sheetFormatPr defaultRowHeight="14.4" x14ac:dyDescent="0.3"/>
  <cols>
    <col min="1" max="1" width="10.88671875" bestFit="1" customWidth="1"/>
    <col min="2" max="2" width="10.109375" bestFit="1" customWidth="1"/>
    <col min="3" max="3" width="9.44140625" bestFit="1" customWidth="1"/>
    <col min="4" max="4" width="9.44140625" customWidth="1"/>
    <col min="5" max="5" width="15.44140625" bestFit="1" customWidth="1"/>
    <col min="6" max="6" width="28.6640625" bestFit="1" customWidth="1"/>
    <col min="7" max="7" width="12.5546875" bestFit="1" customWidth="1"/>
    <col min="8" max="8" width="19.44140625" bestFit="1" customWidth="1"/>
    <col min="9" max="9" width="15.33203125" bestFit="1" customWidth="1"/>
    <col min="10" max="10" width="24.5546875" bestFit="1" customWidth="1"/>
    <col min="11" max="11" width="10.6640625" bestFit="1" customWidth="1"/>
  </cols>
  <sheetData>
    <row r="1" spans="1:11" x14ac:dyDescent="0.3">
      <c r="A1" s="10" t="s">
        <v>3</v>
      </c>
      <c r="B1" s="10" t="s">
        <v>50</v>
      </c>
      <c r="C1" s="10" t="s">
        <v>57</v>
      </c>
      <c r="D1" s="10" t="s">
        <v>546</v>
      </c>
      <c r="E1" s="10" t="s">
        <v>58</v>
      </c>
      <c r="F1" s="10" t="s">
        <v>59</v>
      </c>
      <c r="G1" s="10" t="s">
        <v>66</v>
      </c>
      <c r="H1" s="10" t="s">
        <v>69</v>
      </c>
      <c r="I1" s="10" t="s">
        <v>70</v>
      </c>
      <c r="J1" s="10" t="s">
        <v>71</v>
      </c>
      <c r="K1" s="10" t="s">
        <v>72</v>
      </c>
    </row>
    <row r="2" spans="1:11" x14ac:dyDescent="0.3">
      <c r="A2" t="s">
        <v>4</v>
      </c>
      <c r="B2" t="s">
        <v>51</v>
      </c>
      <c r="C2" s="1">
        <v>44739</v>
      </c>
      <c r="D2" s="1" t="str">
        <f>TEXT(C2,"dddd")</f>
        <v>Monday</v>
      </c>
      <c r="E2">
        <v>1065.3821039148443</v>
      </c>
      <c r="F2" t="s">
        <v>60</v>
      </c>
      <c r="G2" t="s">
        <v>67</v>
      </c>
      <c r="H2">
        <v>72</v>
      </c>
      <c r="I2" t="s">
        <v>0</v>
      </c>
      <c r="J2" s="2">
        <v>15</v>
      </c>
      <c r="K2" s="3">
        <v>1.372080123313592E-2</v>
      </c>
    </row>
    <row r="3" spans="1:11" x14ac:dyDescent="0.3">
      <c r="A3" t="s">
        <v>5</v>
      </c>
      <c r="B3" t="s">
        <v>52</v>
      </c>
      <c r="C3" s="1">
        <v>44740</v>
      </c>
      <c r="D3" s="1" t="str">
        <f t="shared" ref="D3:D66" si="0">TEXT(C3,"dddd")</f>
        <v>Tuesday</v>
      </c>
      <c r="E3">
        <v>381.57338886974941</v>
      </c>
      <c r="F3" t="s">
        <v>61</v>
      </c>
      <c r="G3" t="s">
        <v>68</v>
      </c>
      <c r="H3">
        <v>65</v>
      </c>
      <c r="I3" t="s">
        <v>1</v>
      </c>
      <c r="J3" s="2">
        <v>6</v>
      </c>
      <c r="K3" s="3">
        <v>2.2083854314921911E-2</v>
      </c>
    </row>
    <row r="4" spans="1:11" x14ac:dyDescent="0.3">
      <c r="A4" t="s">
        <v>6</v>
      </c>
      <c r="B4" t="s">
        <v>53</v>
      </c>
      <c r="C4" s="1">
        <v>44734</v>
      </c>
      <c r="D4" s="1" t="str">
        <f t="shared" si="0"/>
        <v>Wednesday</v>
      </c>
      <c r="E4">
        <v>388.91877291930052</v>
      </c>
      <c r="F4" t="s">
        <v>62</v>
      </c>
      <c r="G4" t="s">
        <v>67</v>
      </c>
      <c r="H4">
        <v>250</v>
      </c>
      <c r="I4" t="s">
        <v>2</v>
      </c>
      <c r="J4" s="2">
        <v>3</v>
      </c>
      <c r="K4" s="3">
        <v>0.92842323956324613</v>
      </c>
    </row>
    <row r="5" spans="1:11" x14ac:dyDescent="0.3">
      <c r="A5" t="s">
        <v>7</v>
      </c>
      <c r="B5" t="s">
        <v>54</v>
      </c>
      <c r="C5" s="1">
        <v>44737</v>
      </c>
      <c r="D5" s="1" t="str">
        <f t="shared" si="0"/>
        <v>Saturday</v>
      </c>
      <c r="E5">
        <v>967.01919932990631</v>
      </c>
      <c r="F5" t="s">
        <v>63</v>
      </c>
      <c r="G5" t="s">
        <v>68</v>
      </c>
      <c r="H5">
        <v>130</v>
      </c>
      <c r="I5" t="s">
        <v>0</v>
      </c>
      <c r="J5" s="2">
        <v>9</v>
      </c>
      <c r="K5" s="3">
        <v>0.20990358910221096</v>
      </c>
    </row>
    <row r="6" spans="1:11" x14ac:dyDescent="0.3">
      <c r="A6" t="s">
        <v>8</v>
      </c>
      <c r="B6" t="s">
        <v>51</v>
      </c>
      <c r="C6" s="1">
        <v>44735</v>
      </c>
      <c r="D6" s="1" t="str">
        <f t="shared" si="0"/>
        <v>Thursday</v>
      </c>
      <c r="E6">
        <v>911.89786648444021</v>
      </c>
      <c r="F6" t="s">
        <v>60</v>
      </c>
      <c r="G6" t="s">
        <v>67</v>
      </c>
      <c r="H6">
        <v>72</v>
      </c>
      <c r="I6" t="s">
        <v>1</v>
      </c>
      <c r="J6" s="2">
        <v>15</v>
      </c>
      <c r="K6" s="3">
        <v>0.184343159134289</v>
      </c>
    </row>
    <row r="7" spans="1:11" x14ac:dyDescent="0.3">
      <c r="A7" t="s">
        <v>9</v>
      </c>
      <c r="B7" t="s">
        <v>52</v>
      </c>
      <c r="C7" s="1">
        <v>44727</v>
      </c>
      <c r="D7" s="1" t="str">
        <f t="shared" si="0"/>
        <v>Wednesday</v>
      </c>
      <c r="E7">
        <v>701.78956021719318</v>
      </c>
      <c r="F7" t="s">
        <v>61</v>
      </c>
      <c r="G7" t="s">
        <v>68</v>
      </c>
      <c r="H7">
        <v>65</v>
      </c>
      <c r="I7" t="s">
        <v>2</v>
      </c>
      <c r="J7" s="2">
        <v>12</v>
      </c>
      <c r="K7" s="3">
        <v>0.11144429073382323</v>
      </c>
    </row>
    <row r="8" spans="1:11" x14ac:dyDescent="0.3">
      <c r="A8" t="s">
        <v>10</v>
      </c>
      <c r="B8" t="s">
        <v>53</v>
      </c>
      <c r="C8" s="1">
        <v>44740</v>
      </c>
      <c r="D8" s="1" t="str">
        <f t="shared" si="0"/>
        <v>Tuesday</v>
      </c>
      <c r="E8">
        <v>479.88658034447212</v>
      </c>
      <c r="F8" t="s">
        <v>62</v>
      </c>
      <c r="G8" t="s">
        <v>67</v>
      </c>
      <c r="H8">
        <v>250</v>
      </c>
      <c r="I8" t="s">
        <v>0</v>
      </c>
      <c r="J8" s="2">
        <v>3</v>
      </c>
      <c r="K8" s="3">
        <v>0.56286929186816415</v>
      </c>
    </row>
    <row r="9" spans="1:11" x14ac:dyDescent="0.3">
      <c r="A9" t="s">
        <v>11</v>
      </c>
      <c r="B9" t="s">
        <v>54</v>
      </c>
      <c r="C9" s="1">
        <v>44725</v>
      </c>
      <c r="D9" s="1" t="str">
        <f t="shared" si="0"/>
        <v>Monday</v>
      </c>
      <c r="E9">
        <v>756.26129046676067</v>
      </c>
      <c r="F9" t="s">
        <v>63</v>
      </c>
      <c r="G9" t="s">
        <v>68</v>
      </c>
      <c r="H9">
        <v>130</v>
      </c>
      <c r="I9" t="s">
        <v>1</v>
      </c>
      <c r="J9" s="2">
        <v>6</v>
      </c>
      <c r="K9" s="3">
        <v>3.138956050307417E-2</v>
      </c>
    </row>
    <row r="10" spans="1:11" x14ac:dyDescent="0.3">
      <c r="A10" t="s">
        <v>12</v>
      </c>
      <c r="B10" t="s">
        <v>55</v>
      </c>
      <c r="C10" s="1">
        <v>44736</v>
      </c>
      <c r="D10" s="1" t="str">
        <f t="shared" si="0"/>
        <v>Friday</v>
      </c>
      <c r="E10">
        <v>436.19346453298721</v>
      </c>
      <c r="F10" t="s">
        <v>64</v>
      </c>
      <c r="G10" t="s">
        <v>67</v>
      </c>
      <c r="H10">
        <v>60</v>
      </c>
      <c r="I10" t="s">
        <v>2</v>
      </c>
      <c r="J10" s="2">
        <v>9</v>
      </c>
      <c r="K10" s="3">
        <v>0.23798278495106248</v>
      </c>
    </row>
    <row r="11" spans="1:11" x14ac:dyDescent="0.3">
      <c r="A11" t="s">
        <v>13</v>
      </c>
      <c r="B11" t="s">
        <v>51</v>
      </c>
      <c r="C11" s="1">
        <v>44725</v>
      </c>
      <c r="D11" s="1" t="str">
        <f t="shared" si="0"/>
        <v>Monday</v>
      </c>
      <c r="E11">
        <v>721.73008309265401</v>
      </c>
      <c r="F11" t="s">
        <v>60</v>
      </c>
      <c r="G11" t="s">
        <v>68</v>
      </c>
      <c r="H11">
        <v>72</v>
      </c>
      <c r="I11" t="s">
        <v>0</v>
      </c>
      <c r="J11" s="2">
        <v>12</v>
      </c>
      <c r="K11" s="3">
        <v>0.19712344024473996</v>
      </c>
    </row>
    <row r="12" spans="1:11" x14ac:dyDescent="0.3">
      <c r="A12" t="s">
        <v>14</v>
      </c>
      <c r="B12" t="s">
        <v>52</v>
      </c>
      <c r="C12" s="1">
        <v>44734</v>
      </c>
      <c r="D12" s="1" t="str">
        <f t="shared" si="0"/>
        <v>Wednesday</v>
      </c>
      <c r="E12">
        <v>365.06742804332742</v>
      </c>
      <c r="F12" t="s">
        <v>61</v>
      </c>
      <c r="G12" t="s">
        <v>67</v>
      </c>
      <c r="H12">
        <v>65</v>
      </c>
      <c r="I12" t="s">
        <v>1</v>
      </c>
      <c r="J12" s="2">
        <v>6</v>
      </c>
      <c r="K12" s="3">
        <v>6.8295799738434873E-2</v>
      </c>
    </row>
    <row r="13" spans="1:11" x14ac:dyDescent="0.3">
      <c r="A13" t="s">
        <v>15</v>
      </c>
      <c r="B13" t="s">
        <v>53</v>
      </c>
      <c r="C13" s="1">
        <v>44731</v>
      </c>
      <c r="D13" s="1" t="str">
        <f t="shared" si="0"/>
        <v>Sunday</v>
      </c>
      <c r="E13">
        <v>737.58749195231678</v>
      </c>
      <c r="F13" t="s">
        <v>62</v>
      </c>
      <c r="G13" t="s">
        <v>68</v>
      </c>
      <c r="H13">
        <v>250</v>
      </c>
      <c r="I13" t="s">
        <v>2</v>
      </c>
      <c r="J13" s="2">
        <v>3</v>
      </c>
      <c r="K13" s="3">
        <v>1.6828522965904168E-2</v>
      </c>
    </row>
    <row r="14" spans="1:11" x14ac:dyDescent="0.3">
      <c r="A14" t="s">
        <v>16</v>
      </c>
      <c r="B14" t="s">
        <v>54</v>
      </c>
      <c r="C14" s="1">
        <v>44730</v>
      </c>
      <c r="D14" s="1" t="str">
        <f t="shared" si="0"/>
        <v>Saturday</v>
      </c>
      <c r="E14">
        <v>1231.631284578343</v>
      </c>
      <c r="F14" t="s">
        <v>63</v>
      </c>
      <c r="G14" t="s">
        <v>67</v>
      </c>
      <c r="H14">
        <v>130</v>
      </c>
      <c r="I14" t="s">
        <v>0</v>
      </c>
      <c r="J14" s="2">
        <v>12</v>
      </c>
      <c r="K14" s="3">
        <v>0.26661284065553453</v>
      </c>
    </row>
    <row r="15" spans="1:11" x14ac:dyDescent="0.3">
      <c r="A15" t="s">
        <v>17</v>
      </c>
      <c r="B15" t="s">
        <v>51</v>
      </c>
      <c r="C15" s="1">
        <v>44735</v>
      </c>
      <c r="D15" s="1" t="str">
        <f t="shared" si="0"/>
        <v>Thursday</v>
      </c>
      <c r="E15">
        <v>890.71175350651413</v>
      </c>
      <c r="F15" t="s">
        <v>60</v>
      </c>
      <c r="G15" t="s">
        <v>68</v>
      </c>
      <c r="H15">
        <v>72</v>
      </c>
      <c r="I15" t="s">
        <v>1</v>
      </c>
      <c r="J15" s="2">
        <v>15</v>
      </c>
      <c r="K15" s="3">
        <v>0.21251347110701568</v>
      </c>
    </row>
    <row r="16" spans="1:11" x14ac:dyDescent="0.3">
      <c r="A16" t="s">
        <v>18</v>
      </c>
      <c r="B16" t="s">
        <v>52</v>
      </c>
      <c r="C16" s="1">
        <v>44738</v>
      </c>
      <c r="D16" s="1" t="str">
        <f t="shared" si="0"/>
        <v>Sunday</v>
      </c>
      <c r="E16">
        <v>1054.1085860216892</v>
      </c>
      <c r="F16" t="s">
        <v>61</v>
      </c>
      <c r="G16" t="s">
        <v>67</v>
      </c>
      <c r="H16">
        <v>65</v>
      </c>
      <c r="I16" t="s">
        <v>2</v>
      </c>
      <c r="J16" s="2">
        <v>18</v>
      </c>
      <c r="K16" s="3">
        <v>0.10994257661413849</v>
      </c>
    </row>
    <row r="17" spans="1:11" x14ac:dyDescent="0.3">
      <c r="A17" t="s">
        <v>19</v>
      </c>
      <c r="B17" t="s">
        <v>53</v>
      </c>
      <c r="C17" s="1">
        <v>44738</v>
      </c>
      <c r="D17" s="1" t="str">
        <f t="shared" si="0"/>
        <v>Sunday</v>
      </c>
      <c r="E17">
        <v>976.51482555058408</v>
      </c>
      <c r="F17" t="s">
        <v>62</v>
      </c>
      <c r="G17" t="s">
        <v>68</v>
      </c>
      <c r="H17">
        <v>250</v>
      </c>
      <c r="I17" t="s">
        <v>0</v>
      </c>
      <c r="J17" s="2">
        <v>6</v>
      </c>
      <c r="K17" s="3">
        <v>0.53607498908607099</v>
      </c>
    </row>
    <row r="18" spans="1:11" x14ac:dyDescent="0.3">
      <c r="A18" t="s">
        <v>20</v>
      </c>
      <c r="B18" t="s">
        <v>54</v>
      </c>
      <c r="C18" s="1">
        <v>44725</v>
      </c>
      <c r="D18" s="1" t="str">
        <f t="shared" si="0"/>
        <v>Monday</v>
      </c>
      <c r="E18">
        <v>1127.6939411947988</v>
      </c>
      <c r="F18" t="s">
        <v>63</v>
      </c>
      <c r="G18" t="s">
        <v>67</v>
      </c>
      <c r="H18">
        <v>130</v>
      </c>
      <c r="I18" t="s">
        <v>1</v>
      </c>
      <c r="J18" s="2">
        <v>9</v>
      </c>
      <c r="K18" s="3">
        <v>3.7515550327758003E-2</v>
      </c>
    </row>
    <row r="19" spans="1:11" x14ac:dyDescent="0.3">
      <c r="A19" t="s">
        <v>21</v>
      </c>
      <c r="B19" t="s">
        <v>55</v>
      </c>
      <c r="C19" s="1">
        <v>44730</v>
      </c>
      <c r="D19" s="1" t="str">
        <f t="shared" si="0"/>
        <v>Saturday</v>
      </c>
      <c r="E19">
        <v>878.10164658744611</v>
      </c>
      <c r="F19" t="s">
        <v>64</v>
      </c>
      <c r="G19" t="s">
        <v>67</v>
      </c>
      <c r="H19">
        <v>60</v>
      </c>
      <c r="I19" t="s">
        <v>2</v>
      </c>
      <c r="J19" s="2">
        <v>15</v>
      </c>
      <c r="K19" s="3">
        <v>2.4938289886663061E-2</v>
      </c>
    </row>
    <row r="20" spans="1:11" x14ac:dyDescent="0.3">
      <c r="A20" t="s">
        <v>22</v>
      </c>
      <c r="B20" t="s">
        <v>56</v>
      </c>
      <c r="C20" s="1">
        <v>44738</v>
      </c>
      <c r="D20" s="1" t="str">
        <f t="shared" si="0"/>
        <v>Sunday</v>
      </c>
      <c r="E20">
        <v>564.28749648903772</v>
      </c>
      <c r="F20" t="s">
        <v>65</v>
      </c>
      <c r="G20" t="s">
        <v>68</v>
      </c>
      <c r="H20">
        <v>95</v>
      </c>
      <c r="I20" t="s">
        <v>0</v>
      </c>
      <c r="J20" s="2">
        <v>6</v>
      </c>
      <c r="K20" s="3">
        <v>1.0123391970414241E-2</v>
      </c>
    </row>
    <row r="21" spans="1:11" x14ac:dyDescent="0.3">
      <c r="A21" t="s">
        <v>23</v>
      </c>
      <c r="B21" t="s">
        <v>51</v>
      </c>
      <c r="C21" s="1">
        <v>44730</v>
      </c>
      <c r="D21" s="1" t="str">
        <f t="shared" si="0"/>
        <v>Saturday</v>
      </c>
      <c r="E21">
        <v>1146.0031573562619</v>
      </c>
      <c r="F21" t="s">
        <v>60</v>
      </c>
      <c r="G21" t="s">
        <v>68</v>
      </c>
      <c r="H21">
        <v>72</v>
      </c>
      <c r="I21" t="s">
        <v>1</v>
      </c>
      <c r="J21" s="2">
        <v>18</v>
      </c>
      <c r="K21" s="3">
        <v>0.1308869366379137</v>
      </c>
    </row>
    <row r="22" spans="1:11" x14ac:dyDescent="0.3">
      <c r="A22" t="s">
        <v>24</v>
      </c>
      <c r="B22" t="s">
        <v>52</v>
      </c>
      <c r="C22" s="1">
        <v>44738</v>
      </c>
      <c r="D22" s="1" t="str">
        <f t="shared" si="0"/>
        <v>Sunday</v>
      </c>
      <c r="E22">
        <v>913.80951512574029</v>
      </c>
      <c r="F22" t="s">
        <v>61</v>
      </c>
      <c r="G22" t="s">
        <v>68</v>
      </c>
      <c r="H22">
        <v>65</v>
      </c>
      <c r="I22" t="s">
        <v>2</v>
      </c>
      <c r="J22" s="2">
        <v>15</v>
      </c>
      <c r="K22" s="3">
        <v>6.6961969492996459E-2</v>
      </c>
    </row>
    <row r="23" spans="1:11" x14ac:dyDescent="0.3">
      <c r="A23" t="s">
        <v>25</v>
      </c>
      <c r="B23" t="s">
        <v>53</v>
      </c>
      <c r="C23" s="1">
        <v>44734</v>
      </c>
      <c r="D23" s="1" t="str">
        <f t="shared" si="0"/>
        <v>Wednesday</v>
      </c>
      <c r="E23">
        <v>1100.1038646627512</v>
      </c>
      <c r="F23" t="s">
        <v>62</v>
      </c>
      <c r="G23" t="s">
        <v>67</v>
      </c>
      <c r="H23">
        <v>250</v>
      </c>
      <c r="I23" t="s">
        <v>0</v>
      </c>
      <c r="J23" s="2">
        <v>6</v>
      </c>
      <c r="K23" s="3">
        <v>0.36350761794645753</v>
      </c>
    </row>
    <row r="24" spans="1:11" x14ac:dyDescent="0.3">
      <c r="A24" t="s">
        <v>26</v>
      </c>
      <c r="B24" t="s">
        <v>54</v>
      </c>
      <c r="C24" s="1">
        <v>44729</v>
      </c>
      <c r="D24" s="1" t="str">
        <f t="shared" si="0"/>
        <v>Friday</v>
      </c>
      <c r="E24">
        <v>1192.283035256115</v>
      </c>
      <c r="F24" t="s">
        <v>63</v>
      </c>
      <c r="G24" t="s">
        <v>67</v>
      </c>
      <c r="H24">
        <v>130</v>
      </c>
      <c r="I24" t="s">
        <v>1</v>
      </c>
      <c r="J24" s="2">
        <v>12</v>
      </c>
      <c r="K24" s="3">
        <v>0.30841415491993102</v>
      </c>
    </row>
    <row r="25" spans="1:11" x14ac:dyDescent="0.3">
      <c r="A25" t="s">
        <v>27</v>
      </c>
      <c r="B25" t="s">
        <v>51</v>
      </c>
      <c r="C25" s="1">
        <v>44730</v>
      </c>
      <c r="D25" s="1" t="str">
        <f t="shared" si="0"/>
        <v>Saturday</v>
      </c>
      <c r="E25">
        <v>712.35816988481008</v>
      </c>
      <c r="F25" t="s">
        <v>60</v>
      </c>
      <c r="G25" t="s">
        <v>67</v>
      </c>
      <c r="H25">
        <v>72</v>
      </c>
      <c r="I25" t="s">
        <v>2</v>
      </c>
      <c r="J25" s="2">
        <v>12</v>
      </c>
      <c r="K25" s="3">
        <v>0.21287301321989574</v>
      </c>
    </row>
    <row r="26" spans="1:11" x14ac:dyDescent="0.3">
      <c r="A26" t="s">
        <v>28</v>
      </c>
      <c r="B26" t="s">
        <v>52</v>
      </c>
      <c r="C26" s="1">
        <v>44728</v>
      </c>
      <c r="D26" s="1" t="str">
        <f t="shared" si="0"/>
        <v>Thursday</v>
      </c>
      <c r="E26">
        <v>702.40059070538132</v>
      </c>
      <c r="F26" t="s">
        <v>61</v>
      </c>
      <c r="G26" t="s">
        <v>67</v>
      </c>
      <c r="H26">
        <v>65</v>
      </c>
      <c r="I26" t="s">
        <v>0</v>
      </c>
      <c r="J26" s="2">
        <v>12</v>
      </c>
      <c r="K26" s="3">
        <v>0.11047742601795077</v>
      </c>
    </row>
    <row r="27" spans="1:11" x14ac:dyDescent="0.3">
      <c r="A27" t="s">
        <v>29</v>
      </c>
      <c r="B27" t="s">
        <v>53</v>
      </c>
      <c r="C27" s="1">
        <v>44735</v>
      </c>
      <c r="D27" s="1" t="str">
        <f t="shared" si="0"/>
        <v>Thursday</v>
      </c>
      <c r="E27">
        <v>715.10355018970665</v>
      </c>
      <c r="F27" t="s">
        <v>62</v>
      </c>
      <c r="G27" t="s">
        <v>67</v>
      </c>
      <c r="H27">
        <v>250</v>
      </c>
      <c r="I27" t="s">
        <v>1</v>
      </c>
      <c r="J27" s="2">
        <v>3</v>
      </c>
      <c r="K27" s="3">
        <v>4.8799156151631218E-2</v>
      </c>
    </row>
    <row r="28" spans="1:11" x14ac:dyDescent="0.3">
      <c r="A28" t="s">
        <v>35</v>
      </c>
      <c r="B28" t="s">
        <v>54</v>
      </c>
      <c r="C28" s="1">
        <v>44738</v>
      </c>
      <c r="D28" s="1" t="str">
        <f t="shared" si="0"/>
        <v>Sunday</v>
      </c>
      <c r="E28">
        <v>1219.8983610726016</v>
      </c>
      <c r="F28" t="s">
        <v>63</v>
      </c>
      <c r="G28" t="s">
        <v>67</v>
      </c>
      <c r="H28">
        <v>130</v>
      </c>
      <c r="I28" t="s">
        <v>2</v>
      </c>
      <c r="J28" s="2">
        <v>12</v>
      </c>
      <c r="K28" s="3">
        <v>0.27879506176921365</v>
      </c>
    </row>
    <row r="29" spans="1:11" x14ac:dyDescent="0.3">
      <c r="A29" t="s">
        <v>30</v>
      </c>
      <c r="B29" t="s">
        <v>55</v>
      </c>
      <c r="C29" s="1">
        <v>44738</v>
      </c>
      <c r="D29" s="1" t="str">
        <f t="shared" si="0"/>
        <v>Sunday</v>
      </c>
      <c r="E29">
        <v>836.39583226134164</v>
      </c>
      <c r="F29" t="s">
        <v>64</v>
      </c>
      <c r="G29" t="s">
        <v>67</v>
      </c>
      <c r="H29">
        <v>60</v>
      </c>
      <c r="I29" t="s">
        <v>0</v>
      </c>
      <c r="J29" s="2">
        <v>15</v>
      </c>
      <c r="K29" s="3">
        <v>7.6045534046593019E-2</v>
      </c>
    </row>
    <row r="30" spans="1:11" x14ac:dyDescent="0.3">
      <c r="A30" t="s">
        <v>31</v>
      </c>
      <c r="B30" t="s">
        <v>51</v>
      </c>
      <c r="C30" s="1">
        <v>44734</v>
      </c>
      <c r="D30" s="1" t="str">
        <f t="shared" si="0"/>
        <v>Wednesday</v>
      </c>
      <c r="E30">
        <v>963.80585295182641</v>
      </c>
      <c r="F30" t="s">
        <v>60</v>
      </c>
      <c r="G30" t="s">
        <v>67</v>
      </c>
      <c r="H30">
        <v>72</v>
      </c>
      <c r="I30" t="s">
        <v>1</v>
      </c>
      <c r="J30" s="2">
        <v>15</v>
      </c>
      <c r="K30" s="3">
        <v>0.12055762754740325</v>
      </c>
    </row>
    <row r="31" spans="1:11" x14ac:dyDescent="0.3">
      <c r="A31" t="s">
        <v>32</v>
      </c>
      <c r="B31" t="s">
        <v>52</v>
      </c>
      <c r="C31" s="1">
        <v>44727</v>
      </c>
      <c r="D31" s="1" t="str">
        <f t="shared" si="0"/>
        <v>Wednesday</v>
      </c>
      <c r="E31">
        <v>449.01925098530552</v>
      </c>
      <c r="F31" t="s">
        <v>61</v>
      </c>
      <c r="G31" t="s">
        <v>67</v>
      </c>
      <c r="H31">
        <v>65</v>
      </c>
      <c r="I31" t="s">
        <v>2</v>
      </c>
      <c r="J31" s="2">
        <v>9</v>
      </c>
      <c r="K31" s="3">
        <v>0.30283946337780637</v>
      </c>
    </row>
    <row r="32" spans="1:11" x14ac:dyDescent="0.3">
      <c r="A32" t="s">
        <v>33</v>
      </c>
      <c r="B32" t="s">
        <v>53</v>
      </c>
      <c r="C32" s="1">
        <v>44729</v>
      </c>
      <c r="D32" s="1" t="str">
        <f t="shared" si="0"/>
        <v>Friday</v>
      </c>
      <c r="E32">
        <v>1060.8066397333646</v>
      </c>
      <c r="F32" t="s">
        <v>62</v>
      </c>
      <c r="G32" t="s">
        <v>68</v>
      </c>
      <c r="H32">
        <v>250</v>
      </c>
      <c r="I32" t="s">
        <v>0</v>
      </c>
      <c r="J32" s="2">
        <v>6</v>
      </c>
      <c r="K32" s="3">
        <v>0.41401829873258272</v>
      </c>
    </row>
    <row r="33" spans="1:11" x14ac:dyDescent="0.3">
      <c r="A33" t="s">
        <v>34</v>
      </c>
      <c r="B33" t="s">
        <v>54</v>
      </c>
      <c r="C33" s="1">
        <v>44726</v>
      </c>
      <c r="D33" s="1" t="str">
        <f t="shared" si="0"/>
        <v>Tuesday</v>
      </c>
      <c r="E33">
        <v>1162.8365015209247</v>
      </c>
      <c r="F33" t="s">
        <v>63</v>
      </c>
      <c r="G33" t="s">
        <v>67</v>
      </c>
      <c r="H33">
        <v>130</v>
      </c>
      <c r="I33" t="s">
        <v>1</v>
      </c>
      <c r="J33" s="2">
        <v>9</v>
      </c>
      <c r="K33" s="3">
        <v>6.1603660271292333E-3</v>
      </c>
    </row>
    <row r="34" spans="1:11" x14ac:dyDescent="0.3">
      <c r="A34" t="s">
        <v>36</v>
      </c>
      <c r="B34" t="s">
        <v>51</v>
      </c>
      <c r="C34" s="1">
        <v>44733</v>
      </c>
      <c r="D34" s="1" t="str">
        <f t="shared" si="0"/>
        <v>Tuesday</v>
      </c>
      <c r="E34">
        <v>1172.893522015298</v>
      </c>
      <c r="F34" t="s">
        <v>60</v>
      </c>
      <c r="G34" t="s">
        <v>67</v>
      </c>
      <c r="H34">
        <v>72</v>
      </c>
      <c r="I34" t="s">
        <v>2</v>
      </c>
      <c r="J34" s="2">
        <v>18</v>
      </c>
      <c r="K34" s="3">
        <v>0.10495963672233184</v>
      </c>
    </row>
    <row r="35" spans="1:11" x14ac:dyDescent="0.3">
      <c r="A35" t="s">
        <v>37</v>
      </c>
      <c r="B35" t="s">
        <v>52</v>
      </c>
      <c r="C35" s="1">
        <v>44730</v>
      </c>
      <c r="D35" s="1" t="str">
        <f t="shared" si="0"/>
        <v>Saturday</v>
      </c>
      <c r="E35">
        <v>602.8879543124765</v>
      </c>
      <c r="F35" t="s">
        <v>61</v>
      </c>
      <c r="G35" t="s">
        <v>67</v>
      </c>
      <c r="H35">
        <v>65</v>
      </c>
      <c r="I35" t="s">
        <v>0</v>
      </c>
      <c r="J35" s="2">
        <v>12</v>
      </c>
      <c r="K35" s="3">
        <v>0.29377273906475571</v>
      </c>
    </row>
    <row r="36" spans="1:11" x14ac:dyDescent="0.3">
      <c r="A36" t="s">
        <v>38</v>
      </c>
      <c r="B36" t="s">
        <v>53</v>
      </c>
      <c r="C36" s="1">
        <v>44736</v>
      </c>
      <c r="D36" s="1" t="str">
        <f t="shared" si="0"/>
        <v>Friday</v>
      </c>
      <c r="E36">
        <v>958.10029344278337</v>
      </c>
      <c r="F36" t="s">
        <v>62</v>
      </c>
      <c r="G36" t="s">
        <v>67</v>
      </c>
      <c r="H36">
        <v>250</v>
      </c>
      <c r="I36" t="s">
        <v>1</v>
      </c>
      <c r="J36" s="2">
        <v>6</v>
      </c>
      <c r="K36" s="3">
        <v>0.56559810101924179</v>
      </c>
    </row>
    <row r="37" spans="1:11" x14ac:dyDescent="0.3">
      <c r="A37" t="s">
        <v>39</v>
      </c>
      <c r="B37" t="s">
        <v>54</v>
      </c>
      <c r="C37" s="1">
        <v>44732</v>
      </c>
      <c r="D37" s="1" t="str">
        <f t="shared" si="0"/>
        <v>Monday</v>
      </c>
      <c r="E37">
        <v>1024.6945444997</v>
      </c>
      <c r="F37" t="s">
        <v>63</v>
      </c>
      <c r="G37" t="s">
        <v>67</v>
      </c>
      <c r="H37">
        <v>130</v>
      </c>
      <c r="I37" t="s">
        <v>2</v>
      </c>
      <c r="J37" s="2">
        <v>9</v>
      </c>
      <c r="K37" s="3">
        <v>0.14180367825735268</v>
      </c>
    </row>
    <row r="38" spans="1:11" x14ac:dyDescent="0.3">
      <c r="A38" t="s">
        <v>40</v>
      </c>
      <c r="B38" t="s">
        <v>55</v>
      </c>
      <c r="C38" s="1">
        <v>44732</v>
      </c>
      <c r="D38" s="1" t="str">
        <f t="shared" si="0"/>
        <v>Monday</v>
      </c>
      <c r="E38">
        <v>751.70646508876052</v>
      </c>
      <c r="F38" t="s">
        <v>64</v>
      </c>
      <c r="G38" t="s">
        <v>68</v>
      </c>
      <c r="H38">
        <v>60</v>
      </c>
      <c r="I38" t="s">
        <v>0</v>
      </c>
      <c r="J38" s="2">
        <v>15</v>
      </c>
      <c r="K38" s="3">
        <v>0.19727585407121537</v>
      </c>
    </row>
    <row r="39" spans="1:11" x14ac:dyDescent="0.3">
      <c r="A39" t="s">
        <v>41</v>
      </c>
      <c r="B39" t="s">
        <v>56</v>
      </c>
      <c r="C39" s="1">
        <v>44731</v>
      </c>
      <c r="D39" s="1" t="str">
        <f t="shared" si="0"/>
        <v>Sunday</v>
      </c>
      <c r="E39">
        <v>491.26620318811814</v>
      </c>
      <c r="F39" t="s">
        <v>65</v>
      </c>
      <c r="G39" t="s">
        <v>67</v>
      </c>
      <c r="H39">
        <v>95</v>
      </c>
      <c r="I39" t="s">
        <v>1</v>
      </c>
      <c r="J39" s="2">
        <v>6</v>
      </c>
      <c r="K39" s="3">
        <v>0.16026707373910823</v>
      </c>
    </row>
    <row r="40" spans="1:11" x14ac:dyDescent="0.3">
      <c r="A40" t="s">
        <v>42</v>
      </c>
      <c r="B40" t="s">
        <v>51</v>
      </c>
      <c r="C40" s="1">
        <v>44735</v>
      </c>
      <c r="D40" s="1" t="str">
        <f t="shared" si="0"/>
        <v>Thursday</v>
      </c>
      <c r="E40">
        <v>833.37011895831995</v>
      </c>
      <c r="F40" t="s">
        <v>60</v>
      </c>
      <c r="G40" t="s">
        <v>67</v>
      </c>
      <c r="H40">
        <v>72</v>
      </c>
      <c r="I40" t="s">
        <v>2</v>
      </c>
      <c r="J40" s="2">
        <v>12</v>
      </c>
      <c r="K40" s="3">
        <v>3.6754234817017679E-2</v>
      </c>
    </row>
    <row r="41" spans="1:11" x14ac:dyDescent="0.3">
      <c r="A41" t="s">
        <v>43</v>
      </c>
      <c r="B41" t="s">
        <v>52</v>
      </c>
      <c r="C41" s="1">
        <v>44728</v>
      </c>
      <c r="D41" s="1" t="str">
        <f t="shared" si="0"/>
        <v>Thursday</v>
      </c>
      <c r="E41">
        <v>1218.2341318589445</v>
      </c>
      <c r="F41" t="s">
        <v>61</v>
      </c>
      <c r="G41" t="s">
        <v>67</v>
      </c>
      <c r="H41">
        <v>65</v>
      </c>
      <c r="I41" t="s">
        <v>0</v>
      </c>
      <c r="J41" s="2">
        <v>21</v>
      </c>
      <c r="K41" s="3">
        <v>0.12047427034169578</v>
      </c>
    </row>
    <row r="42" spans="1:11" x14ac:dyDescent="0.3">
      <c r="A42" t="s">
        <v>44</v>
      </c>
      <c r="B42" t="s">
        <v>53</v>
      </c>
      <c r="C42" s="1">
        <v>44727</v>
      </c>
      <c r="D42" s="1" t="str">
        <f t="shared" si="0"/>
        <v>Wednesday</v>
      </c>
      <c r="E42">
        <v>1081.9669186703891</v>
      </c>
      <c r="F42" t="s">
        <v>62</v>
      </c>
      <c r="G42" t="s">
        <v>68</v>
      </c>
      <c r="H42">
        <v>250</v>
      </c>
      <c r="I42" t="s">
        <v>1</v>
      </c>
      <c r="J42" s="2">
        <v>6</v>
      </c>
      <c r="K42" s="3">
        <v>0.38636401364592987</v>
      </c>
    </row>
    <row r="43" spans="1:11" x14ac:dyDescent="0.3">
      <c r="A43" t="s">
        <v>45</v>
      </c>
      <c r="B43" t="s">
        <v>54</v>
      </c>
      <c r="C43" s="1">
        <v>44731</v>
      </c>
      <c r="D43" s="1" t="str">
        <f t="shared" si="0"/>
        <v>Sunday</v>
      </c>
      <c r="E43">
        <v>623.44174041277051</v>
      </c>
      <c r="F43" t="s">
        <v>63</v>
      </c>
      <c r="G43" t="s">
        <v>68</v>
      </c>
      <c r="H43">
        <v>130</v>
      </c>
      <c r="I43" t="s">
        <v>2</v>
      </c>
      <c r="J43" s="2">
        <v>6</v>
      </c>
      <c r="K43" s="3">
        <v>0.25111930985495906</v>
      </c>
    </row>
    <row r="44" spans="1:11" x14ac:dyDescent="0.3">
      <c r="A44" t="s">
        <v>46</v>
      </c>
      <c r="B44" t="s">
        <v>51</v>
      </c>
      <c r="C44" s="1">
        <v>44732</v>
      </c>
      <c r="D44" s="1" t="str">
        <f t="shared" si="0"/>
        <v>Monday</v>
      </c>
      <c r="E44">
        <v>914.48568917853345</v>
      </c>
      <c r="F44" t="s">
        <v>60</v>
      </c>
      <c r="G44" t="s">
        <v>68</v>
      </c>
      <c r="H44">
        <v>72</v>
      </c>
      <c r="I44" t="s">
        <v>0</v>
      </c>
      <c r="J44" s="2">
        <v>15</v>
      </c>
      <c r="K44" s="3">
        <v>0.18099169049889144</v>
      </c>
    </row>
    <row r="45" spans="1:11" x14ac:dyDescent="0.3">
      <c r="A45" t="s">
        <v>47</v>
      </c>
      <c r="B45" t="s">
        <v>52</v>
      </c>
      <c r="C45" s="1">
        <v>44738</v>
      </c>
      <c r="D45" s="1" t="str">
        <f t="shared" si="0"/>
        <v>Sunday</v>
      </c>
      <c r="E45">
        <v>996.90035251700954</v>
      </c>
      <c r="F45" t="s">
        <v>61</v>
      </c>
      <c r="G45" t="s">
        <v>68</v>
      </c>
      <c r="H45">
        <v>65</v>
      </c>
      <c r="I45" t="s">
        <v>1</v>
      </c>
      <c r="J45" s="2">
        <v>18</v>
      </c>
      <c r="K45" s="3">
        <v>0.17363786365000505</v>
      </c>
    </row>
    <row r="46" spans="1:11" x14ac:dyDescent="0.3">
      <c r="A46" t="s">
        <v>48</v>
      </c>
      <c r="B46" t="s">
        <v>53</v>
      </c>
      <c r="C46" s="1">
        <v>44730</v>
      </c>
      <c r="D46" s="1" t="str">
        <f t="shared" si="0"/>
        <v>Saturday</v>
      </c>
      <c r="E46">
        <v>854.75046365080641</v>
      </c>
      <c r="F46" t="s">
        <v>62</v>
      </c>
      <c r="G46" t="s">
        <v>68</v>
      </c>
      <c r="H46">
        <v>250</v>
      </c>
      <c r="I46" t="s">
        <v>2</v>
      </c>
      <c r="J46" s="2">
        <v>6</v>
      </c>
      <c r="K46" s="3">
        <v>0.75489814137474298</v>
      </c>
    </row>
    <row r="47" spans="1:11" x14ac:dyDescent="0.3">
      <c r="A47" t="s">
        <v>49</v>
      </c>
      <c r="B47" t="s">
        <v>54</v>
      </c>
      <c r="C47" s="1">
        <v>44736</v>
      </c>
      <c r="D47" s="1" t="str">
        <f t="shared" si="0"/>
        <v>Friday</v>
      </c>
      <c r="E47">
        <v>549.96880382674601</v>
      </c>
      <c r="F47" t="s">
        <v>63</v>
      </c>
      <c r="G47" t="s">
        <v>68</v>
      </c>
      <c r="H47">
        <v>130</v>
      </c>
      <c r="I47" t="s">
        <v>0</v>
      </c>
      <c r="J47" s="2">
        <v>6</v>
      </c>
      <c r="K47" s="3">
        <v>0.41826226246410803</v>
      </c>
    </row>
    <row r="48" spans="1:11" x14ac:dyDescent="0.3">
      <c r="A48" t="s">
        <v>73</v>
      </c>
      <c r="B48" t="s">
        <v>51</v>
      </c>
      <c r="C48" s="4">
        <v>44733</v>
      </c>
      <c r="D48" s="1" t="str">
        <f t="shared" si="0"/>
        <v>Tuesday</v>
      </c>
      <c r="E48">
        <v>1065.3821039148443</v>
      </c>
      <c r="F48" t="s">
        <v>60</v>
      </c>
      <c r="G48" t="s">
        <v>67</v>
      </c>
      <c r="H48">
        <v>72</v>
      </c>
      <c r="I48" t="s">
        <v>0</v>
      </c>
      <c r="J48" s="2">
        <v>15</v>
      </c>
      <c r="K48" s="3">
        <v>1.372080123313592E-2</v>
      </c>
    </row>
    <row r="49" spans="1:11" x14ac:dyDescent="0.3">
      <c r="A49" t="s">
        <v>74</v>
      </c>
      <c r="B49" t="s">
        <v>52</v>
      </c>
      <c r="C49" s="4">
        <v>44746</v>
      </c>
      <c r="D49" s="1" t="str">
        <f t="shared" si="0"/>
        <v>Monday</v>
      </c>
      <c r="E49">
        <v>381.57338886974941</v>
      </c>
      <c r="F49" t="s">
        <v>61</v>
      </c>
      <c r="G49" t="s">
        <v>68</v>
      </c>
      <c r="H49">
        <v>65</v>
      </c>
      <c r="I49" t="s">
        <v>1</v>
      </c>
      <c r="J49" s="2">
        <v>6</v>
      </c>
      <c r="K49" s="3">
        <v>2.2083854314921911E-2</v>
      </c>
    </row>
    <row r="50" spans="1:11" x14ac:dyDescent="0.3">
      <c r="A50" t="s">
        <v>75</v>
      </c>
      <c r="B50" t="s">
        <v>53</v>
      </c>
      <c r="C50" s="4">
        <v>44755</v>
      </c>
      <c r="D50" s="1" t="str">
        <f t="shared" si="0"/>
        <v>Wednesday</v>
      </c>
      <c r="E50">
        <v>388.91877291930052</v>
      </c>
      <c r="F50" t="s">
        <v>62</v>
      </c>
      <c r="G50" t="s">
        <v>67</v>
      </c>
      <c r="H50">
        <v>250</v>
      </c>
      <c r="I50" t="s">
        <v>2</v>
      </c>
      <c r="J50" s="2">
        <v>3</v>
      </c>
      <c r="K50" s="3">
        <v>0.92842323956324613</v>
      </c>
    </row>
    <row r="51" spans="1:11" x14ac:dyDescent="0.3">
      <c r="A51" t="s">
        <v>76</v>
      </c>
      <c r="B51" t="s">
        <v>54</v>
      </c>
      <c r="C51" s="4">
        <v>44755</v>
      </c>
      <c r="D51" s="1" t="str">
        <f t="shared" si="0"/>
        <v>Wednesday</v>
      </c>
      <c r="E51">
        <v>967.01919932990631</v>
      </c>
      <c r="F51" t="s">
        <v>63</v>
      </c>
      <c r="G51" t="s">
        <v>68</v>
      </c>
      <c r="H51">
        <v>130</v>
      </c>
      <c r="I51" t="s">
        <v>0</v>
      </c>
      <c r="J51" s="2">
        <v>9</v>
      </c>
      <c r="K51" s="3">
        <v>0.20990358910221096</v>
      </c>
    </row>
    <row r="52" spans="1:11" x14ac:dyDescent="0.3">
      <c r="A52" t="s">
        <v>77</v>
      </c>
      <c r="B52" t="s">
        <v>51</v>
      </c>
      <c r="C52" s="4">
        <v>44727</v>
      </c>
      <c r="D52" s="1" t="str">
        <f t="shared" si="0"/>
        <v>Wednesday</v>
      </c>
      <c r="E52">
        <v>911.89786648444021</v>
      </c>
      <c r="F52" t="s">
        <v>60</v>
      </c>
      <c r="G52" t="s">
        <v>67</v>
      </c>
      <c r="H52">
        <v>72</v>
      </c>
      <c r="I52" t="s">
        <v>1</v>
      </c>
      <c r="J52" s="2">
        <v>15</v>
      </c>
      <c r="K52" s="3">
        <v>0.184343159134289</v>
      </c>
    </row>
    <row r="53" spans="1:11" x14ac:dyDescent="0.3">
      <c r="A53" t="s">
        <v>78</v>
      </c>
      <c r="B53" t="s">
        <v>52</v>
      </c>
      <c r="C53" s="4">
        <v>44746</v>
      </c>
      <c r="D53" s="1" t="str">
        <f t="shared" si="0"/>
        <v>Monday</v>
      </c>
      <c r="E53">
        <v>701.78956021719318</v>
      </c>
      <c r="F53" t="s">
        <v>61</v>
      </c>
      <c r="G53" t="s">
        <v>68</v>
      </c>
      <c r="H53">
        <v>65</v>
      </c>
      <c r="I53" t="s">
        <v>2</v>
      </c>
      <c r="J53" s="2">
        <v>12</v>
      </c>
      <c r="K53" s="3">
        <v>0.11144429073382323</v>
      </c>
    </row>
    <row r="54" spans="1:11" x14ac:dyDescent="0.3">
      <c r="A54" t="s">
        <v>79</v>
      </c>
      <c r="B54" t="s">
        <v>53</v>
      </c>
      <c r="C54" s="4">
        <v>44740</v>
      </c>
      <c r="D54" s="1" t="str">
        <f t="shared" si="0"/>
        <v>Tuesday</v>
      </c>
      <c r="E54">
        <v>479.88658034447212</v>
      </c>
      <c r="F54" t="s">
        <v>62</v>
      </c>
      <c r="G54" t="s">
        <v>67</v>
      </c>
      <c r="H54">
        <v>250</v>
      </c>
      <c r="I54" t="s">
        <v>0</v>
      </c>
      <c r="J54" s="2">
        <v>3</v>
      </c>
      <c r="K54" s="3">
        <v>0.56286929186816415</v>
      </c>
    </row>
    <row r="55" spans="1:11" x14ac:dyDescent="0.3">
      <c r="A55" t="s">
        <v>80</v>
      </c>
      <c r="B55" t="s">
        <v>54</v>
      </c>
      <c r="C55" s="4">
        <v>44743</v>
      </c>
      <c r="D55" s="1" t="str">
        <f t="shared" si="0"/>
        <v>Friday</v>
      </c>
      <c r="E55">
        <v>756.26129046676067</v>
      </c>
      <c r="F55" t="s">
        <v>63</v>
      </c>
      <c r="G55" t="s">
        <v>68</v>
      </c>
      <c r="H55">
        <v>130</v>
      </c>
      <c r="I55" t="s">
        <v>1</v>
      </c>
      <c r="J55" s="2">
        <v>6</v>
      </c>
      <c r="K55" s="3">
        <v>3.138956050307417E-2</v>
      </c>
    </row>
    <row r="56" spans="1:11" x14ac:dyDescent="0.3">
      <c r="A56" t="s">
        <v>81</v>
      </c>
      <c r="B56" t="s">
        <v>55</v>
      </c>
      <c r="C56" s="4">
        <v>44737</v>
      </c>
      <c r="D56" s="1" t="str">
        <f t="shared" si="0"/>
        <v>Saturday</v>
      </c>
      <c r="E56">
        <v>436.19346453298721</v>
      </c>
      <c r="F56" t="s">
        <v>64</v>
      </c>
      <c r="G56" t="s">
        <v>67</v>
      </c>
      <c r="H56">
        <v>60</v>
      </c>
      <c r="I56" t="s">
        <v>2</v>
      </c>
      <c r="J56" s="2">
        <v>9</v>
      </c>
      <c r="K56" s="3">
        <v>0.23798278495106248</v>
      </c>
    </row>
    <row r="57" spans="1:11" x14ac:dyDescent="0.3">
      <c r="A57" t="s">
        <v>82</v>
      </c>
      <c r="B57" t="s">
        <v>51</v>
      </c>
      <c r="C57" s="4">
        <v>44757</v>
      </c>
      <c r="D57" s="1" t="str">
        <f t="shared" si="0"/>
        <v>Friday</v>
      </c>
      <c r="E57">
        <v>721.73008309265401</v>
      </c>
      <c r="F57" t="s">
        <v>60</v>
      </c>
      <c r="G57" t="s">
        <v>68</v>
      </c>
      <c r="H57">
        <v>72</v>
      </c>
      <c r="I57" t="s">
        <v>0</v>
      </c>
      <c r="J57" s="2">
        <v>12</v>
      </c>
      <c r="K57" s="3">
        <v>0.19712344024473996</v>
      </c>
    </row>
    <row r="58" spans="1:11" x14ac:dyDescent="0.3">
      <c r="A58" t="s">
        <v>83</v>
      </c>
      <c r="B58" t="s">
        <v>52</v>
      </c>
      <c r="C58" s="4">
        <v>44745</v>
      </c>
      <c r="D58" s="1" t="str">
        <f t="shared" si="0"/>
        <v>Sunday</v>
      </c>
      <c r="E58">
        <v>365.06742804332742</v>
      </c>
      <c r="F58" t="s">
        <v>61</v>
      </c>
      <c r="G58" t="s">
        <v>67</v>
      </c>
      <c r="H58">
        <v>65</v>
      </c>
      <c r="I58" t="s">
        <v>1</v>
      </c>
      <c r="J58" s="2">
        <v>6</v>
      </c>
      <c r="K58" s="3">
        <v>6.8295799738434873E-2</v>
      </c>
    </row>
    <row r="59" spans="1:11" x14ac:dyDescent="0.3">
      <c r="A59" t="s">
        <v>84</v>
      </c>
      <c r="B59" t="s">
        <v>53</v>
      </c>
      <c r="C59" s="4">
        <v>44760</v>
      </c>
      <c r="D59" s="1" t="str">
        <f t="shared" si="0"/>
        <v>Monday</v>
      </c>
      <c r="E59">
        <v>737.58749195231678</v>
      </c>
      <c r="F59" t="s">
        <v>62</v>
      </c>
      <c r="G59" t="s">
        <v>68</v>
      </c>
      <c r="H59">
        <v>250</v>
      </c>
      <c r="I59" t="s">
        <v>2</v>
      </c>
      <c r="J59" s="2">
        <v>3</v>
      </c>
      <c r="K59" s="3">
        <v>1.6828522965904168E-2</v>
      </c>
    </row>
    <row r="60" spans="1:11" x14ac:dyDescent="0.3">
      <c r="A60" t="s">
        <v>85</v>
      </c>
      <c r="B60" t="s">
        <v>54</v>
      </c>
      <c r="C60" s="4">
        <v>44750</v>
      </c>
      <c r="D60" s="1" t="str">
        <f t="shared" si="0"/>
        <v>Friday</v>
      </c>
      <c r="E60">
        <v>1231.631284578343</v>
      </c>
      <c r="F60" t="s">
        <v>63</v>
      </c>
      <c r="G60" t="s">
        <v>67</v>
      </c>
      <c r="H60">
        <v>130</v>
      </c>
      <c r="I60" t="s">
        <v>0</v>
      </c>
      <c r="J60" s="2">
        <v>12</v>
      </c>
      <c r="K60" s="3">
        <v>0.26661284065553453</v>
      </c>
    </row>
    <row r="61" spans="1:11" x14ac:dyDescent="0.3">
      <c r="A61" t="s">
        <v>86</v>
      </c>
      <c r="B61" t="s">
        <v>51</v>
      </c>
      <c r="C61" s="4">
        <v>44742</v>
      </c>
      <c r="D61" s="1" t="str">
        <f t="shared" si="0"/>
        <v>Thursday</v>
      </c>
      <c r="E61">
        <v>890.71175350651413</v>
      </c>
      <c r="F61" t="s">
        <v>60</v>
      </c>
      <c r="G61" t="s">
        <v>68</v>
      </c>
      <c r="H61">
        <v>72</v>
      </c>
      <c r="I61" t="s">
        <v>1</v>
      </c>
      <c r="J61" s="2">
        <v>15</v>
      </c>
      <c r="K61" s="3">
        <v>0.21251347110701568</v>
      </c>
    </row>
    <row r="62" spans="1:11" x14ac:dyDescent="0.3">
      <c r="A62" t="s">
        <v>87</v>
      </c>
      <c r="B62" t="s">
        <v>52</v>
      </c>
      <c r="C62" s="4">
        <v>44754</v>
      </c>
      <c r="D62" s="1" t="str">
        <f t="shared" si="0"/>
        <v>Tuesday</v>
      </c>
      <c r="E62">
        <v>1054.1085860216892</v>
      </c>
      <c r="F62" t="s">
        <v>61</v>
      </c>
      <c r="G62" t="s">
        <v>67</v>
      </c>
      <c r="H62">
        <v>65</v>
      </c>
      <c r="I62" t="s">
        <v>2</v>
      </c>
      <c r="J62" s="2">
        <v>18</v>
      </c>
      <c r="K62" s="3">
        <v>0.10994257661413849</v>
      </c>
    </row>
    <row r="63" spans="1:11" x14ac:dyDescent="0.3">
      <c r="A63" t="s">
        <v>88</v>
      </c>
      <c r="B63" t="s">
        <v>53</v>
      </c>
      <c r="C63" s="4">
        <v>44746</v>
      </c>
      <c r="D63" s="1" t="str">
        <f t="shared" si="0"/>
        <v>Monday</v>
      </c>
      <c r="E63">
        <v>976.51482555058408</v>
      </c>
      <c r="F63" t="s">
        <v>62</v>
      </c>
      <c r="G63" t="s">
        <v>68</v>
      </c>
      <c r="H63">
        <v>250</v>
      </c>
      <c r="I63" t="s">
        <v>0</v>
      </c>
      <c r="J63" s="2">
        <v>6</v>
      </c>
      <c r="K63" s="3">
        <v>0.53607498908607099</v>
      </c>
    </row>
    <row r="64" spans="1:11" x14ac:dyDescent="0.3">
      <c r="A64" t="s">
        <v>89</v>
      </c>
      <c r="B64" t="s">
        <v>54</v>
      </c>
      <c r="C64" s="4">
        <v>44752</v>
      </c>
      <c r="D64" s="1" t="str">
        <f t="shared" si="0"/>
        <v>Sunday</v>
      </c>
      <c r="E64">
        <v>1127.6939411947988</v>
      </c>
      <c r="F64" t="s">
        <v>63</v>
      </c>
      <c r="G64" t="s">
        <v>67</v>
      </c>
      <c r="H64">
        <v>130</v>
      </c>
      <c r="I64" t="s">
        <v>1</v>
      </c>
      <c r="J64" s="2">
        <v>9</v>
      </c>
      <c r="K64" s="3">
        <v>3.7515550327758003E-2</v>
      </c>
    </row>
    <row r="65" spans="1:11" x14ac:dyDescent="0.3">
      <c r="A65" t="s">
        <v>90</v>
      </c>
      <c r="B65" t="s">
        <v>55</v>
      </c>
      <c r="C65" s="4">
        <v>44725</v>
      </c>
      <c r="D65" s="1" t="str">
        <f t="shared" si="0"/>
        <v>Monday</v>
      </c>
      <c r="E65">
        <v>878.10164658744611</v>
      </c>
      <c r="F65" t="s">
        <v>64</v>
      </c>
      <c r="G65" t="s">
        <v>67</v>
      </c>
      <c r="H65">
        <v>60</v>
      </c>
      <c r="I65" t="s">
        <v>2</v>
      </c>
      <c r="J65" s="2">
        <v>15</v>
      </c>
      <c r="K65" s="3">
        <v>2.4938289886663061E-2</v>
      </c>
    </row>
    <row r="66" spans="1:11" x14ac:dyDescent="0.3">
      <c r="A66" t="s">
        <v>91</v>
      </c>
      <c r="B66" t="s">
        <v>56</v>
      </c>
      <c r="C66" s="4">
        <v>44734</v>
      </c>
      <c r="D66" s="1" t="str">
        <f t="shared" si="0"/>
        <v>Wednesday</v>
      </c>
      <c r="E66">
        <v>564.28749648903772</v>
      </c>
      <c r="F66" t="s">
        <v>65</v>
      </c>
      <c r="G66" t="s">
        <v>68</v>
      </c>
      <c r="H66">
        <v>95</v>
      </c>
      <c r="I66" t="s">
        <v>0</v>
      </c>
      <c r="J66" s="2">
        <v>6</v>
      </c>
      <c r="K66" s="3">
        <v>1.0123391970414241E-2</v>
      </c>
    </row>
    <row r="67" spans="1:11" x14ac:dyDescent="0.3">
      <c r="A67" t="s">
        <v>92</v>
      </c>
      <c r="B67" t="s">
        <v>51</v>
      </c>
      <c r="C67" s="4">
        <v>44761</v>
      </c>
      <c r="D67" s="1" t="str">
        <f t="shared" ref="D67:D130" si="1">TEXT(C67,"dddd")</f>
        <v>Tuesday</v>
      </c>
      <c r="E67">
        <v>1146.0031573562619</v>
      </c>
      <c r="F67" t="s">
        <v>60</v>
      </c>
      <c r="G67" t="s">
        <v>68</v>
      </c>
      <c r="H67">
        <v>72</v>
      </c>
      <c r="I67" t="s">
        <v>1</v>
      </c>
      <c r="J67" s="2">
        <v>18</v>
      </c>
      <c r="K67" s="3">
        <v>0.1308869366379137</v>
      </c>
    </row>
    <row r="68" spans="1:11" x14ac:dyDescent="0.3">
      <c r="A68" t="s">
        <v>93</v>
      </c>
      <c r="B68" t="s">
        <v>52</v>
      </c>
      <c r="C68" s="4">
        <v>44735</v>
      </c>
      <c r="D68" s="1" t="str">
        <f t="shared" si="1"/>
        <v>Thursday</v>
      </c>
      <c r="E68">
        <v>913.80951512574029</v>
      </c>
      <c r="F68" t="s">
        <v>61</v>
      </c>
      <c r="G68" t="s">
        <v>68</v>
      </c>
      <c r="H68">
        <v>65</v>
      </c>
      <c r="I68" t="s">
        <v>2</v>
      </c>
      <c r="J68" s="2">
        <v>15</v>
      </c>
      <c r="K68" s="3">
        <v>6.6961969492996459E-2</v>
      </c>
    </row>
    <row r="69" spans="1:11" x14ac:dyDescent="0.3">
      <c r="A69" t="s">
        <v>94</v>
      </c>
      <c r="B69" t="s">
        <v>53</v>
      </c>
      <c r="C69" s="4">
        <v>44753</v>
      </c>
      <c r="D69" s="1" t="str">
        <f t="shared" si="1"/>
        <v>Monday</v>
      </c>
      <c r="E69">
        <v>1100.1038646627512</v>
      </c>
      <c r="F69" t="s">
        <v>62</v>
      </c>
      <c r="G69" t="s">
        <v>67</v>
      </c>
      <c r="H69">
        <v>250</v>
      </c>
      <c r="I69" t="s">
        <v>0</v>
      </c>
      <c r="J69" s="2">
        <v>6</v>
      </c>
      <c r="K69" s="3">
        <v>0.36350761794645753</v>
      </c>
    </row>
    <row r="70" spans="1:11" x14ac:dyDescent="0.3">
      <c r="A70" t="s">
        <v>95</v>
      </c>
      <c r="B70" t="s">
        <v>54</v>
      </c>
      <c r="C70" s="4">
        <v>44732</v>
      </c>
      <c r="D70" s="1" t="str">
        <f t="shared" si="1"/>
        <v>Monday</v>
      </c>
      <c r="E70">
        <v>1192.283035256115</v>
      </c>
      <c r="F70" t="s">
        <v>63</v>
      </c>
      <c r="G70" t="s">
        <v>67</v>
      </c>
      <c r="H70">
        <v>130</v>
      </c>
      <c r="I70" t="s">
        <v>1</v>
      </c>
      <c r="J70" s="2">
        <v>12</v>
      </c>
      <c r="K70" s="3">
        <v>0.30841415491993102</v>
      </c>
    </row>
    <row r="71" spans="1:11" x14ac:dyDescent="0.3">
      <c r="A71" t="s">
        <v>96</v>
      </c>
      <c r="B71" t="s">
        <v>51</v>
      </c>
      <c r="C71" s="4">
        <v>44748</v>
      </c>
      <c r="D71" s="1" t="str">
        <f t="shared" si="1"/>
        <v>Wednesday</v>
      </c>
      <c r="E71">
        <v>712.35816988481008</v>
      </c>
      <c r="F71" t="s">
        <v>60</v>
      </c>
      <c r="G71" t="s">
        <v>67</v>
      </c>
      <c r="H71">
        <v>72</v>
      </c>
      <c r="I71" t="s">
        <v>2</v>
      </c>
      <c r="J71" s="2">
        <v>12</v>
      </c>
      <c r="K71" s="3">
        <v>0.21287301321989574</v>
      </c>
    </row>
    <row r="72" spans="1:11" x14ac:dyDescent="0.3">
      <c r="A72" t="s">
        <v>97</v>
      </c>
      <c r="B72" t="s">
        <v>52</v>
      </c>
      <c r="C72" s="4">
        <v>44731</v>
      </c>
      <c r="D72" s="1" t="str">
        <f t="shared" si="1"/>
        <v>Sunday</v>
      </c>
      <c r="E72">
        <v>702.40059070538132</v>
      </c>
      <c r="F72" t="s">
        <v>61</v>
      </c>
      <c r="G72" t="s">
        <v>67</v>
      </c>
      <c r="H72">
        <v>65</v>
      </c>
      <c r="I72" t="s">
        <v>0</v>
      </c>
      <c r="J72" s="2">
        <v>12</v>
      </c>
      <c r="K72" s="3">
        <v>0.11047742601795077</v>
      </c>
    </row>
    <row r="73" spans="1:11" x14ac:dyDescent="0.3">
      <c r="A73" t="s">
        <v>98</v>
      </c>
      <c r="B73" t="s">
        <v>53</v>
      </c>
      <c r="C73" s="4">
        <v>44725</v>
      </c>
      <c r="D73" s="1" t="str">
        <f t="shared" si="1"/>
        <v>Monday</v>
      </c>
      <c r="E73">
        <v>715.10355018970665</v>
      </c>
      <c r="F73" t="s">
        <v>62</v>
      </c>
      <c r="G73" t="s">
        <v>67</v>
      </c>
      <c r="H73">
        <v>250</v>
      </c>
      <c r="I73" t="s">
        <v>1</v>
      </c>
      <c r="J73" s="2">
        <v>3</v>
      </c>
      <c r="K73" s="3">
        <v>4.8799156151631218E-2</v>
      </c>
    </row>
    <row r="74" spans="1:11" x14ac:dyDescent="0.3">
      <c r="A74" t="s">
        <v>99</v>
      </c>
      <c r="B74" t="s">
        <v>54</v>
      </c>
      <c r="C74" s="4">
        <v>44753</v>
      </c>
      <c r="D74" s="1" t="str">
        <f t="shared" si="1"/>
        <v>Monday</v>
      </c>
      <c r="E74">
        <v>1219.8983610726016</v>
      </c>
      <c r="F74" t="s">
        <v>63</v>
      </c>
      <c r="G74" t="s">
        <v>67</v>
      </c>
      <c r="H74">
        <v>130</v>
      </c>
      <c r="I74" t="s">
        <v>2</v>
      </c>
      <c r="J74" s="2">
        <v>12</v>
      </c>
      <c r="K74" s="3">
        <v>0.27879506176921365</v>
      </c>
    </row>
    <row r="75" spans="1:11" x14ac:dyDescent="0.3">
      <c r="A75" t="s">
        <v>100</v>
      </c>
      <c r="B75" t="s">
        <v>55</v>
      </c>
      <c r="C75" s="4">
        <v>44738</v>
      </c>
      <c r="D75" s="1" t="str">
        <f t="shared" si="1"/>
        <v>Sunday</v>
      </c>
      <c r="E75">
        <v>836.39583226134164</v>
      </c>
      <c r="F75" t="s">
        <v>64</v>
      </c>
      <c r="G75" t="s">
        <v>67</v>
      </c>
      <c r="H75">
        <v>60</v>
      </c>
      <c r="I75" t="s">
        <v>0</v>
      </c>
      <c r="J75" s="2">
        <v>15</v>
      </c>
      <c r="K75" s="3">
        <v>7.6045534046593019E-2</v>
      </c>
    </row>
    <row r="76" spans="1:11" x14ac:dyDescent="0.3">
      <c r="A76" t="s">
        <v>101</v>
      </c>
      <c r="B76" t="s">
        <v>51</v>
      </c>
      <c r="C76" s="4">
        <v>44762</v>
      </c>
      <c r="D76" s="1" t="str">
        <f t="shared" si="1"/>
        <v>Wednesday</v>
      </c>
      <c r="E76">
        <v>963.80585295182641</v>
      </c>
      <c r="F76" t="s">
        <v>60</v>
      </c>
      <c r="G76" t="s">
        <v>67</v>
      </c>
      <c r="H76">
        <v>72</v>
      </c>
      <c r="I76" t="s">
        <v>1</v>
      </c>
      <c r="J76" s="2">
        <v>15</v>
      </c>
      <c r="K76" s="3">
        <v>0.12055762754740325</v>
      </c>
    </row>
    <row r="77" spans="1:11" x14ac:dyDescent="0.3">
      <c r="A77" t="s">
        <v>102</v>
      </c>
      <c r="B77" t="s">
        <v>52</v>
      </c>
      <c r="C77" s="4">
        <v>44756</v>
      </c>
      <c r="D77" s="1" t="str">
        <f t="shared" si="1"/>
        <v>Thursday</v>
      </c>
      <c r="E77">
        <v>449.01925098530552</v>
      </c>
      <c r="F77" t="s">
        <v>61</v>
      </c>
      <c r="G77" t="s">
        <v>67</v>
      </c>
      <c r="H77">
        <v>65</v>
      </c>
      <c r="I77" t="s">
        <v>2</v>
      </c>
      <c r="J77" s="2">
        <v>9</v>
      </c>
      <c r="K77" s="3">
        <v>0.30283946337780637</v>
      </c>
    </row>
    <row r="78" spans="1:11" x14ac:dyDescent="0.3">
      <c r="A78" t="s">
        <v>103</v>
      </c>
      <c r="B78" t="s">
        <v>53</v>
      </c>
      <c r="C78" s="4">
        <v>44744</v>
      </c>
      <c r="D78" s="1" t="str">
        <f t="shared" si="1"/>
        <v>Saturday</v>
      </c>
      <c r="E78">
        <v>1060.8066397333646</v>
      </c>
      <c r="F78" t="s">
        <v>62</v>
      </c>
      <c r="G78" t="s">
        <v>68</v>
      </c>
      <c r="H78">
        <v>250</v>
      </c>
      <c r="I78" t="s">
        <v>0</v>
      </c>
      <c r="J78" s="2">
        <v>6</v>
      </c>
      <c r="K78" s="3">
        <v>0.41401829873258272</v>
      </c>
    </row>
    <row r="79" spans="1:11" x14ac:dyDescent="0.3">
      <c r="A79" t="s">
        <v>104</v>
      </c>
      <c r="B79" t="s">
        <v>54</v>
      </c>
      <c r="C79" s="4">
        <v>44753</v>
      </c>
      <c r="D79" s="1" t="str">
        <f t="shared" si="1"/>
        <v>Monday</v>
      </c>
      <c r="E79">
        <v>1162.8365015209247</v>
      </c>
      <c r="F79" t="s">
        <v>63</v>
      </c>
      <c r="G79" t="s">
        <v>67</v>
      </c>
      <c r="H79">
        <v>130</v>
      </c>
      <c r="I79" t="s">
        <v>1</v>
      </c>
      <c r="J79" s="2">
        <v>9</v>
      </c>
      <c r="K79" s="3">
        <v>6.1603660271292333E-3</v>
      </c>
    </row>
    <row r="80" spans="1:11" x14ac:dyDescent="0.3">
      <c r="A80" t="s">
        <v>105</v>
      </c>
      <c r="B80" t="s">
        <v>51</v>
      </c>
      <c r="C80" s="4">
        <v>44762</v>
      </c>
      <c r="D80" s="1" t="str">
        <f t="shared" si="1"/>
        <v>Wednesday</v>
      </c>
      <c r="E80">
        <v>1172.893522015298</v>
      </c>
      <c r="F80" t="s">
        <v>60</v>
      </c>
      <c r="G80" t="s">
        <v>67</v>
      </c>
      <c r="H80">
        <v>72</v>
      </c>
      <c r="I80" t="s">
        <v>2</v>
      </c>
      <c r="J80" s="2">
        <v>18</v>
      </c>
      <c r="K80" s="3">
        <v>0.10495963672233184</v>
      </c>
    </row>
    <row r="81" spans="1:11" x14ac:dyDescent="0.3">
      <c r="A81" t="s">
        <v>106</v>
      </c>
      <c r="B81" t="s">
        <v>52</v>
      </c>
      <c r="C81" s="4">
        <v>44740</v>
      </c>
      <c r="D81" s="1" t="str">
        <f t="shared" si="1"/>
        <v>Tuesday</v>
      </c>
      <c r="E81">
        <v>602.8879543124765</v>
      </c>
      <c r="F81" t="s">
        <v>61</v>
      </c>
      <c r="G81" t="s">
        <v>67</v>
      </c>
      <c r="H81">
        <v>65</v>
      </c>
      <c r="I81" t="s">
        <v>0</v>
      </c>
      <c r="J81" s="2">
        <v>12</v>
      </c>
      <c r="K81" s="3">
        <v>0.29377273906475571</v>
      </c>
    </row>
    <row r="82" spans="1:11" x14ac:dyDescent="0.3">
      <c r="A82" t="s">
        <v>107</v>
      </c>
      <c r="B82" t="s">
        <v>53</v>
      </c>
      <c r="C82" s="4">
        <v>44729</v>
      </c>
      <c r="D82" s="1" t="str">
        <f t="shared" si="1"/>
        <v>Friday</v>
      </c>
      <c r="E82">
        <v>958.10029344278337</v>
      </c>
      <c r="F82" t="s">
        <v>62</v>
      </c>
      <c r="G82" t="s">
        <v>67</v>
      </c>
      <c r="H82">
        <v>250</v>
      </c>
      <c r="I82" t="s">
        <v>1</v>
      </c>
      <c r="J82" s="2">
        <v>6</v>
      </c>
      <c r="K82" s="3">
        <v>0.56559810101924179</v>
      </c>
    </row>
    <row r="83" spans="1:11" x14ac:dyDescent="0.3">
      <c r="A83" t="s">
        <v>108</v>
      </c>
      <c r="B83" t="s">
        <v>54</v>
      </c>
      <c r="C83" s="4">
        <v>44727</v>
      </c>
      <c r="D83" s="1" t="str">
        <f t="shared" si="1"/>
        <v>Wednesday</v>
      </c>
      <c r="E83">
        <v>1024.6945444997</v>
      </c>
      <c r="F83" t="s">
        <v>63</v>
      </c>
      <c r="G83" t="s">
        <v>67</v>
      </c>
      <c r="H83">
        <v>130</v>
      </c>
      <c r="I83" t="s">
        <v>2</v>
      </c>
      <c r="J83" s="2">
        <v>9</v>
      </c>
      <c r="K83" s="3">
        <v>0.14180367825735268</v>
      </c>
    </row>
    <row r="84" spans="1:11" x14ac:dyDescent="0.3">
      <c r="A84" t="s">
        <v>109</v>
      </c>
      <c r="B84" t="s">
        <v>55</v>
      </c>
      <c r="C84" s="4">
        <v>44734</v>
      </c>
      <c r="D84" s="1" t="str">
        <f t="shared" si="1"/>
        <v>Wednesday</v>
      </c>
      <c r="E84">
        <v>751.70646508876052</v>
      </c>
      <c r="F84" t="s">
        <v>64</v>
      </c>
      <c r="G84" t="s">
        <v>68</v>
      </c>
      <c r="H84">
        <v>60</v>
      </c>
      <c r="I84" t="s">
        <v>0</v>
      </c>
      <c r="J84" s="2">
        <v>15</v>
      </c>
      <c r="K84" s="3">
        <v>0.19727585407121537</v>
      </c>
    </row>
    <row r="85" spans="1:11" x14ac:dyDescent="0.3">
      <c r="A85" t="s">
        <v>110</v>
      </c>
      <c r="B85" t="s">
        <v>56</v>
      </c>
      <c r="C85" s="4">
        <v>44744</v>
      </c>
      <c r="D85" s="1" t="str">
        <f t="shared" si="1"/>
        <v>Saturday</v>
      </c>
      <c r="E85">
        <v>491.26620318811814</v>
      </c>
      <c r="F85" t="s">
        <v>65</v>
      </c>
      <c r="G85" t="s">
        <v>67</v>
      </c>
      <c r="H85">
        <v>95</v>
      </c>
      <c r="I85" t="s">
        <v>1</v>
      </c>
      <c r="J85" s="2">
        <v>6</v>
      </c>
      <c r="K85" s="3">
        <v>0.16026707373910823</v>
      </c>
    </row>
    <row r="86" spans="1:11" x14ac:dyDescent="0.3">
      <c r="A86" t="s">
        <v>111</v>
      </c>
      <c r="B86" t="s">
        <v>51</v>
      </c>
      <c r="C86" s="4">
        <v>44737</v>
      </c>
      <c r="D86" s="1" t="str">
        <f t="shared" si="1"/>
        <v>Saturday</v>
      </c>
      <c r="E86">
        <v>833.37011895831995</v>
      </c>
      <c r="F86" t="s">
        <v>60</v>
      </c>
      <c r="G86" t="s">
        <v>67</v>
      </c>
      <c r="H86">
        <v>72</v>
      </c>
      <c r="I86" t="s">
        <v>2</v>
      </c>
      <c r="J86" s="2">
        <v>12</v>
      </c>
      <c r="K86" s="3">
        <v>3.6754234817017679E-2</v>
      </c>
    </row>
    <row r="87" spans="1:11" x14ac:dyDescent="0.3">
      <c r="A87" t="s">
        <v>112</v>
      </c>
      <c r="B87" t="s">
        <v>52</v>
      </c>
      <c r="C87" s="4">
        <v>44752</v>
      </c>
      <c r="D87" s="1" t="str">
        <f t="shared" si="1"/>
        <v>Sunday</v>
      </c>
      <c r="E87">
        <v>1218.2341318589445</v>
      </c>
      <c r="F87" t="s">
        <v>61</v>
      </c>
      <c r="G87" t="s">
        <v>67</v>
      </c>
      <c r="H87">
        <v>65</v>
      </c>
      <c r="I87" t="s">
        <v>0</v>
      </c>
      <c r="J87" s="2">
        <v>21</v>
      </c>
      <c r="K87" s="3">
        <v>0.12047427034169578</v>
      </c>
    </row>
    <row r="88" spans="1:11" x14ac:dyDescent="0.3">
      <c r="A88" t="s">
        <v>113</v>
      </c>
      <c r="B88" t="s">
        <v>53</v>
      </c>
      <c r="C88" s="4">
        <v>44736</v>
      </c>
      <c r="D88" s="1" t="str">
        <f t="shared" si="1"/>
        <v>Friday</v>
      </c>
      <c r="E88">
        <v>1081.9669186703891</v>
      </c>
      <c r="F88" t="s">
        <v>62</v>
      </c>
      <c r="G88" t="s">
        <v>68</v>
      </c>
      <c r="H88">
        <v>250</v>
      </c>
      <c r="I88" t="s">
        <v>1</v>
      </c>
      <c r="J88" s="2">
        <v>6</v>
      </c>
      <c r="K88" s="3">
        <v>0.38636401364592987</v>
      </c>
    </row>
    <row r="89" spans="1:11" x14ac:dyDescent="0.3">
      <c r="A89" t="s">
        <v>114</v>
      </c>
      <c r="B89" t="s">
        <v>54</v>
      </c>
      <c r="C89" s="4">
        <v>44752</v>
      </c>
      <c r="D89" s="1" t="str">
        <f t="shared" si="1"/>
        <v>Sunday</v>
      </c>
      <c r="E89">
        <v>623.44174041277051</v>
      </c>
      <c r="F89" t="s">
        <v>63</v>
      </c>
      <c r="G89" t="s">
        <v>68</v>
      </c>
      <c r="H89">
        <v>130</v>
      </c>
      <c r="I89" t="s">
        <v>2</v>
      </c>
      <c r="J89" s="2">
        <v>6</v>
      </c>
      <c r="K89" s="3">
        <v>0.25111930985495906</v>
      </c>
    </row>
    <row r="90" spans="1:11" x14ac:dyDescent="0.3">
      <c r="A90" t="s">
        <v>115</v>
      </c>
      <c r="B90" t="s">
        <v>51</v>
      </c>
      <c r="C90" s="4">
        <v>44759</v>
      </c>
      <c r="D90" s="1" t="str">
        <f t="shared" si="1"/>
        <v>Sunday</v>
      </c>
      <c r="E90">
        <v>914.48568917853345</v>
      </c>
      <c r="F90" t="s">
        <v>60</v>
      </c>
      <c r="G90" t="s">
        <v>68</v>
      </c>
      <c r="H90">
        <v>72</v>
      </c>
      <c r="I90" t="s">
        <v>0</v>
      </c>
      <c r="J90" s="2">
        <v>15</v>
      </c>
      <c r="K90" s="3">
        <v>0.18099169049889144</v>
      </c>
    </row>
    <row r="91" spans="1:11" x14ac:dyDescent="0.3">
      <c r="A91" t="s">
        <v>116</v>
      </c>
      <c r="B91" t="s">
        <v>52</v>
      </c>
      <c r="C91" s="4">
        <v>44763</v>
      </c>
      <c r="D91" s="1" t="str">
        <f t="shared" si="1"/>
        <v>Thursday</v>
      </c>
      <c r="E91">
        <v>996.90035251700954</v>
      </c>
      <c r="F91" t="s">
        <v>61</v>
      </c>
      <c r="G91" t="s">
        <v>68</v>
      </c>
      <c r="H91">
        <v>65</v>
      </c>
      <c r="I91" t="s">
        <v>1</v>
      </c>
      <c r="J91" s="2">
        <v>18</v>
      </c>
      <c r="K91" s="3">
        <v>0.17363786365000505</v>
      </c>
    </row>
    <row r="92" spans="1:11" x14ac:dyDescent="0.3">
      <c r="A92" t="s">
        <v>117</v>
      </c>
      <c r="B92" t="s">
        <v>53</v>
      </c>
      <c r="C92" s="4">
        <v>44763</v>
      </c>
      <c r="D92" s="1" t="str">
        <f t="shared" si="1"/>
        <v>Thursday</v>
      </c>
      <c r="E92">
        <v>854.75046365080641</v>
      </c>
      <c r="F92" t="s">
        <v>62</v>
      </c>
      <c r="G92" t="s">
        <v>68</v>
      </c>
      <c r="H92">
        <v>250</v>
      </c>
      <c r="I92" t="s">
        <v>2</v>
      </c>
      <c r="J92" s="2">
        <v>6</v>
      </c>
      <c r="K92" s="3">
        <v>0.75489814137474298</v>
      </c>
    </row>
    <row r="93" spans="1:11" x14ac:dyDescent="0.3">
      <c r="A93" t="s">
        <v>118</v>
      </c>
      <c r="B93" t="s">
        <v>54</v>
      </c>
      <c r="C93" s="4">
        <v>44750</v>
      </c>
      <c r="D93" s="1" t="str">
        <f t="shared" si="1"/>
        <v>Friday</v>
      </c>
      <c r="E93">
        <v>549.96880382674601</v>
      </c>
      <c r="F93" t="s">
        <v>63</v>
      </c>
      <c r="G93" t="s">
        <v>68</v>
      </c>
      <c r="H93">
        <v>130</v>
      </c>
      <c r="I93" t="s">
        <v>0</v>
      </c>
      <c r="J93" s="2">
        <v>6</v>
      </c>
      <c r="K93" s="3">
        <v>0.41826226246410803</v>
      </c>
    </row>
    <row r="94" spans="1:11" x14ac:dyDescent="0.3">
      <c r="A94" t="s">
        <v>119</v>
      </c>
      <c r="B94" t="s">
        <v>52</v>
      </c>
      <c r="C94" s="4">
        <v>44736</v>
      </c>
      <c r="D94" s="1" t="str">
        <f t="shared" si="1"/>
        <v>Friday</v>
      </c>
      <c r="E94">
        <v>381.57338886974941</v>
      </c>
      <c r="F94" t="s">
        <v>61</v>
      </c>
      <c r="G94" t="s">
        <v>68</v>
      </c>
      <c r="H94">
        <v>65</v>
      </c>
      <c r="I94" t="s">
        <v>1</v>
      </c>
      <c r="K94" s="3">
        <v>0.4407264983607897</v>
      </c>
    </row>
    <row r="95" spans="1:11" x14ac:dyDescent="0.3">
      <c r="A95" t="s">
        <v>120</v>
      </c>
      <c r="B95" t="s">
        <v>53</v>
      </c>
      <c r="C95" s="4">
        <v>44737</v>
      </c>
      <c r="D95" s="1" t="str">
        <f t="shared" si="1"/>
        <v>Saturday</v>
      </c>
      <c r="E95">
        <v>388.91877291930052</v>
      </c>
      <c r="F95" t="s">
        <v>62</v>
      </c>
      <c r="G95" t="s">
        <v>67</v>
      </c>
      <c r="H95">
        <v>250</v>
      </c>
      <c r="I95" t="s">
        <v>2</v>
      </c>
      <c r="K95" s="3">
        <v>0.30123769132028422</v>
      </c>
    </row>
    <row r="96" spans="1:11" x14ac:dyDescent="0.3">
      <c r="A96" t="s">
        <v>121</v>
      </c>
      <c r="B96" t="s">
        <v>54</v>
      </c>
      <c r="C96" s="4">
        <v>44744</v>
      </c>
      <c r="D96" s="1" t="str">
        <f t="shared" si="1"/>
        <v>Saturday</v>
      </c>
      <c r="E96">
        <v>967.01919932990631</v>
      </c>
      <c r="F96" t="s">
        <v>63</v>
      </c>
      <c r="G96" t="s">
        <v>68</v>
      </c>
      <c r="H96">
        <v>130</v>
      </c>
      <c r="I96" t="s">
        <v>0</v>
      </c>
      <c r="K96" s="3">
        <v>0.42020557863905661</v>
      </c>
    </row>
    <row r="97" spans="1:11" x14ac:dyDescent="0.3">
      <c r="A97" t="s">
        <v>122</v>
      </c>
      <c r="B97" t="s">
        <v>51</v>
      </c>
      <c r="C97" s="4">
        <v>44735</v>
      </c>
      <c r="D97" s="1" t="str">
        <f t="shared" si="1"/>
        <v>Thursday</v>
      </c>
      <c r="E97">
        <v>911.89786648444021</v>
      </c>
      <c r="F97" t="s">
        <v>60</v>
      </c>
      <c r="G97" t="s">
        <v>67</v>
      </c>
      <c r="H97">
        <v>72</v>
      </c>
      <c r="I97" t="s">
        <v>1</v>
      </c>
      <c r="K97" s="3">
        <v>0.38179966249899233</v>
      </c>
    </row>
    <row r="98" spans="1:11" x14ac:dyDescent="0.3">
      <c r="A98" t="s">
        <v>123</v>
      </c>
      <c r="B98" t="s">
        <v>53</v>
      </c>
      <c r="C98" s="4">
        <v>44726</v>
      </c>
      <c r="D98" s="1" t="str">
        <f t="shared" si="1"/>
        <v>Tuesday</v>
      </c>
      <c r="E98">
        <v>479.88658034447212</v>
      </c>
      <c r="F98" t="s">
        <v>62</v>
      </c>
      <c r="G98" t="s">
        <v>67</v>
      </c>
      <c r="H98">
        <v>250</v>
      </c>
      <c r="I98" t="s">
        <v>0</v>
      </c>
      <c r="K98" s="3">
        <v>0.63857584714373206</v>
      </c>
    </row>
    <row r="99" spans="1:11" x14ac:dyDescent="0.3">
      <c r="A99" t="s">
        <v>124</v>
      </c>
      <c r="B99" t="s">
        <v>55</v>
      </c>
      <c r="C99" s="4">
        <v>44734</v>
      </c>
      <c r="D99" s="1" t="str">
        <f t="shared" si="1"/>
        <v>Wednesday</v>
      </c>
      <c r="E99">
        <v>436.19346453298721</v>
      </c>
      <c r="F99" t="s">
        <v>64</v>
      </c>
      <c r="G99" t="s">
        <v>67</v>
      </c>
      <c r="H99">
        <v>60</v>
      </c>
      <c r="I99" t="s">
        <v>2</v>
      </c>
      <c r="K99" s="3">
        <v>4.9069353138029403E-2</v>
      </c>
    </row>
    <row r="100" spans="1:11" x14ac:dyDescent="0.3">
      <c r="A100" t="s">
        <v>125</v>
      </c>
      <c r="B100" t="s">
        <v>51</v>
      </c>
      <c r="C100" s="4">
        <v>44726</v>
      </c>
      <c r="D100" s="1" t="str">
        <f t="shared" si="1"/>
        <v>Tuesday</v>
      </c>
      <c r="E100">
        <v>721.73008309265401</v>
      </c>
      <c r="F100" t="s">
        <v>60</v>
      </c>
      <c r="G100" t="s">
        <v>68</v>
      </c>
      <c r="H100">
        <v>72</v>
      </c>
      <c r="I100" t="s">
        <v>0</v>
      </c>
      <c r="K100" s="3">
        <v>0.7875779554918797</v>
      </c>
    </row>
    <row r="101" spans="1:11" x14ac:dyDescent="0.3">
      <c r="A101" t="s">
        <v>126</v>
      </c>
      <c r="B101" t="s">
        <v>52</v>
      </c>
      <c r="C101" s="4">
        <v>44743</v>
      </c>
      <c r="D101" s="1" t="str">
        <f t="shared" si="1"/>
        <v>Friday</v>
      </c>
      <c r="E101">
        <v>365.06742804332742</v>
      </c>
      <c r="F101" t="s">
        <v>61</v>
      </c>
      <c r="G101" t="s">
        <v>67</v>
      </c>
      <c r="H101">
        <v>65</v>
      </c>
      <c r="I101" t="s">
        <v>1</v>
      </c>
      <c r="K101" s="3">
        <v>0.4468603878067412</v>
      </c>
    </row>
    <row r="102" spans="1:11" x14ac:dyDescent="0.3">
      <c r="A102" t="s">
        <v>127</v>
      </c>
      <c r="B102" t="s">
        <v>53</v>
      </c>
      <c r="C102" s="4">
        <v>44742</v>
      </c>
      <c r="D102" s="1" t="str">
        <f t="shared" si="1"/>
        <v>Thursday</v>
      </c>
      <c r="E102">
        <v>737.58749195231678</v>
      </c>
      <c r="F102" t="s">
        <v>62</v>
      </c>
      <c r="G102" t="s">
        <v>68</v>
      </c>
      <c r="H102">
        <v>250</v>
      </c>
      <c r="I102" t="s">
        <v>2</v>
      </c>
      <c r="K102" s="3">
        <v>0.89674363393446022</v>
      </c>
    </row>
    <row r="103" spans="1:11" x14ac:dyDescent="0.3">
      <c r="A103" t="s">
        <v>128</v>
      </c>
      <c r="B103" t="s">
        <v>52</v>
      </c>
      <c r="C103" s="4">
        <v>44735</v>
      </c>
      <c r="D103" s="1" t="str">
        <f t="shared" si="1"/>
        <v>Thursday</v>
      </c>
      <c r="E103">
        <v>1054.1085860216892</v>
      </c>
      <c r="F103" t="s">
        <v>61</v>
      </c>
      <c r="G103" t="s">
        <v>67</v>
      </c>
      <c r="H103">
        <v>65</v>
      </c>
      <c r="I103" t="s">
        <v>2</v>
      </c>
      <c r="K103" s="3">
        <v>0.24863680679080546</v>
      </c>
    </row>
    <row r="104" spans="1:11" x14ac:dyDescent="0.3">
      <c r="A104" t="s">
        <v>129</v>
      </c>
      <c r="B104" t="s">
        <v>53</v>
      </c>
      <c r="C104" s="4">
        <v>44737</v>
      </c>
      <c r="D104" s="1" t="str">
        <f t="shared" si="1"/>
        <v>Saturday</v>
      </c>
      <c r="E104">
        <v>976.51482555058408</v>
      </c>
      <c r="F104" t="s">
        <v>62</v>
      </c>
      <c r="G104" t="s">
        <v>68</v>
      </c>
      <c r="H104">
        <v>250</v>
      </c>
      <c r="I104" t="s">
        <v>0</v>
      </c>
      <c r="K104" s="3">
        <v>4.9896521056402299E-2</v>
      </c>
    </row>
    <row r="105" spans="1:11" x14ac:dyDescent="0.3">
      <c r="A105" t="s">
        <v>130</v>
      </c>
      <c r="B105" t="s">
        <v>55</v>
      </c>
      <c r="C105" s="4">
        <v>44729</v>
      </c>
      <c r="D105" s="1" t="str">
        <f t="shared" si="1"/>
        <v>Friday</v>
      </c>
      <c r="E105">
        <v>878.10164658744611</v>
      </c>
      <c r="F105" t="s">
        <v>64</v>
      </c>
      <c r="G105" t="s">
        <v>67</v>
      </c>
      <c r="H105">
        <v>60</v>
      </c>
      <c r="I105" t="s">
        <v>2</v>
      </c>
      <c r="K105" s="3">
        <v>0.62889621592411693</v>
      </c>
    </row>
    <row r="106" spans="1:11" x14ac:dyDescent="0.3">
      <c r="A106" t="s">
        <v>131</v>
      </c>
      <c r="B106" t="s">
        <v>56</v>
      </c>
      <c r="C106" s="4">
        <v>44738</v>
      </c>
      <c r="D106" s="1" t="str">
        <f t="shared" si="1"/>
        <v>Sunday</v>
      </c>
      <c r="E106">
        <v>564.28749648903772</v>
      </c>
      <c r="F106" t="s">
        <v>65</v>
      </c>
      <c r="G106" t="s">
        <v>68</v>
      </c>
      <c r="H106">
        <v>95</v>
      </c>
      <c r="I106" t="s">
        <v>0</v>
      </c>
      <c r="K106" s="3">
        <v>0.87580490637929664</v>
      </c>
    </row>
    <row r="107" spans="1:11" x14ac:dyDescent="0.3">
      <c r="A107" t="s">
        <v>132</v>
      </c>
      <c r="B107" t="s">
        <v>51</v>
      </c>
      <c r="C107" s="4">
        <v>44740</v>
      </c>
      <c r="D107" s="1" t="str">
        <f t="shared" si="1"/>
        <v>Tuesday</v>
      </c>
      <c r="E107">
        <v>1146.0031573562619</v>
      </c>
      <c r="F107" t="s">
        <v>60</v>
      </c>
      <c r="G107" t="s">
        <v>68</v>
      </c>
      <c r="H107">
        <v>72</v>
      </c>
      <c r="I107" t="s">
        <v>1</v>
      </c>
      <c r="K107" s="3">
        <v>0.37069854126093349</v>
      </c>
    </row>
    <row r="108" spans="1:11" x14ac:dyDescent="0.3">
      <c r="A108" t="s">
        <v>133</v>
      </c>
      <c r="B108" t="s">
        <v>52</v>
      </c>
      <c r="C108" s="4">
        <v>44755</v>
      </c>
      <c r="D108" s="1" t="str">
        <f t="shared" si="1"/>
        <v>Wednesday</v>
      </c>
      <c r="E108">
        <v>913.80951512574029</v>
      </c>
      <c r="F108" t="s">
        <v>61</v>
      </c>
      <c r="G108" t="s">
        <v>68</v>
      </c>
      <c r="H108">
        <v>65</v>
      </c>
      <c r="I108" t="s">
        <v>2</v>
      </c>
      <c r="K108" s="3">
        <v>0.64422602074286228</v>
      </c>
    </row>
    <row r="109" spans="1:11" x14ac:dyDescent="0.3">
      <c r="A109" t="s">
        <v>134</v>
      </c>
      <c r="B109" t="s">
        <v>53</v>
      </c>
      <c r="C109" s="4">
        <v>44755</v>
      </c>
      <c r="D109" s="1" t="str">
        <f t="shared" si="1"/>
        <v>Wednesday</v>
      </c>
      <c r="E109">
        <v>1100.1038646627512</v>
      </c>
      <c r="F109" t="s">
        <v>62</v>
      </c>
      <c r="G109" t="s">
        <v>67</v>
      </c>
      <c r="H109">
        <v>250</v>
      </c>
      <c r="I109" t="s">
        <v>0</v>
      </c>
      <c r="K109" s="3">
        <v>0.76652707543193765</v>
      </c>
    </row>
    <row r="110" spans="1:11" x14ac:dyDescent="0.3">
      <c r="A110" t="s">
        <v>135</v>
      </c>
      <c r="B110" t="s">
        <v>51</v>
      </c>
      <c r="C110" s="4">
        <v>44735</v>
      </c>
      <c r="D110" s="1" t="str">
        <f t="shared" si="1"/>
        <v>Thursday</v>
      </c>
      <c r="E110">
        <v>712.35816988481008</v>
      </c>
      <c r="F110" t="s">
        <v>60</v>
      </c>
      <c r="G110" t="s">
        <v>67</v>
      </c>
      <c r="H110">
        <v>72</v>
      </c>
      <c r="I110" t="s">
        <v>2</v>
      </c>
      <c r="K110" s="3">
        <v>0.48484032292333201</v>
      </c>
    </row>
    <row r="111" spans="1:11" x14ac:dyDescent="0.3">
      <c r="A111" t="s">
        <v>136</v>
      </c>
      <c r="B111" t="s">
        <v>52</v>
      </c>
      <c r="C111" s="4">
        <v>44734</v>
      </c>
      <c r="D111" s="1" t="str">
        <f t="shared" si="1"/>
        <v>Wednesday</v>
      </c>
      <c r="E111">
        <v>702.40059070538132</v>
      </c>
      <c r="F111" t="s">
        <v>61</v>
      </c>
      <c r="G111" t="s">
        <v>67</v>
      </c>
      <c r="H111">
        <v>65</v>
      </c>
      <c r="I111" t="s">
        <v>0</v>
      </c>
      <c r="K111" s="3">
        <v>0.10556900790048951</v>
      </c>
    </row>
    <row r="112" spans="1:11" x14ac:dyDescent="0.3">
      <c r="A112" t="s">
        <v>137</v>
      </c>
      <c r="B112" t="s">
        <v>53</v>
      </c>
      <c r="C112" s="4">
        <v>44728</v>
      </c>
      <c r="D112" s="1" t="str">
        <f t="shared" si="1"/>
        <v>Thursday</v>
      </c>
      <c r="E112">
        <v>715.10355018970665</v>
      </c>
      <c r="F112" t="s">
        <v>62</v>
      </c>
      <c r="G112" t="s">
        <v>67</v>
      </c>
      <c r="H112">
        <v>250</v>
      </c>
      <c r="I112" t="s">
        <v>1</v>
      </c>
      <c r="K112" s="3">
        <v>0.35681327352398817</v>
      </c>
    </row>
    <row r="113" spans="1:11" x14ac:dyDescent="0.3">
      <c r="A113" t="s">
        <v>138</v>
      </c>
      <c r="B113" t="s">
        <v>54</v>
      </c>
      <c r="C113" s="4">
        <v>44739</v>
      </c>
      <c r="D113" s="1" t="str">
        <f t="shared" si="1"/>
        <v>Monday</v>
      </c>
      <c r="E113">
        <v>1219.8983610726016</v>
      </c>
      <c r="F113" t="s">
        <v>63</v>
      </c>
      <c r="G113" t="s">
        <v>67</v>
      </c>
      <c r="H113">
        <v>130</v>
      </c>
      <c r="I113" t="s">
        <v>2</v>
      </c>
      <c r="K113" s="3">
        <v>0.38966155247167111</v>
      </c>
    </row>
    <row r="114" spans="1:11" x14ac:dyDescent="0.3">
      <c r="A114" t="s">
        <v>139</v>
      </c>
      <c r="B114" t="s">
        <v>51</v>
      </c>
      <c r="C114" s="4">
        <v>44740</v>
      </c>
      <c r="D114" s="1" t="str">
        <f t="shared" si="1"/>
        <v>Tuesday</v>
      </c>
      <c r="E114">
        <v>963.80585295182641</v>
      </c>
      <c r="F114" t="s">
        <v>60</v>
      </c>
      <c r="G114" t="s">
        <v>67</v>
      </c>
      <c r="H114">
        <v>72</v>
      </c>
      <c r="I114" t="s">
        <v>1</v>
      </c>
      <c r="K114" s="3">
        <v>0.68404340685026022</v>
      </c>
    </row>
    <row r="115" spans="1:11" x14ac:dyDescent="0.3">
      <c r="A115" t="s">
        <v>140</v>
      </c>
      <c r="B115" t="s">
        <v>52</v>
      </c>
      <c r="C115" s="4">
        <v>44734</v>
      </c>
      <c r="D115" s="1" t="str">
        <f t="shared" si="1"/>
        <v>Wednesday</v>
      </c>
      <c r="E115">
        <v>449.01925098530552</v>
      </c>
      <c r="F115" t="s">
        <v>61</v>
      </c>
      <c r="G115" t="s">
        <v>67</v>
      </c>
      <c r="H115">
        <v>65</v>
      </c>
      <c r="I115" t="s">
        <v>2</v>
      </c>
      <c r="K115" s="3">
        <v>0.30511671475159663</v>
      </c>
    </row>
    <row r="116" spans="1:11" x14ac:dyDescent="0.3">
      <c r="A116" t="s">
        <v>141</v>
      </c>
      <c r="B116" t="s">
        <v>53</v>
      </c>
      <c r="C116" s="4">
        <v>44727</v>
      </c>
      <c r="D116" s="1" t="str">
        <f t="shared" si="1"/>
        <v>Wednesday</v>
      </c>
      <c r="E116">
        <v>1060.8066397333646</v>
      </c>
      <c r="F116" t="s">
        <v>62</v>
      </c>
      <c r="G116" t="s">
        <v>68</v>
      </c>
      <c r="H116">
        <v>250</v>
      </c>
      <c r="I116" t="s">
        <v>0</v>
      </c>
      <c r="K116" s="3">
        <v>0.26634683182511409</v>
      </c>
    </row>
    <row r="117" spans="1:11" x14ac:dyDescent="0.3">
      <c r="A117" t="s">
        <v>142</v>
      </c>
      <c r="B117" t="s">
        <v>54</v>
      </c>
      <c r="C117" s="4">
        <v>44737</v>
      </c>
      <c r="D117" s="1" t="str">
        <f t="shared" si="1"/>
        <v>Saturday</v>
      </c>
      <c r="E117">
        <v>1162.8365015209247</v>
      </c>
      <c r="F117" t="s">
        <v>63</v>
      </c>
      <c r="G117" t="s">
        <v>67</v>
      </c>
      <c r="H117">
        <v>130</v>
      </c>
      <c r="I117" t="s">
        <v>1</v>
      </c>
      <c r="K117" s="3">
        <v>0.95598379426073032</v>
      </c>
    </row>
    <row r="118" spans="1:11" x14ac:dyDescent="0.3">
      <c r="A118" t="s">
        <v>143</v>
      </c>
      <c r="B118" t="s">
        <v>52</v>
      </c>
      <c r="C118" s="4">
        <v>44754</v>
      </c>
      <c r="D118" s="1" t="str">
        <f t="shared" si="1"/>
        <v>Tuesday</v>
      </c>
      <c r="E118">
        <v>602.8879543124765</v>
      </c>
      <c r="F118" t="s">
        <v>61</v>
      </c>
      <c r="G118" t="s">
        <v>67</v>
      </c>
      <c r="H118">
        <v>65</v>
      </c>
      <c r="I118" t="s">
        <v>0</v>
      </c>
      <c r="K118" s="3">
        <v>0.92531650826605816</v>
      </c>
    </row>
    <row r="119" spans="1:11" x14ac:dyDescent="0.3">
      <c r="A119" t="s">
        <v>144</v>
      </c>
      <c r="B119" t="s">
        <v>53</v>
      </c>
      <c r="C119" s="4">
        <v>44760</v>
      </c>
      <c r="D119" s="1" t="str">
        <f t="shared" si="1"/>
        <v>Monday</v>
      </c>
      <c r="E119">
        <v>958.10029344278337</v>
      </c>
      <c r="F119" t="s">
        <v>62</v>
      </c>
      <c r="G119" t="s">
        <v>67</v>
      </c>
      <c r="H119">
        <v>250</v>
      </c>
      <c r="I119" t="s">
        <v>1</v>
      </c>
      <c r="K119" s="3">
        <v>0.91314982692991542</v>
      </c>
    </row>
    <row r="120" spans="1:11" x14ac:dyDescent="0.3">
      <c r="A120" t="s">
        <v>145</v>
      </c>
      <c r="B120" t="s">
        <v>54</v>
      </c>
      <c r="C120" s="4">
        <v>44759</v>
      </c>
      <c r="D120" s="1" t="str">
        <f t="shared" si="1"/>
        <v>Sunday</v>
      </c>
      <c r="E120">
        <v>1024.6945444997</v>
      </c>
      <c r="F120" t="s">
        <v>63</v>
      </c>
      <c r="G120" t="s">
        <v>67</v>
      </c>
      <c r="H120">
        <v>130</v>
      </c>
      <c r="I120" t="s">
        <v>2</v>
      </c>
      <c r="K120" s="3">
        <v>8.4586093307030152E-2</v>
      </c>
    </row>
    <row r="121" spans="1:11" x14ac:dyDescent="0.3">
      <c r="A121" t="s">
        <v>146</v>
      </c>
      <c r="B121" t="s">
        <v>55</v>
      </c>
      <c r="C121" s="4">
        <v>44735</v>
      </c>
      <c r="D121" s="1" t="str">
        <f t="shared" si="1"/>
        <v>Thursday</v>
      </c>
      <c r="E121">
        <v>751.70646508876052</v>
      </c>
      <c r="F121" t="s">
        <v>64</v>
      </c>
      <c r="G121" t="s">
        <v>68</v>
      </c>
      <c r="H121">
        <v>60</v>
      </c>
      <c r="I121" t="s">
        <v>0</v>
      </c>
      <c r="K121" s="3">
        <v>0.92983220282837542</v>
      </c>
    </row>
    <row r="122" spans="1:11" x14ac:dyDescent="0.3">
      <c r="A122" t="s">
        <v>147</v>
      </c>
      <c r="B122" t="s">
        <v>56</v>
      </c>
      <c r="C122" s="4">
        <v>44734</v>
      </c>
      <c r="D122" s="1" t="str">
        <f t="shared" si="1"/>
        <v>Wednesday</v>
      </c>
      <c r="E122">
        <v>491.26620318811814</v>
      </c>
      <c r="F122" t="s">
        <v>65</v>
      </c>
      <c r="G122" t="s">
        <v>67</v>
      </c>
      <c r="H122">
        <v>95</v>
      </c>
      <c r="I122" t="s">
        <v>1</v>
      </c>
      <c r="K122" s="3">
        <v>0.13029960752667558</v>
      </c>
    </row>
    <row r="123" spans="1:11" x14ac:dyDescent="0.3">
      <c r="A123" t="s">
        <v>148</v>
      </c>
      <c r="B123" t="s">
        <v>51</v>
      </c>
      <c r="C123" s="4">
        <v>44753</v>
      </c>
      <c r="D123" s="1" t="str">
        <f t="shared" si="1"/>
        <v>Monday</v>
      </c>
      <c r="E123">
        <v>833.37011895831995</v>
      </c>
      <c r="F123" t="s">
        <v>60</v>
      </c>
      <c r="G123" t="s">
        <v>67</v>
      </c>
      <c r="H123">
        <v>72</v>
      </c>
      <c r="I123" t="s">
        <v>2</v>
      </c>
      <c r="K123" s="3">
        <v>0.41456728266200249</v>
      </c>
    </row>
    <row r="124" spans="1:11" x14ac:dyDescent="0.3">
      <c r="A124" t="s">
        <v>149</v>
      </c>
      <c r="B124" t="s">
        <v>52</v>
      </c>
      <c r="C124" s="4">
        <v>44739</v>
      </c>
      <c r="D124" s="1" t="str">
        <f t="shared" si="1"/>
        <v>Monday</v>
      </c>
      <c r="E124">
        <v>1218.2341318589445</v>
      </c>
      <c r="F124" t="s">
        <v>61</v>
      </c>
      <c r="G124" t="s">
        <v>67</v>
      </c>
      <c r="H124">
        <v>65</v>
      </c>
      <c r="I124" t="s">
        <v>0</v>
      </c>
      <c r="K124" s="3">
        <v>0.77953807822657883</v>
      </c>
    </row>
    <row r="125" spans="1:11" x14ac:dyDescent="0.3">
      <c r="A125" t="s">
        <v>150</v>
      </c>
      <c r="B125" t="s">
        <v>53</v>
      </c>
      <c r="C125" s="4">
        <v>44740</v>
      </c>
      <c r="D125" s="1" t="str">
        <f t="shared" si="1"/>
        <v>Tuesday</v>
      </c>
      <c r="E125">
        <v>1081.9669186703891</v>
      </c>
      <c r="F125" t="s">
        <v>62</v>
      </c>
      <c r="G125" t="s">
        <v>68</v>
      </c>
      <c r="H125">
        <v>250</v>
      </c>
      <c r="I125" t="s">
        <v>1</v>
      </c>
      <c r="K125" s="3">
        <v>0.56602493379943331</v>
      </c>
    </row>
    <row r="126" spans="1:11" x14ac:dyDescent="0.3">
      <c r="A126" t="s">
        <v>151</v>
      </c>
      <c r="B126" t="s">
        <v>54</v>
      </c>
      <c r="C126" s="4">
        <v>44748</v>
      </c>
      <c r="D126" s="1" t="str">
        <f t="shared" si="1"/>
        <v>Wednesday</v>
      </c>
      <c r="E126">
        <v>623.44174041277051</v>
      </c>
      <c r="F126" t="s">
        <v>63</v>
      </c>
      <c r="G126" t="s">
        <v>68</v>
      </c>
      <c r="H126">
        <v>130</v>
      </c>
      <c r="I126" t="s">
        <v>2</v>
      </c>
      <c r="K126" s="3">
        <v>0.7922771947085826</v>
      </c>
    </row>
    <row r="127" spans="1:11" x14ac:dyDescent="0.3">
      <c r="A127" t="s">
        <v>152</v>
      </c>
      <c r="B127" t="s">
        <v>51</v>
      </c>
      <c r="C127" s="4">
        <v>44731</v>
      </c>
      <c r="D127" s="1" t="str">
        <f t="shared" si="1"/>
        <v>Sunday</v>
      </c>
      <c r="E127">
        <v>914.48568917853345</v>
      </c>
      <c r="F127" t="s">
        <v>60</v>
      </c>
      <c r="G127" t="s">
        <v>68</v>
      </c>
      <c r="H127">
        <v>72</v>
      </c>
      <c r="I127" t="s">
        <v>0</v>
      </c>
      <c r="K127" s="3">
        <v>9.6806596410280221E-2</v>
      </c>
    </row>
    <row r="128" spans="1:11" x14ac:dyDescent="0.3">
      <c r="A128" t="s">
        <v>153</v>
      </c>
      <c r="B128" t="s">
        <v>52</v>
      </c>
      <c r="C128" s="4">
        <v>44763</v>
      </c>
      <c r="D128" s="1" t="str">
        <f t="shared" si="1"/>
        <v>Thursday</v>
      </c>
      <c r="E128">
        <v>996.90035251700954</v>
      </c>
      <c r="F128" t="s">
        <v>61</v>
      </c>
      <c r="G128" t="s">
        <v>68</v>
      </c>
      <c r="H128">
        <v>65</v>
      </c>
      <c r="I128" t="s">
        <v>1</v>
      </c>
      <c r="K128" s="3">
        <v>0.10738058788365801</v>
      </c>
    </row>
    <row r="129" spans="1:11" x14ac:dyDescent="0.3">
      <c r="A129" t="s">
        <v>154</v>
      </c>
      <c r="B129" t="s">
        <v>53</v>
      </c>
      <c r="C129" s="4">
        <v>44733</v>
      </c>
      <c r="D129" s="1" t="str">
        <f t="shared" si="1"/>
        <v>Tuesday</v>
      </c>
      <c r="E129">
        <v>854.75046365080641</v>
      </c>
      <c r="F129" t="s">
        <v>62</v>
      </c>
      <c r="G129" t="s">
        <v>68</v>
      </c>
      <c r="H129">
        <v>250</v>
      </c>
      <c r="I129" t="s">
        <v>2</v>
      </c>
      <c r="K129" s="3">
        <v>0.68298720032284699</v>
      </c>
    </row>
    <row r="130" spans="1:11" x14ac:dyDescent="0.3">
      <c r="A130" t="s">
        <v>155</v>
      </c>
      <c r="B130" t="s">
        <v>54</v>
      </c>
      <c r="C130" s="4">
        <v>44746</v>
      </c>
      <c r="D130" s="1" t="str">
        <f t="shared" si="1"/>
        <v>Monday</v>
      </c>
      <c r="E130">
        <v>549.96880382674601</v>
      </c>
      <c r="F130" t="s">
        <v>63</v>
      </c>
      <c r="G130" t="s">
        <v>68</v>
      </c>
      <c r="H130">
        <v>130</v>
      </c>
      <c r="I130" t="s">
        <v>0</v>
      </c>
      <c r="K130" s="3">
        <v>8.8476327566971991E-2</v>
      </c>
    </row>
    <row r="131" spans="1:11" x14ac:dyDescent="0.3">
      <c r="A131" t="s">
        <v>156</v>
      </c>
      <c r="B131" t="s">
        <v>51</v>
      </c>
      <c r="C131" s="4">
        <v>44755</v>
      </c>
      <c r="D131" s="1" t="str">
        <f t="shared" ref="D131:D144" si="2">TEXT(C131,"dddd")</f>
        <v>Wednesday</v>
      </c>
      <c r="E131">
        <v>1065.3821039148443</v>
      </c>
      <c r="F131" t="s">
        <v>60</v>
      </c>
      <c r="G131" t="s">
        <v>67</v>
      </c>
      <c r="H131">
        <v>72</v>
      </c>
      <c r="I131" t="s">
        <v>0</v>
      </c>
      <c r="K131" s="3">
        <v>0.12263076179640997</v>
      </c>
    </row>
    <row r="132" spans="1:11" x14ac:dyDescent="0.3">
      <c r="A132" t="s">
        <v>157</v>
      </c>
      <c r="B132" t="s">
        <v>52</v>
      </c>
      <c r="C132" s="4">
        <v>44755</v>
      </c>
      <c r="D132" s="1" t="str">
        <f t="shared" si="2"/>
        <v>Wednesday</v>
      </c>
      <c r="E132">
        <v>381.57338886974941</v>
      </c>
      <c r="F132" t="s">
        <v>61</v>
      </c>
      <c r="G132" t="s">
        <v>68</v>
      </c>
      <c r="H132">
        <v>65</v>
      </c>
      <c r="I132" t="s">
        <v>1</v>
      </c>
      <c r="K132" s="3">
        <v>0.21348123854438894</v>
      </c>
    </row>
    <row r="133" spans="1:11" x14ac:dyDescent="0.3">
      <c r="A133" t="s">
        <v>158</v>
      </c>
      <c r="B133" t="s">
        <v>53</v>
      </c>
      <c r="C133" s="4">
        <v>44727</v>
      </c>
      <c r="D133" s="1" t="str">
        <f t="shared" si="2"/>
        <v>Wednesday</v>
      </c>
      <c r="E133">
        <v>388.91877291930052</v>
      </c>
      <c r="F133" t="s">
        <v>62</v>
      </c>
      <c r="G133" t="s">
        <v>67</v>
      </c>
      <c r="H133">
        <v>250</v>
      </c>
      <c r="I133" t="s">
        <v>2</v>
      </c>
      <c r="K133" s="3">
        <v>0.51777110877083832</v>
      </c>
    </row>
    <row r="134" spans="1:11" x14ac:dyDescent="0.3">
      <c r="A134" t="s">
        <v>159</v>
      </c>
      <c r="B134" t="s">
        <v>54</v>
      </c>
      <c r="C134" s="4">
        <v>44746</v>
      </c>
      <c r="D134" s="1" t="str">
        <f t="shared" si="2"/>
        <v>Monday</v>
      </c>
      <c r="E134">
        <v>967.01919932990631</v>
      </c>
      <c r="F134" t="s">
        <v>63</v>
      </c>
      <c r="G134" t="s">
        <v>68</v>
      </c>
      <c r="H134">
        <v>130</v>
      </c>
      <c r="I134" t="s">
        <v>0</v>
      </c>
      <c r="K134" s="3">
        <v>0.2471412366587864</v>
      </c>
    </row>
    <row r="135" spans="1:11" x14ac:dyDescent="0.3">
      <c r="A135" t="s">
        <v>160</v>
      </c>
      <c r="B135" t="s">
        <v>51</v>
      </c>
      <c r="C135" s="4">
        <v>44740</v>
      </c>
      <c r="D135" s="1" t="str">
        <f t="shared" si="2"/>
        <v>Tuesday</v>
      </c>
      <c r="E135">
        <v>911.89786648444021</v>
      </c>
      <c r="F135" t="s">
        <v>60</v>
      </c>
      <c r="G135" t="s">
        <v>67</v>
      </c>
      <c r="H135">
        <v>72</v>
      </c>
      <c r="I135" t="s">
        <v>1</v>
      </c>
      <c r="K135" s="3">
        <v>0.74108890181243625</v>
      </c>
    </row>
    <row r="136" spans="1:11" x14ac:dyDescent="0.3">
      <c r="A136" t="s">
        <v>161</v>
      </c>
      <c r="B136" t="s">
        <v>52</v>
      </c>
      <c r="C136" s="4">
        <v>44743</v>
      </c>
      <c r="D136" s="1" t="str">
        <f t="shared" si="2"/>
        <v>Friday</v>
      </c>
      <c r="E136">
        <v>701.78956021719318</v>
      </c>
      <c r="F136" t="s">
        <v>61</v>
      </c>
      <c r="G136" t="s">
        <v>68</v>
      </c>
      <c r="H136">
        <v>65</v>
      </c>
      <c r="I136" t="s">
        <v>2</v>
      </c>
      <c r="K136" s="3">
        <v>0.7589550474918334</v>
      </c>
    </row>
    <row r="137" spans="1:11" x14ac:dyDescent="0.3">
      <c r="A137" t="s">
        <v>162</v>
      </c>
      <c r="B137" t="s">
        <v>53</v>
      </c>
      <c r="C137" s="4">
        <v>44737</v>
      </c>
      <c r="D137" s="1" t="str">
        <f t="shared" si="2"/>
        <v>Saturday</v>
      </c>
      <c r="E137">
        <v>479.88658034447212</v>
      </c>
      <c r="F137" t="s">
        <v>62</v>
      </c>
      <c r="G137" t="s">
        <v>67</v>
      </c>
      <c r="H137">
        <v>250</v>
      </c>
      <c r="I137" t="s">
        <v>0</v>
      </c>
      <c r="K137" s="3">
        <v>0.39519452416647527</v>
      </c>
    </row>
    <row r="138" spans="1:11" x14ac:dyDescent="0.3">
      <c r="A138" t="s">
        <v>163</v>
      </c>
      <c r="B138" t="s">
        <v>54</v>
      </c>
      <c r="C138" s="4">
        <v>44757</v>
      </c>
      <c r="D138" s="1" t="str">
        <f t="shared" si="2"/>
        <v>Friday</v>
      </c>
      <c r="E138">
        <v>756.26129046676067</v>
      </c>
      <c r="F138" t="s">
        <v>63</v>
      </c>
      <c r="G138" t="s">
        <v>68</v>
      </c>
      <c r="H138">
        <v>130</v>
      </c>
      <c r="I138" t="s">
        <v>1</v>
      </c>
      <c r="K138" s="3">
        <v>2.5857814158937731E-2</v>
      </c>
    </row>
    <row r="139" spans="1:11" x14ac:dyDescent="0.3">
      <c r="A139" t="s">
        <v>164</v>
      </c>
      <c r="B139" t="s">
        <v>55</v>
      </c>
      <c r="C139" s="4">
        <v>44745</v>
      </c>
      <c r="D139" s="1" t="str">
        <f t="shared" si="2"/>
        <v>Sunday</v>
      </c>
      <c r="E139">
        <v>436.19346453298721</v>
      </c>
      <c r="F139" t="s">
        <v>64</v>
      </c>
      <c r="G139" t="s">
        <v>67</v>
      </c>
      <c r="H139">
        <v>60</v>
      </c>
      <c r="I139" t="s">
        <v>2</v>
      </c>
      <c r="K139" s="3">
        <v>0.35224195755599907</v>
      </c>
    </row>
    <row r="140" spans="1:11" x14ac:dyDescent="0.3">
      <c r="A140" t="s">
        <v>165</v>
      </c>
      <c r="B140" t="s">
        <v>51</v>
      </c>
      <c r="C140" s="4">
        <v>44760</v>
      </c>
      <c r="D140" s="1" t="str">
        <f t="shared" si="2"/>
        <v>Monday</v>
      </c>
      <c r="E140">
        <v>721.73008309265401</v>
      </c>
      <c r="F140" t="s">
        <v>60</v>
      </c>
      <c r="G140" t="s">
        <v>68</v>
      </c>
      <c r="H140">
        <v>72</v>
      </c>
      <c r="I140" t="s">
        <v>0</v>
      </c>
      <c r="K140" s="3">
        <v>4.2934737769464881E-2</v>
      </c>
    </row>
    <row r="141" spans="1:11" x14ac:dyDescent="0.3">
      <c r="A141" t="s">
        <v>166</v>
      </c>
      <c r="B141" t="s">
        <v>52</v>
      </c>
      <c r="C141" s="4">
        <v>44750</v>
      </c>
      <c r="D141" s="1" t="str">
        <f t="shared" si="2"/>
        <v>Friday</v>
      </c>
      <c r="E141">
        <v>365.06742804332742</v>
      </c>
      <c r="F141" t="s">
        <v>61</v>
      </c>
      <c r="G141" t="s">
        <v>67</v>
      </c>
      <c r="H141">
        <v>65</v>
      </c>
      <c r="I141" t="s">
        <v>1</v>
      </c>
      <c r="K141" s="3">
        <v>6.8824781708392013E-3</v>
      </c>
    </row>
    <row r="142" spans="1:11" x14ac:dyDescent="0.3">
      <c r="A142" t="s">
        <v>167</v>
      </c>
      <c r="B142" t="s">
        <v>53</v>
      </c>
      <c r="C142" s="4">
        <v>44742</v>
      </c>
      <c r="D142" s="1" t="str">
        <f t="shared" si="2"/>
        <v>Thursday</v>
      </c>
      <c r="E142">
        <v>737.58749195231678</v>
      </c>
      <c r="F142" t="s">
        <v>62</v>
      </c>
      <c r="G142" t="s">
        <v>68</v>
      </c>
      <c r="H142">
        <v>250</v>
      </c>
      <c r="I142" t="s">
        <v>2</v>
      </c>
      <c r="K142" s="3">
        <v>0.8553400747255635</v>
      </c>
    </row>
    <row r="143" spans="1:11" x14ac:dyDescent="0.3">
      <c r="A143" t="s">
        <v>168</v>
      </c>
      <c r="B143" t="s">
        <v>54</v>
      </c>
      <c r="C143" s="4">
        <v>44754</v>
      </c>
      <c r="D143" s="1" t="str">
        <f t="shared" si="2"/>
        <v>Tuesday</v>
      </c>
      <c r="E143">
        <v>1231.631284578343</v>
      </c>
      <c r="F143" t="s">
        <v>63</v>
      </c>
      <c r="G143" t="s">
        <v>67</v>
      </c>
      <c r="H143">
        <v>130</v>
      </c>
      <c r="I143" t="s">
        <v>0</v>
      </c>
      <c r="K143" s="3">
        <v>0.62107648533214554</v>
      </c>
    </row>
    <row r="144" spans="1:11" x14ac:dyDescent="0.3">
      <c r="A144" t="s">
        <v>169</v>
      </c>
      <c r="B144" t="s">
        <v>51</v>
      </c>
      <c r="C144" s="4">
        <v>44746</v>
      </c>
      <c r="D144" s="1" t="str">
        <f t="shared" si="2"/>
        <v>Monday</v>
      </c>
      <c r="E144">
        <v>890.71175350651413</v>
      </c>
      <c r="F144" t="s">
        <v>60</v>
      </c>
      <c r="G144" t="s">
        <v>68</v>
      </c>
      <c r="H144">
        <v>72</v>
      </c>
      <c r="I144" t="s">
        <v>1</v>
      </c>
      <c r="K144" s="3">
        <v>0.93819201157518672</v>
      </c>
    </row>
    <row r="145" spans="1:11" x14ac:dyDescent="0.3">
      <c r="A145" t="s">
        <v>170</v>
      </c>
      <c r="B145" t="s">
        <v>52</v>
      </c>
      <c r="C145" s="4">
        <v>44752</v>
      </c>
      <c r="D145" s="1" t="str">
        <f t="shared" ref="D145:D208" si="3">TEXT(C145,"dddd")</f>
        <v>Sunday</v>
      </c>
      <c r="E145">
        <v>1054.1085860216892</v>
      </c>
      <c r="F145" t="s">
        <v>61</v>
      </c>
      <c r="G145" t="s">
        <v>67</v>
      </c>
      <c r="H145">
        <v>65</v>
      </c>
      <c r="I145" t="s">
        <v>2</v>
      </c>
      <c r="K145" s="3">
        <v>0.97731506347213748</v>
      </c>
    </row>
    <row r="146" spans="1:11" x14ac:dyDescent="0.3">
      <c r="A146" t="s">
        <v>171</v>
      </c>
      <c r="B146" t="s">
        <v>53</v>
      </c>
      <c r="C146" s="4">
        <v>44725</v>
      </c>
      <c r="D146" s="1" t="str">
        <f t="shared" si="3"/>
        <v>Monday</v>
      </c>
      <c r="E146">
        <v>976.51482555058408</v>
      </c>
      <c r="F146" t="s">
        <v>62</v>
      </c>
      <c r="G146" t="s">
        <v>68</v>
      </c>
      <c r="H146">
        <v>250</v>
      </c>
      <c r="I146" t="s">
        <v>0</v>
      </c>
      <c r="K146" s="3">
        <v>0.93618769203099483</v>
      </c>
    </row>
    <row r="147" spans="1:11" x14ac:dyDescent="0.3">
      <c r="A147" t="s">
        <v>172</v>
      </c>
      <c r="B147" t="s">
        <v>54</v>
      </c>
      <c r="C147" s="4">
        <v>44734</v>
      </c>
      <c r="D147" s="1" t="str">
        <f t="shared" si="3"/>
        <v>Wednesday</v>
      </c>
      <c r="E147">
        <v>1127.6939411947988</v>
      </c>
      <c r="F147" t="s">
        <v>63</v>
      </c>
      <c r="G147" t="s">
        <v>67</v>
      </c>
      <c r="H147">
        <v>130</v>
      </c>
      <c r="I147" t="s">
        <v>1</v>
      </c>
      <c r="K147" s="3">
        <v>0.92747059451906588</v>
      </c>
    </row>
    <row r="148" spans="1:11" x14ac:dyDescent="0.3">
      <c r="A148" t="s">
        <v>173</v>
      </c>
      <c r="B148" t="s">
        <v>55</v>
      </c>
      <c r="C148" s="4">
        <v>44761</v>
      </c>
      <c r="D148" s="1" t="str">
        <f t="shared" si="3"/>
        <v>Tuesday</v>
      </c>
      <c r="E148">
        <v>878.10164658744611</v>
      </c>
      <c r="F148" t="s">
        <v>64</v>
      </c>
      <c r="G148" t="s">
        <v>67</v>
      </c>
      <c r="H148">
        <v>60</v>
      </c>
      <c r="I148" t="s">
        <v>2</v>
      </c>
      <c r="K148" s="3">
        <v>9.8331104648150314E-2</v>
      </c>
    </row>
    <row r="149" spans="1:11" x14ac:dyDescent="0.3">
      <c r="A149" t="s">
        <v>174</v>
      </c>
      <c r="B149" t="s">
        <v>56</v>
      </c>
      <c r="C149" s="4">
        <v>44735</v>
      </c>
      <c r="D149" s="1" t="str">
        <f t="shared" si="3"/>
        <v>Thursday</v>
      </c>
      <c r="E149">
        <v>564.28749648903772</v>
      </c>
      <c r="F149" t="s">
        <v>65</v>
      </c>
      <c r="G149" t="s">
        <v>68</v>
      </c>
      <c r="H149">
        <v>95</v>
      </c>
      <c r="I149" t="s">
        <v>0</v>
      </c>
      <c r="K149" s="3">
        <v>4.5012478047171678E-3</v>
      </c>
    </row>
    <row r="150" spans="1:11" x14ac:dyDescent="0.3">
      <c r="A150" t="s">
        <v>175</v>
      </c>
      <c r="B150" t="s">
        <v>51</v>
      </c>
      <c r="C150" s="4">
        <v>44753</v>
      </c>
      <c r="D150" s="1" t="str">
        <f t="shared" si="3"/>
        <v>Monday</v>
      </c>
      <c r="E150">
        <v>1146.0031573562619</v>
      </c>
      <c r="F150" t="s">
        <v>60</v>
      </c>
      <c r="G150" t="s">
        <v>68</v>
      </c>
      <c r="H150">
        <v>72</v>
      </c>
      <c r="I150" t="s">
        <v>1</v>
      </c>
      <c r="K150" s="3">
        <v>0.22169192366246837</v>
      </c>
    </row>
    <row r="151" spans="1:11" x14ac:dyDescent="0.3">
      <c r="A151" t="s">
        <v>176</v>
      </c>
      <c r="B151" t="s">
        <v>52</v>
      </c>
      <c r="C151" s="4">
        <v>44732</v>
      </c>
      <c r="D151" s="1" t="str">
        <f t="shared" si="3"/>
        <v>Monday</v>
      </c>
      <c r="E151">
        <v>913.80951512574029</v>
      </c>
      <c r="F151" t="s">
        <v>61</v>
      </c>
      <c r="G151" t="s">
        <v>68</v>
      </c>
      <c r="H151">
        <v>65</v>
      </c>
      <c r="I151" t="s">
        <v>2</v>
      </c>
      <c r="K151" s="3">
        <v>0.91624709117858605</v>
      </c>
    </row>
    <row r="152" spans="1:11" x14ac:dyDescent="0.3">
      <c r="A152" t="s">
        <v>177</v>
      </c>
      <c r="B152" t="s">
        <v>53</v>
      </c>
      <c r="C152" s="4">
        <v>44748</v>
      </c>
      <c r="D152" s="1" t="str">
        <f t="shared" si="3"/>
        <v>Wednesday</v>
      </c>
      <c r="E152">
        <v>1100.1038646627512</v>
      </c>
      <c r="F152" t="s">
        <v>62</v>
      </c>
      <c r="G152" t="s">
        <v>67</v>
      </c>
      <c r="H152">
        <v>250</v>
      </c>
      <c r="I152" t="s">
        <v>0</v>
      </c>
      <c r="K152" s="3">
        <v>0.61362516317019966</v>
      </c>
    </row>
    <row r="153" spans="1:11" x14ac:dyDescent="0.3">
      <c r="A153" t="s">
        <v>178</v>
      </c>
      <c r="B153" t="s">
        <v>54</v>
      </c>
      <c r="C153" s="4">
        <v>44731</v>
      </c>
      <c r="D153" s="1" t="str">
        <f t="shared" si="3"/>
        <v>Sunday</v>
      </c>
      <c r="E153">
        <v>1192.283035256115</v>
      </c>
      <c r="F153" t="s">
        <v>63</v>
      </c>
      <c r="G153" t="s">
        <v>67</v>
      </c>
      <c r="H153">
        <v>130</v>
      </c>
      <c r="I153" t="s">
        <v>1</v>
      </c>
      <c r="K153" s="3">
        <v>0.81572623665656485</v>
      </c>
    </row>
    <row r="154" spans="1:11" x14ac:dyDescent="0.3">
      <c r="A154" t="s">
        <v>179</v>
      </c>
      <c r="B154" t="s">
        <v>51</v>
      </c>
      <c r="C154" s="4">
        <v>44725</v>
      </c>
      <c r="D154" s="1" t="str">
        <f t="shared" si="3"/>
        <v>Monday</v>
      </c>
      <c r="E154">
        <v>712.35816988481008</v>
      </c>
      <c r="F154" t="s">
        <v>60</v>
      </c>
      <c r="G154" t="s">
        <v>67</v>
      </c>
      <c r="H154">
        <v>72</v>
      </c>
      <c r="I154" t="s">
        <v>2</v>
      </c>
      <c r="K154" s="3">
        <v>0.60394772308749511</v>
      </c>
    </row>
    <row r="155" spans="1:11" x14ac:dyDescent="0.3">
      <c r="A155" t="s">
        <v>180</v>
      </c>
      <c r="B155" t="s">
        <v>52</v>
      </c>
      <c r="C155" s="4">
        <v>44753</v>
      </c>
      <c r="D155" s="1" t="str">
        <f t="shared" si="3"/>
        <v>Monday</v>
      </c>
      <c r="E155">
        <v>702.40059070538132</v>
      </c>
      <c r="F155" t="s">
        <v>61</v>
      </c>
      <c r="G155" t="s">
        <v>67</v>
      </c>
      <c r="H155">
        <v>65</v>
      </c>
      <c r="I155" t="s">
        <v>0</v>
      </c>
      <c r="K155" s="3">
        <v>0.2716676542664398</v>
      </c>
    </row>
    <row r="156" spans="1:11" x14ac:dyDescent="0.3">
      <c r="A156" t="s">
        <v>181</v>
      </c>
      <c r="B156" t="s">
        <v>53</v>
      </c>
      <c r="C156" s="4">
        <v>44738</v>
      </c>
      <c r="D156" s="1" t="str">
        <f t="shared" si="3"/>
        <v>Sunday</v>
      </c>
      <c r="E156">
        <v>715.10355018970665</v>
      </c>
      <c r="F156" t="s">
        <v>62</v>
      </c>
      <c r="G156" t="s">
        <v>67</v>
      </c>
      <c r="H156">
        <v>250</v>
      </c>
      <c r="I156" t="s">
        <v>1</v>
      </c>
      <c r="K156" s="3">
        <v>0.56293228162406539</v>
      </c>
    </row>
    <row r="157" spans="1:11" x14ac:dyDescent="0.3">
      <c r="A157" t="s">
        <v>182</v>
      </c>
      <c r="B157" t="s">
        <v>54</v>
      </c>
      <c r="C157" s="4">
        <v>44762</v>
      </c>
      <c r="D157" s="1" t="str">
        <f t="shared" si="3"/>
        <v>Wednesday</v>
      </c>
      <c r="E157">
        <v>1219.8983610726016</v>
      </c>
      <c r="F157" t="s">
        <v>63</v>
      </c>
      <c r="G157" t="s">
        <v>67</v>
      </c>
      <c r="H157">
        <v>130</v>
      </c>
      <c r="I157" t="s">
        <v>2</v>
      </c>
      <c r="K157" s="3">
        <v>0.73579140219525918</v>
      </c>
    </row>
    <row r="158" spans="1:11" x14ac:dyDescent="0.3">
      <c r="A158" t="s">
        <v>183</v>
      </c>
      <c r="B158" t="s">
        <v>55</v>
      </c>
      <c r="C158" s="4">
        <v>44756</v>
      </c>
      <c r="D158" s="1" t="str">
        <f t="shared" si="3"/>
        <v>Thursday</v>
      </c>
      <c r="E158">
        <v>836.39583226134164</v>
      </c>
      <c r="F158" t="s">
        <v>64</v>
      </c>
      <c r="G158" t="s">
        <v>67</v>
      </c>
      <c r="H158">
        <v>60</v>
      </c>
      <c r="I158" t="s">
        <v>0</v>
      </c>
      <c r="K158" s="3">
        <v>0.44112931781121201</v>
      </c>
    </row>
    <row r="159" spans="1:11" x14ac:dyDescent="0.3">
      <c r="A159" t="s">
        <v>184</v>
      </c>
      <c r="B159" t="s">
        <v>51</v>
      </c>
      <c r="C159" s="4">
        <v>44744</v>
      </c>
      <c r="D159" s="1" t="str">
        <f t="shared" si="3"/>
        <v>Saturday</v>
      </c>
      <c r="E159">
        <v>963.80585295182641</v>
      </c>
      <c r="F159" t="s">
        <v>60</v>
      </c>
      <c r="G159" t="s">
        <v>67</v>
      </c>
      <c r="H159">
        <v>72</v>
      </c>
      <c r="I159" t="s">
        <v>1</v>
      </c>
      <c r="K159" s="3">
        <v>0.67026763876764872</v>
      </c>
    </row>
    <row r="160" spans="1:11" x14ac:dyDescent="0.3">
      <c r="A160" t="s">
        <v>185</v>
      </c>
      <c r="B160" t="s">
        <v>52</v>
      </c>
      <c r="C160" s="4">
        <v>44753</v>
      </c>
      <c r="D160" s="1" t="str">
        <f t="shared" si="3"/>
        <v>Monday</v>
      </c>
      <c r="E160">
        <v>449.01925098530552</v>
      </c>
      <c r="F160" t="s">
        <v>61</v>
      </c>
      <c r="G160" t="s">
        <v>67</v>
      </c>
      <c r="H160">
        <v>65</v>
      </c>
      <c r="I160" t="s">
        <v>2</v>
      </c>
      <c r="K160" s="3">
        <v>0.21501842814819261</v>
      </c>
    </row>
    <row r="161" spans="1:11" x14ac:dyDescent="0.3">
      <c r="A161" t="s">
        <v>186</v>
      </c>
      <c r="B161" t="s">
        <v>53</v>
      </c>
      <c r="C161" s="4">
        <v>44762</v>
      </c>
      <c r="D161" s="1" t="str">
        <f t="shared" si="3"/>
        <v>Wednesday</v>
      </c>
      <c r="E161">
        <v>1060.8066397333646</v>
      </c>
      <c r="F161" t="s">
        <v>62</v>
      </c>
      <c r="G161" t="s">
        <v>68</v>
      </c>
      <c r="H161">
        <v>250</v>
      </c>
      <c r="I161" t="s">
        <v>0</v>
      </c>
      <c r="K161" s="3">
        <v>0.77528388030776896</v>
      </c>
    </row>
    <row r="162" spans="1:11" x14ac:dyDescent="0.3">
      <c r="A162" t="s">
        <v>187</v>
      </c>
      <c r="B162" t="s">
        <v>54</v>
      </c>
      <c r="C162" s="4">
        <v>44740</v>
      </c>
      <c r="D162" s="1" t="str">
        <f t="shared" si="3"/>
        <v>Tuesday</v>
      </c>
      <c r="E162">
        <v>1162.8365015209247</v>
      </c>
      <c r="F162" t="s">
        <v>63</v>
      </c>
      <c r="G162" t="s">
        <v>67</v>
      </c>
      <c r="H162">
        <v>130</v>
      </c>
      <c r="I162" t="s">
        <v>1</v>
      </c>
      <c r="K162" s="3">
        <v>0.32334348690445713</v>
      </c>
    </row>
    <row r="163" spans="1:11" x14ac:dyDescent="0.3">
      <c r="A163" t="s">
        <v>188</v>
      </c>
      <c r="B163" t="s">
        <v>51</v>
      </c>
      <c r="C163" s="4">
        <v>44729</v>
      </c>
      <c r="D163" s="1" t="str">
        <f t="shared" si="3"/>
        <v>Friday</v>
      </c>
      <c r="E163">
        <v>1172.893522015298</v>
      </c>
      <c r="F163" t="s">
        <v>60</v>
      </c>
      <c r="G163" t="s">
        <v>67</v>
      </c>
      <c r="H163">
        <v>72</v>
      </c>
      <c r="I163" t="s">
        <v>2</v>
      </c>
      <c r="K163" s="3">
        <v>0.2117276391971491</v>
      </c>
    </row>
    <row r="164" spans="1:11" x14ac:dyDescent="0.3">
      <c r="A164" t="s">
        <v>189</v>
      </c>
      <c r="B164" t="s">
        <v>52</v>
      </c>
      <c r="C164" s="4">
        <v>44727</v>
      </c>
      <c r="D164" s="1" t="str">
        <f t="shared" si="3"/>
        <v>Wednesday</v>
      </c>
      <c r="E164">
        <v>602.8879543124765</v>
      </c>
      <c r="F164" t="s">
        <v>61</v>
      </c>
      <c r="G164" t="s">
        <v>67</v>
      </c>
      <c r="H164">
        <v>65</v>
      </c>
      <c r="I164" t="s">
        <v>0</v>
      </c>
      <c r="K164" s="3">
        <v>0.99817658128489728</v>
      </c>
    </row>
    <row r="165" spans="1:11" x14ac:dyDescent="0.3">
      <c r="A165" t="s">
        <v>190</v>
      </c>
      <c r="B165" t="s">
        <v>53</v>
      </c>
      <c r="C165" s="4">
        <v>44734</v>
      </c>
      <c r="D165" s="1" t="str">
        <f t="shared" si="3"/>
        <v>Wednesday</v>
      </c>
      <c r="E165">
        <v>958.10029344278337</v>
      </c>
      <c r="F165" t="s">
        <v>62</v>
      </c>
      <c r="G165" t="s">
        <v>67</v>
      </c>
      <c r="H165">
        <v>250</v>
      </c>
      <c r="I165" t="s">
        <v>1</v>
      </c>
      <c r="K165" s="3">
        <v>0.34321661485625221</v>
      </c>
    </row>
    <row r="166" spans="1:11" x14ac:dyDescent="0.3">
      <c r="A166" t="s">
        <v>191</v>
      </c>
      <c r="B166" t="s">
        <v>54</v>
      </c>
      <c r="C166" s="4">
        <v>44744</v>
      </c>
      <c r="D166" s="1" t="str">
        <f t="shared" si="3"/>
        <v>Saturday</v>
      </c>
      <c r="E166">
        <v>1024.6945444997</v>
      </c>
      <c r="F166" t="s">
        <v>63</v>
      </c>
      <c r="G166" t="s">
        <v>67</v>
      </c>
      <c r="H166">
        <v>130</v>
      </c>
      <c r="I166" t="s">
        <v>2</v>
      </c>
      <c r="K166" s="3">
        <v>0.17688363553653064</v>
      </c>
    </row>
    <row r="167" spans="1:11" x14ac:dyDescent="0.3">
      <c r="A167" t="s">
        <v>192</v>
      </c>
      <c r="B167" t="s">
        <v>55</v>
      </c>
      <c r="C167" s="4">
        <v>44737</v>
      </c>
      <c r="D167" s="1" t="str">
        <f t="shared" si="3"/>
        <v>Saturday</v>
      </c>
      <c r="E167">
        <v>751.70646508876052</v>
      </c>
      <c r="F167" t="s">
        <v>64</v>
      </c>
      <c r="G167" t="s">
        <v>68</v>
      </c>
      <c r="H167">
        <v>60</v>
      </c>
      <c r="I167" t="s">
        <v>0</v>
      </c>
      <c r="K167" s="3">
        <v>0.54853763527560739</v>
      </c>
    </row>
    <row r="168" spans="1:11" x14ac:dyDescent="0.3">
      <c r="A168" t="s">
        <v>193</v>
      </c>
      <c r="B168" t="s">
        <v>56</v>
      </c>
      <c r="C168" s="4">
        <v>44752</v>
      </c>
      <c r="D168" s="1" t="str">
        <f t="shared" si="3"/>
        <v>Sunday</v>
      </c>
      <c r="E168">
        <v>491.26620318811814</v>
      </c>
      <c r="F168" t="s">
        <v>65</v>
      </c>
      <c r="G168" t="s">
        <v>67</v>
      </c>
      <c r="H168">
        <v>95</v>
      </c>
      <c r="I168" t="s">
        <v>1</v>
      </c>
      <c r="K168" s="3">
        <v>0.40612729229894939</v>
      </c>
    </row>
    <row r="169" spans="1:11" x14ac:dyDescent="0.3">
      <c r="A169" t="s">
        <v>194</v>
      </c>
      <c r="B169" t="s">
        <v>51</v>
      </c>
      <c r="C169" s="4">
        <v>44736</v>
      </c>
      <c r="D169" s="1" t="str">
        <f t="shared" si="3"/>
        <v>Friday</v>
      </c>
      <c r="E169">
        <v>833.37011895831995</v>
      </c>
      <c r="F169" t="s">
        <v>60</v>
      </c>
      <c r="G169" t="s">
        <v>67</v>
      </c>
      <c r="H169">
        <v>72</v>
      </c>
      <c r="I169" t="s">
        <v>2</v>
      </c>
      <c r="K169" s="3">
        <v>0.16780300089638589</v>
      </c>
    </row>
    <row r="170" spans="1:11" x14ac:dyDescent="0.3">
      <c r="A170" t="s">
        <v>195</v>
      </c>
      <c r="B170" t="s">
        <v>52</v>
      </c>
      <c r="C170" s="4">
        <v>44752</v>
      </c>
      <c r="D170" s="1" t="str">
        <f t="shared" si="3"/>
        <v>Sunday</v>
      </c>
      <c r="E170">
        <v>1218.2341318589445</v>
      </c>
      <c r="F170" t="s">
        <v>61</v>
      </c>
      <c r="G170" t="s">
        <v>67</v>
      </c>
      <c r="H170">
        <v>65</v>
      </c>
      <c r="I170" t="s">
        <v>0</v>
      </c>
      <c r="K170" s="3">
        <v>0.91086777790941564</v>
      </c>
    </row>
    <row r="171" spans="1:11" x14ac:dyDescent="0.3">
      <c r="A171" t="s">
        <v>196</v>
      </c>
      <c r="B171" t="s">
        <v>53</v>
      </c>
      <c r="C171" s="4">
        <v>44759</v>
      </c>
      <c r="D171" s="1" t="str">
        <f t="shared" si="3"/>
        <v>Sunday</v>
      </c>
      <c r="E171">
        <v>1081.9669186703891</v>
      </c>
      <c r="F171" t="s">
        <v>62</v>
      </c>
      <c r="G171" t="s">
        <v>68</v>
      </c>
      <c r="H171">
        <v>250</v>
      </c>
      <c r="I171" t="s">
        <v>1</v>
      </c>
      <c r="K171" s="3">
        <v>0.2731985494536886</v>
      </c>
    </row>
    <row r="172" spans="1:11" x14ac:dyDescent="0.3">
      <c r="A172" t="s">
        <v>197</v>
      </c>
      <c r="B172" t="s">
        <v>54</v>
      </c>
      <c r="C172" s="4">
        <v>44763</v>
      </c>
      <c r="D172" s="1" t="str">
        <f t="shared" si="3"/>
        <v>Thursday</v>
      </c>
      <c r="E172">
        <v>623.44174041277051</v>
      </c>
      <c r="F172" t="s">
        <v>63</v>
      </c>
      <c r="G172" t="s">
        <v>68</v>
      </c>
      <c r="H172">
        <v>130</v>
      </c>
      <c r="I172" t="s">
        <v>2</v>
      </c>
      <c r="K172" s="3">
        <v>0.81984662786178419</v>
      </c>
    </row>
    <row r="173" spans="1:11" x14ac:dyDescent="0.3">
      <c r="A173" t="s">
        <v>198</v>
      </c>
      <c r="B173" t="s">
        <v>51</v>
      </c>
      <c r="C173" s="4">
        <v>44763</v>
      </c>
      <c r="D173" s="1" t="str">
        <f t="shared" si="3"/>
        <v>Thursday</v>
      </c>
      <c r="E173">
        <v>914.48568917853345</v>
      </c>
      <c r="F173" t="s">
        <v>60</v>
      </c>
      <c r="G173" t="s">
        <v>68</v>
      </c>
      <c r="H173">
        <v>72</v>
      </c>
      <c r="I173" t="s">
        <v>0</v>
      </c>
      <c r="K173" s="3">
        <v>0.89980934003543744</v>
      </c>
    </row>
    <row r="174" spans="1:11" x14ac:dyDescent="0.3">
      <c r="A174" t="s">
        <v>199</v>
      </c>
      <c r="B174" t="s">
        <v>52</v>
      </c>
      <c r="C174" s="4">
        <v>44750</v>
      </c>
      <c r="D174" s="1" t="str">
        <f t="shared" si="3"/>
        <v>Friday</v>
      </c>
      <c r="E174">
        <v>996.90035251700954</v>
      </c>
      <c r="F174" t="s">
        <v>61</v>
      </c>
      <c r="G174" t="s">
        <v>68</v>
      </c>
      <c r="H174">
        <v>65</v>
      </c>
      <c r="I174" t="s">
        <v>1</v>
      </c>
      <c r="K174" s="3">
        <v>0.73522347452625669</v>
      </c>
    </row>
    <row r="175" spans="1:11" x14ac:dyDescent="0.3">
      <c r="A175" t="s">
        <v>200</v>
      </c>
      <c r="B175" t="s">
        <v>54</v>
      </c>
      <c r="C175" s="4">
        <v>44736</v>
      </c>
      <c r="D175" s="1" t="str">
        <f t="shared" si="3"/>
        <v>Friday</v>
      </c>
      <c r="E175">
        <v>549.96880382674601</v>
      </c>
      <c r="F175" t="s">
        <v>63</v>
      </c>
      <c r="G175" t="s">
        <v>68</v>
      </c>
      <c r="H175">
        <v>130</v>
      </c>
      <c r="I175" t="s">
        <v>0</v>
      </c>
      <c r="K175" s="3">
        <v>0.79313642440033238</v>
      </c>
    </row>
    <row r="176" spans="1:11" x14ac:dyDescent="0.3">
      <c r="A176" t="s">
        <v>201</v>
      </c>
      <c r="B176" t="s">
        <v>51</v>
      </c>
      <c r="C176" s="4">
        <v>44737</v>
      </c>
      <c r="D176" s="1" t="str">
        <f t="shared" si="3"/>
        <v>Saturday</v>
      </c>
      <c r="E176">
        <v>1065.3821039148443</v>
      </c>
      <c r="F176" t="s">
        <v>60</v>
      </c>
      <c r="G176" t="s">
        <v>67</v>
      </c>
      <c r="H176">
        <v>72</v>
      </c>
      <c r="I176" t="s">
        <v>0</v>
      </c>
      <c r="K176" s="3">
        <v>8.0407664979564641E-2</v>
      </c>
    </row>
    <row r="177" spans="1:11" x14ac:dyDescent="0.3">
      <c r="A177" t="s">
        <v>202</v>
      </c>
      <c r="B177" t="s">
        <v>52</v>
      </c>
      <c r="C177" s="4">
        <v>44744</v>
      </c>
      <c r="D177" s="1" t="str">
        <f t="shared" si="3"/>
        <v>Saturday</v>
      </c>
      <c r="E177">
        <v>381.57338886974941</v>
      </c>
      <c r="F177" t="s">
        <v>61</v>
      </c>
      <c r="G177" t="s">
        <v>68</v>
      </c>
      <c r="H177">
        <v>65</v>
      </c>
      <c r="I177" t="s">
        <v>1</v>
      </c>
      <c r="K177" s="3">
        <v>0.38525936096781821</v>
      </c>
    </row>
    <row r="178" spans="1:11" x14ac:dyDescent="0.3">
      <c r="A178" t="s">
        <v>203</v>
      </c>
      <c r="B178" t="s">
        <v>53</v>
      </c>
      <c r="C178" s="4">
        <v>44735</v>
      </c>
      <c r="D178" s="1" t="str">
        <f t="shared" si="3"/>
        <v>Thursday</v>
      </c>
      <c r="E178">
        <v>388.91877291930052</v>
      </c>
      <c r="F178" t="s">
        <v>62</v>
      </c>
      <c r="G178" t="s">
        <v>67</v>
      </c>
      <c r="H178">
        <v>250</v>
      </c>
      <c r="I178" t="s">
        <v>2</v>
      </c>
      <c r="K178" s="3">
        <v>0.45507177071325888</v>
      </c>
    </row>
    <row r="179" spans="1:11" x14ac:dyDescent="0.3">
      <c r="A179" t="s">
        <v>204</v>
      </c>
      <c r="B179" t="s">
        <v>51</v>
      </c>
      <c r="C179" s="4">
        <v>44726</v>
      </c>
      <c r="D179" s="1" t="str">
        <f t="shared" si="3"/>
        <v>Tuesday</v>
      </c>
      <c r="E179">
        <v>911.89786648444021</v>
      </c>
      <c r="F179" t="s">
        <v>60</v>
      </c>
      <c r="G179" t="s">
        <v>67</v>
      </c>
      <c r="H179">
        <v>72</v>
      </c>
      <c r="I179" t="s">
        <v>1</v>
      </c>
      <c r="K179" s="3">
        <v>0.14716035331195043</v>
      </c>
    </row>
    <row r="180" spans="1:11" x14ac:dyDescent="0.3">
      <c r="A180" t="s">
        <v>205</v>
      </c>
      <c r="B180" t="s">
        <v>53</v>
      </c>
      <c r="C180" s="4">
        <v>44734</v>
      </c>
      <c r="D180" s="1" t="str">
        <f t="shared" si="3"/>
        <v>Wednesday</v>
      </c>
      <c r="E180">
        <v>479.88658034447212</v>
      </c>
      <c r="F180" t="s">
        <v>62</v>
      </c>
      <c r="G180" t="s">
        <v>67</v>
      </c>
      <c r="H180">
        <v>250</v>
      </c>
      <c r="I180" t="s">
        <v>0</v>
      </c>
      <c r="K180" s="3">
        <v>0.50060788399709522</v>
      </c>
    </row>
    <row r="181" spans="1:11" x14ac:dyDescent="0.3">
      <c r="A181" t="s">
        <v>206</v>
      </c>
      <c r="B181" t="s">
        <v>54</v>
      </c>
      <c r="C181" s="4">
        <v>44726</v>
      </c>
      <c r="D181" s="1" t="str">
        <f t="shared" si="3"/>
        <v>Tuesday</v>
      </c>
      <c r="E181">
        <v>756.26129046676067</v>
      </c>
      <c r="F181" t="s">
        <v>63</v>
      </c>
      <c r="G181" t="s">
        <v>68</v>
      </c>
      <c r="H181">
        <v>130</v>
      </c>
      <c r="I181" t="s">
        <v>1</v>
      </c>
      <c r="K181" s="3">
        <v>0.70539643021834586</v>
      </c>
    </row>
    <row r="182" spans="1:11" x14ac:dyDescent="0.3">
      <c r="A182" t="s">
        <v>207</v>
      </c>
      <c r="B182" t="s">
        <v>55</v>
      </c>
      <c r="C182" s="4">
        <v>44743</v>
      </c>
      <c r="D182" s="1" t="str">
        <f t="shared" si="3"/>
        <v>Friday</v>
      </c>
      <c r="E182">
        <v>436.19346453298721</v>
      </c>
      <c r="F182" t="s">
        <v>64</v>
      </c>
      <c r="G182" t="s">
        <v>67</v>
      </c>
      <c r="H182">
        <v>60</v>
      </c>
      <c r="I182" t="s">
        <v>2</v>
      </c>
      <c r="K182" s="3">
        <v>0.72481379032239401</v>
      </c>
    </row>
    <row r="183" spans="1:11" x14ac:dyDescent="0.3">
      <c r="A183" t="s">
        <v>208</v>
      </c>
      <c r="B183" t="s">
        <v>51</v>
      </c>
      <c r="C183" s="4">
        <v>44742</v>
      </c>
      <c r="D183" s="1" t="str">
        <f t="shared" si="3"/>
        <v>Thursday</v>
      </c>
      <c r="E183">
        <v>721.73008309265401</v>
      </c>
      <c r="F183" t="s">
        <v>60</v>
      </c>
      <c r="G183" t="s">
        <v>68</v>
      </c>
      <c r="H183">
        <v>72</v>
      </c>
      <c r="I183" t="s">
        <v>0</v>
      </c>
      <c r="K183" s="3">
        <v>0.21833121955544521</v>
      </c>
    </row>
    <row r="184" spans="1:11" x14ac:dyDescent="0.3">
      <c r="A184" t="s">
        <v>209</v>
      </c>
      <c r="B184" t="s">
        <v>54</v>
      </c>
      <c r="C184" s="4">
        <v>44735</v>
      </c>
      <c r="D184" s="1" t="str">
        <f t="shared" si="3"/>
        <v>Thursday</v>
      </c>
      <c r="E184">
        <v>1231.631284578343</v>
      </c>
      <c r="F184" t="s">
        <v>63</v>
      </c>
      <c r="G184" t="s">
        <v>67</v>
      </c>
      <c r="H184">
        <v>130</v>
      </c>
      <c r="I184" t="s">
        <v>0</v>
      </c>
      <c r="K184" s="3">
        <v>0.83519533088641318</v>
      </c>
    </row>
    <row r="185" spans="1:11" x14ac:dyDescent="0.3">
      <c r="A185" t="s">
        <v>210</v>
      </c>
      <c r="B185" t="s">
        <v>51</v>
      </c>
      <c r="C185" s="4">
        <v>44737</v>
      </c>
      <c r="D185" s="1" t="str">
        <f t="shared" si="3"/>
        <v>Saturday</v>
      </c>
      <c r="E185">
        <v>890.71175350651413</v>
      </c>
      <c r="F185" t="s">
        <v>60</v>
      </c>
      <c r="G185" t="s">
        <v>68</v>
      </c>
      <c r="H185">
        <v>72</v>
      </c>
      <c r="I185" t="s">
        <v>1</v>
      </c>
      <c r="K185" s="3">
        <v>8.7312208799101843E-3</v>
      </c>
    </row>
    <row r="186" spans="1:11" x14ac:dyDescent="0.3">
      <c r="A186" t="s">
        <v>211</v>
      </c>
      <c r="B186" t="s">
        <v>53</v>
      </c>
      <c r="C186" s="4">
        <v>44729</v>
      </c>
      <c r="D186" s="1" t="str">
        <f t="shared" si="3"/>
        <v>Friday</v>
      </c>
      <c r="E186">
        <v>976.51482555058408</v>
      </c>
      <c r="F186" t="s">
        <v>62</v>
      </c>
      <c r="G186" t="s">
        <v>68</v>
      </c>
      <c r="H186">
        <v>250</v>
      </c>
      <c r="I186" t="s">
        <v>0</v>
      </c>
      <c r="K186" s="3">
        <v>6.5110770871939172E-2</v>
      </c>
    </row>
    <row r="187" spans="1:11" x14ac:dyDescent="0.3">
      <c r="A187" t="s">
        <v>212</v>
      </c>
      <c r="B187" t="s">
        <v>54</v>
      </c>
      <c r="C187" s="4">
        <v>44738</v>
      </c>
      <c r="D187" s="1" t="str">
        <f t="shared" si="3"/>
        <v>Sunday</v>
      </c>
      <c r="E187">
        <v>1127.6939411947988</v>
      </c>
      <c r="F187" t="s">
        <v>63</v>
      </c>
      <c r="G187" t="s">
        <v>67</v>
      </c>
      <c r="H187">
        <v>130</v>
      </c>
      <c r="I187" t="s">
        <v>1</v>
      </c>
      <c r="K187" s="3">
        <v>0.43772024513265795</v>
      </c>
    </row>
    <row r="188" spans="1:11" x14ac:dyDescent="0.3">
      <c r="A188" t="s">
        <v>213</v>
      </c>
      <c r="B188" t="s">
        <v>55</v>
      </c>
      <c r="C188" s="4">
        <v>44740</v>
      </c>
      <c r="D188" s="1" t="str">
        <f t="shared" si="3"/>
        <v>Tuesday</v>
      </c>
      <c r="E188">
        <v>878.10164658744611</v>
      </c>
      <c r="F188" t="s">
        <v>64</v>
      </c>
      <c r="G188" t="s">
        <v>67</v>
      </c>
      <c r="H188">
        <v>60</v>
      </c>
      <c r="I188" t="s">
        <v>2</v>
      </c>
      <c r="K188" s="3">
        <v>0.41853663840169475</v>
      </c>
    </row>
    <row r="189" spans="1:11" x14ac:dyDescent="0.3">
      <c r="A189" t="s">
        <v>214</v>
      </c>
      <c r="B189" t="s">
        <v>56</v>
      </c>
      <c r="C189" s="4">
        <v>44755</v>
      </c>
      <c r="D189" s="1" t="str">
        <f t="shared" si="3"/>
        <v>Wednesday</v>
      </c>
      <c r="E189">
        <v>564.28749648903772</v>
      </c>
      <c r="F189" t="s">
        <v>65</v>
      </c>
      <c r="G189" t="s">
        <v>68</v>
      </c>
      <c r="H189">
        <v>95</v>
      </c>
      <c r="I189" t="s">
        <v>0</v>
      </c>
      <c r="K189" s="3">
        <v>0.38824165845812764</v>
      </c>
    </row>
    <row r="190" spans="1:11" x14ac:dyDescent="0.3">
      <c r="A190" t="s">
        <v>215</v>
      </c>
      <c r="B190" t="s">
        <v>51</v>
      </c>
      <c r="C190" s="4">
        <v>44755</v>
      </c>
      <c r="D190" s="1" t="str">
        <f t="shared" si="3"/>
        <v>Wednesday</v>
      </c>
      <c r="E190">
        <v>1146.0031573562619</v>
      </c>
      <c r="F190" t="s">
        <v>60</v>
      </c>
      <c r="G190" t="s">
        <v>68</v>
      </c>
      <c r="H190">
        <v>72</v>
      </c>
      <c r="I190" t="s">
        <v>1</v>
      </c>
      <c r="K190" s="3">
        <v>0.75434060698733896</v>
      </c>
    </row>
    <row r="191" spans="1:11" x14ac:dyDescent="0.3">
      <c r="A191" t="s">
        <v>216</v>
      </c>
      <c r="B191" t="s">
        <v>53</v>
      </c>
      <c r="C191" s="4">
        <v>44735</v>
      </c>
      <c r="D191" s="1" t="str">
        <f t="shared" si="3"/>
        <v>Thursday</v>
      </c>
      <c r="E191">
        <v>1100.1038646627512</v>
      </c>
      <c r="F191" t="s">
        <v>62</v>
      </c>
      <c r="G191" t="s">
        <v>67</v>
      </c>
      <c r="H191">
        <v>250</v>
      </c>
      <c r="I191" t="s">
        <v>0</v>
      </c>
      <c r="K191" s="3">
        <v>0.80006888756762451</v>
      </c>
    </row>
    <row r="192" spans="1:11" x14ac:dyDescent="0.3">
      <c r="A192" t="s">
        <v>217</v>
      </c>
      <c r="B192" t="s">
        <v>54</v>
      </c>
      <c r="C192" s="4">
        <v>44734</v>
      </c>
      <c r="D192" s="1" t="str">
        <f t="shared" si="3"/>
        <v>Wednesday</v>
      </c>
      <c r="E192">
        <v>1192.283035256115</v>
      </c>
      <c r="F192" t="s">
        <v>63</v>
      </c>
      <c r="G192" t="s">
        <v>67</v>
      </c>
      <c r="H192">
        <v>130</v>
      </c>
      <c r="I192" t="s">
        <v>1</v>
      </c>
      <c r="K192" s="3">
        <v>0.68228949683615203</v>
      </c>
    </row>
    <row r="193" spans="1:11" x14ac:dyDescent="0.3">
      <c r="A193" t="s">
        <v>218</v>
      </c>
      <c r="B193" t="s">
        <v>51</v>
      </c>
      <c r="C193" s="4">
        <v>44728</v>
      </c>
      <c r="D193" s="1" t="str">
        <f t="shared" si="3"/>
        <v>Thursday</v>
      </c>
      <c r="E193">
        <v>712.35816988481008</v>
      </c>
      <c r="F193" t="s">
        <v>60</v>
      </c>
      <c r="G193" t="s">
        <v>67</v>
      </c>
      <c r="H193">
        <v>72</v>
      </c>
      <c r="I193" t="s">
        <v>2</v>
      </c>
      <c r="K193" s="3">
        <v>1.6479509006877335E-2</v>
      </c>
    </row>
    <row r="194" spans="1:11" x14ac:dyDescent="0.3">
      <c r="A194" t="s">
        <v>219</v>
      </c>
      <c r="B194" t="s">
        <v>52</v>
      </c>
      <c r="C194" s="4">
        <v>44739</v>
      </c>
      <c r="D194" s="1" t="str">
        <f t="shared" si="3"/>
        <v>Monday</v>
      </c>
      <c r="E194">
        <v>702.40059070538132</v>
      </c>
      <c r="F194" t="s">
        <v>61</v>
      </c>
      <c r="G194" t="s">
        <v>67</v>
      </c>
      <c r="H194">
        <v>65</v>
      </c>
      <c r="I194" t="s">
        <v>0</v>
      </c>
      <c r="K194" s="3">
        <v>0.23078123893127422</v>
      </c>
    </row>
    <row r="195" spans="1:11" x14ac:dyDescent="0.3">
      <c r="A195" t="s">
        <v>220</v>
      </c>
      <c r="B195" t="s">
        <v>54</v>
      </c>
      <c r="C195" s="4">
        <v>44740</v>
      </c>
      <c r="D195" s="1" t="str">
        <f t="shared" si="3"/>
        <v>Tuesday</v>
      </c>
      <c r="E195">
        <v>1219.8983610726016</v>
      </c>
      <c r="F195" t="s">
        <v>63</v>
      </c>
      <c r="G195" t="s">
        <v>67</v>
      </c>
      <c r="H195">
        <v>130</v>
      </c>
      <c r="I195" t="s">
        <v>2</v>
      </c>
      <c r="K195" s="3">
        <v>0.72206439626516772</v>
      </c>
    </row>
    <row r="196" spans="1:11" x14ac:dyDescent="0.3">
      <c r="A196" t="s">
        <v>221</v>
      </c>
      <c r="B196" t="s">
        <v>55</v>
      </c>
      <c r="C196" s="4">
        <v>44734</v>
      </c>
      <c r="D196" s="1" t="str">
        <f t="shared" si="3"/>
        <v>Wednesday</v>
      </c>
      <c r="E196">
        <v>836.39583226134164</v>
      </c>
      <c r="F196" t="s">
        <v>64</v>
      </c>
      <c r="G196" t="s">
        <v>67</v>
      </c>
      <c r="H196">
        <v>60</v>
      </c>
      <c r="I196" t="s">
        <v>0</v>
      </c>
      <c r="K196" s="3">
        <v>0.66067744665264683</v>
      </c>
    </row>
    <row r="197" spans="1:11" x14ac:dyDescent="0.3">
      <c r="A197" t="s">
        <v>222</v>
      </c>
      <c r="B197" t="s">
        <v>51</v>
      </c>
      <c r="C197" s="4">
        <v>44727</v>
      </c>
      <c r="D197" s="1" t="str">
        <f t="shared" si="3"/>
        <v>Wednesday</v>
      </c>
      <c r="E197">
        <v>963.80585295182641</v>
      </c>
      <c r="F197" t="s">
        <v>60</v>
      </c>
      <c r="G197" t="s">
        <v>67</v>
      </c>
      <c r="H197">
        <v>72</v>
      </c>
      <c r="I197" t="s">
        <v>1</v>
      </c>
      <c r="K197" s="3">
        <v>0.14048396352986114</v>
      </c>
    </row>
    <row r="198" spans="1:11" x14ac:dyDescent="0.3">
      <c r="A198" t="s">
        <v>223</v>
      </c>
      <c r="B198" t="s">
        <v>52</v>
      </c>
      <c r="C198" s="4">
        <v>44737</v>
      </c>
      <c r="D198" s="1" t="str">
        <f t="shared" si="3"/>
        <v>Saturday</v>
      </c>
      <c r="E198">
        <v>449.01925098530552</v>
      </c>
      <c r="F198" t="s">
        <v>61</v>
      </c>
      <c r="G198" t="s">
        <v>67</v>
      </c>
      <c r="H198">
        <v>65</v>
      </c>
      <c r="I198" t="s">
        <v>2</v>
      </c>
      <c r="K198" s="3">
        <v>0.37872981249566817</v>
      </c>
    </row>
    <row r="199" spans="1:11" x14ac:dyDescent="0.3">
      <c r="A199" t="s">
        <v>224</v>
      </c>
      <c r="B199" t="s">
        <v>54</v>
      </c>
      <c r="C199" s="4">
        <v>44754</v>
      </c>
      <c r="D199" s="1" t="str">
        <f t="shared" si="3"/>
        <v>Tuesday</v>
      </c>
      <c r="E199">
        <v>1162.8365015209247</v>
      </c>
      <c r="F199" t="s">
        <v>63</v>
      </c>
      <c r="G199" t="s">
        <v>67</v>
      </c>
      <c r="H199">
        <v>130</v>
      </c>
      <c r="I199" t="s">
        <v>1</v>
      </c>
      <c r="K199" s="3">
        <v>0.21412519358799298</v>
      </c>
    </row>
    <row r="200" spans="1:11" x14ac:dyDescent="0.3">
      <c r="A200" t="s">
        <v>225</v>
      </c>
      <c r="B200" t="s">
        <v>51</v>
      </c>
      <c r="C200" s="4">
        <v>44760</v>
      </c>
      <c r="D200" s="1" t="str">
        <f t="shared" si="3"/>
        <v>Monday</v>
      </c>
      <c r="E200">
        <v>1172.893522015298</v>
      </c>
      <c r="F200" t="s">
        <v>60</v>
      </c>
      <c r="G200" t="s">
        <v>67</v>
      </c>
      <c r="H200">
        <v>72</v>
      </c>
      <c r="I200" t="s">
        <v>2</v>
      </c>
      <c r="K200" s="3">
        <v>0.16455091596073168</v>
      </c>
    </row>
    <row r="201" spans="1:11" x14ac:dyDescent="0.3">
      <c r="A201" t="s">
        <v>226</v>
      </c>
      <c r="B201" t="s">
        <v>52</v>
      </c>
      <c r="C201" s="4">
        <v>44759</v>
      </c>
      <c r="D201" s="1" t="str">
        <f t="shared" si="3"/>
        <v>Sunday</v>
      </c>
      <c r="E201">
        <v>602.8879543124765</v>
      </c>
      <c r="F201" t="s">
        <v>61</v>
      </c>
      <c r="G201" t="s">
        <v>67</v>
      </c>
      <c r="H201">
        <v>65</v>
      </c>
      <c r="I201" t="s">
        <v>0</v>
      </c>
      <c r="K201" s="3">
        <v>0.25666907491668522</v>
      </c>
    </row>
    <row r="202" spans="1:11" x14ac:dyDescent="0.3">
      <c r="A202" t="s">
        <v>227</v>
      </c>
      <c r="B202" t="s">
        <v>53</v>
      </c>
      <c r="C202" s="4">
        <v>44735</v>
      </c>
      <c r="D202" s="1" t="str">
        <f t="shared" si="3"/>
        <v>Thursday</v>
      </c>
      <c r="E202">
        <v>958.10029344278337</v>
      </c>
      <c r="F202" t="s">
        <v>62</v>
      </c>
      <c r="G202" t="s">
        <v>67</v>
      </c>
      <c r="H202">
        <v>250</v>
      </c>
      <c r="I202" t="s">
        <v>1</v>
      </c>
      <c r="K202" s="3">
        <v>0.90160231788426648</v>
      </c>
    </row>
    <row r="203" spans="1:11" x14ac:dyDescent="0.3">
      <c r="A203" t="s">
        <v>228</v>
      </c>
      <c r="B203" t="s">
        <v>54</v>
      </c>
      <c r="C203" s="4">
        <v>44734</v>
      </c>
      <c r="D203" s="1" t="str">
        <f t="shared" si="3"/>
        <v>Wednesday</v>
      </c>
      <c r="E203">
        <v>1024.6945444997</v>
      </c>
      <c r="F203" t="s">
        <v>63</v>
      </c>
      <c r="G203" t="s">
        <v>67</v>
      </c>
      <c r="H203">
        <v>130</v>
      </c>
      <c r="I203" t="s">
        <v>2</v>
      </c>
      <c r="K203" s="3">
        <v>0.320164833885899</v>
      </c>
    </row>
    <row r="204" spans="1:11" x14ac:dyDescent="0.3">
      <c r="A204" t="s">
        <v>229</v>
      </c>
      <c r="B204" t="s">
        <v>55</v>
      </c>
      <c r="C204" s="4">
        <v>44753</v>
      </c>
      <c r="D204" s="1" t="str">
        <f t="shared" si="3"/>
        <v>Monday</v>
      </c>
      <c r="E204">
        <v>751.70646508876052</v>
      </c>
      <c r="F204" t="s">
        <v>64</v>
      </c>
      <c r="G204" t="s">
        <v>68</v>
      </c>
      <c r="H204">
        <v>60</v>
      </c>
      <c r="I204" t="s">
        <v>0</v>
      </c>
      <c r="K204" s="3">
        <v>0.13498450487731639</v>
      </c>
    </row>
    <row r="205" spans="1:11" x14ac:dyDescent="0.3">
      <c r="A205" t="s">
        <v>230</v>
      </c>
      <c r="B205" t="s">
        <v>56</v>
      </c>
      <c r="C205" s="4">
        <v>44739</v>
      </c>
      <c r="D205" s="1" t="str">
        <f t="shared" si="3"/>
        <v>Monday</v>
      </c>
      <c r="E205">
        <v>491.26620318811814</v>
      </c>
      <c r="F205" t="s">
        <v>65</v>
      </c>
      <c r="G205" t="s">
        <v>67</v>
      </c>
      <c r="H205">
        <v>95</v>
      </c>
      <c r="I205" t="s">
        <v>1</v>
      </c>
      <c r="K205" s="3">
        <v>0.91789593738279973</v>
      </c>
    </row>
    <row r="206" spans="1:11" x14ac:dyDescent="0.3">
      <c r="A206" t="s">
        <v>231</v>
      </c>
      <c r="B206" t="s">
        <v>51</v>
      </c>
      <c r="C206" s="4">
        <v>44740</v>
      </c>
      <c r="D206" s="1" t="str">
        <f t="shared" si="3"/>
        <v>Tuesday</v>
      </c>
      <c r="E206">
        <v>833.37011895831995</v>
      </c>
      <c r="F206" t="s">
        <v>60</v>
      </c>
      <c r="G206" t="s">
        <v>67</v>
      </c>
      <c r="H206">
        <v>72</v>
      </c>
      <c r="I206" t="s">
        <v>2</v>
      </c>
      <c r="K206" s="3">
        <v>0.98021726342122206</v>
      </c>
    </row>
    <row r="207" spans="1:11" x14ac:dyDescent="0.3">
      <c r="A207" t="s">
        <v>232</v>
      </c>
      <c r="B207" t="s">
        <v>52</v>
      </c>
      <c r="C207" s="4">
        <v>44748</v>
      </c>
      <c r="D207" s="1" t="str">
        <f t="shared" si="3"/>
        <v>Wednesday</v>
      </c>
      <c r="E207">
        <v>1218.2341318589445</v>
      </c>
      <c r="F207" t="s">
        <v>61</v>
      </c>
      <c r="G207" t="s">
        <v>67</v>
      </c>
      <c r="H207">
        <v>65</v>
      </c>
      <c r="I207" t="s">
        <v>0</v>
      </c>
      <c r="K207" s="3">
        <v>6.7354248366482961E-2</v>
      </c>
    </row>
    <row r="208" spans="1:11" x14ac:dyDescent="0.3">
      <c r="A208" t="s">
        <v>233</v>
      </c>
      <c r="B208" t="s">
        <v>53</v>
      </c>
      <c r="C208" s="4">
        <v>44731</v>
      </c>
      <c r="D208" s="1" t="str">
        <f t="shared" si="3"/>
        <v>Sunday</v>
      </c>
      <c r="E208">
        <v>1081.9669186703891</v>
      </c>
      <c r="F208" t="s">
        <v>62</v>
      </c>
      <c r="G208" t="s">
        <v>68</v>
      </c>
      <c r="H208">
        <v>250</v>
      </c>
      <c r="I208" t="s">
        <v>1</v>
      </c>
      <c r="K208" s="3">
        <v>0.49907272133883429</v>
      </c>
    </row>
    <row r="209" spans="1:11" x14ac:dyDescent="0.3">
      <c r="A209" t="s">
        <v>234</v>
      </c>
      <c r="B209" t="s">
        <v>54</v>
      </c>
      <c r="C209" s="4">
        <v>44763</v>
      </c>
      <c r="D209" s="1" t="str">
        <f t="shared" ref="D209:D272" si="4">TEXT(C209,"dddd")</f>
        <v>Thursday</v>
      </c>
      <c r="E209">
        <v>623.44174041277051</v>
      </c>
      <c r="F209" t="s">
        <v>63</v>
      </c>
      <c r="G209" t="s">
        <v>68</v>
      </c>
      <c r="H209">
        <v>130</v>
      </c>
      <c r="I209" t="s">
        <v>2</v>
      </c>
      <c r="K209" s="3">
        <v>0.61466468459589796</v>
      </c>
    </row>
    <row r="210" spans="1:11" x14ac:dyDescent="0.3">
      <c r="A210" t="s">
        <v>235</v>
      </c>
      <c r="B210" t="s">
        <v>51</v>
      </c>
      <c r="C210" s="4">
        <v>44733</v>
      </c>
      <c r="D210" s="1" t="str">
        <f t="shared" si="4"/>
        <v>Tuesday</v>
      </c>
      <c r="E210">
        <v>914.48568917853345</v>
      </c>
      <c r="F210" t="s">
        <v>60</v>
      </c>
      <c r="G210" t="s">
        <v>68</v>
      </c>
      <c r="H210">
        <v>72</v>
      </c>
      <c r="I210" t="s">
        <v>0</v>
      </c>
      <c r="K210" s="3">
        <v>0.94639798804768638</v>
      </c>
    </row>
    <row r="211" spans="1:11" x14ac:dyDescent="0.3">
      <c r="A211" t="s">
        <v>236</v>
      </c>
      <c r="B211" t="s">
        <v>52</v>
      </c>
      <c r="C211" s="4">
        <v>44746</v>
      </c>
      <c r="D211" s="1" t="str">
        <f t="shared" si="4"/>
        <v>Monday</v>
      </c>
      <c r="E211">
        <v>996.90035251700954</v>
      </c>
      <c r="F211" t="s">
        <v>61</v>
      </c>
      <c r="G211" t="s">
        <v>68</v>
      </c>
      <c r="H211">
        <v>65</v>
      </c>
      <c r="I211" t="s">
        <v>1</v>
      </c>
      <c r="K211" s="3">
        <v>0.95168663838417633</v>
      </c>
    </row>
    <row r="212" spans="1:11" x14ac:dyDescent="0.3">
      <c r="A212" t="s">
        <v>237</v>
      </c>
      <c r="B212" t="s">
        <v>53</v>
      </c>
      <c r="C212" s="4">
        <v>44755</v>
      </c>
      <c r="D212" s="1" t="str">
        <f t="shared" si="4"/>
        <v>Wednesday</v>
      </c>
      <c r="E212">
        <v>854.75046365080641</v>
      </c>
      <c r="F212" t="s">
        <v>62</v>
      </c>
      <c r="G212" t="s">
        <v>68</v>
      </c>
      <c r="H212">
        <v>250</v>
      </c>
      <c r="I212" t="s">
        <v>2</v>
      </c>
      <c r="K212" s="3">
        <v>0.55958868077394219</v>
      </c>
    </row>
    <row r="213" spans="1:11" x14ac:dyDescent="0.3">
      <c r="A213" t="s">
        <v>238</v>
      </c>
      <c r="B213" t="s">
        <v>54</v>
      </c>
      <c r="C213" s="4">
        <v>44755</v>
      </c>
      <c r="D213" s="1" t="str">
        <f t="shared" si="4"/>
        <v>Wednesday</v>
      </c>
      <c r="E213">
        <v>549.96880382674601</v>
      </c>
      <c r="F213" t="s">
        <v>63</v>
      </c>
      <c r="G213" t="s">
        <v>68</v>
      </c>
      <c r="H213">
        <v>130</v>
      </c>
      <c r="I213" t="s">
        <v>0</v>
      </c>
      <c r="K213" s="3">
        <v>0.81003936677165544</v>
      </c>
    </row>
    <row r="214" spans="1:11" x14ac:dyDescent="0.3">
      <c r="A214" t="s">
        <v>239</v>
      </c>
      <c r="B214" t="s">
        <v>51</v>
      </c>
      <c r="C214" s="4">
        <v>44727</v>
      </c>
      <c r="D214" s="1" t="str">
        <f t="shared" si="4"/>
        <v>Wednesday</v>
      </c>
      <c r="E214">
        <v>1065.3821039148443</v>
      </c>
      <c r="F214" t="s">
        <v>60</v>
      </c>
      <c r="G214" t="s">
        <v>68</v>
      </c>
      <c r="H214">
        <v>72</v>
      </c>
      <c r="I214" t="s">
        <v>0</v>
      </c>
      <c r="K214" s="3">
        <v>0.35450072343254235</v>
      </c>
    </row>
    <row r="215" spans="1:11" x14ac:dyDescent="0.3">
      <c r="A215" t="s">
        <v>240</v>
      </c>
      <c r="B215" t="s">
        <v>52</v>
      </c>
      <c r="C215" s="4">
        <v>44746</v>
      </c>
      <c r="D215" s="1" t="str">
        <f t="shared" si="4"/>
        <v>Monday</v>
      </c>
      <c r="E215">
        <v>381.57338886974941</v>
      </c>
      <c r="F215" t="s">
        <v>61</v>
      </c>
      <c r="G215" t="s">
        <v>67</v>
      </c>
      <c r="H215">
        <v>65</v>
      </c>
      <c r="I215" t="s">
        <v>1</v>
      </c>
      <c r="K215" s="3">
        <v>0.34895469608332785</v>
      </c>
    </row>
    <row r="216" spans="1:11" x14ac:dyDescent="0.3">
      <c r="A216" t="s">
        <v>241</v>
      </c>
      <c r="B216" t="s">
        <v>53</v>
      </c>
      <c r="C216" s="4">
        <v>44740</v>
      </c>
      <c r="D216" s="1" t="str">
        <f t="shared" si="4"/>
        <v>Tuesday</v>
      </c>
      <c r="E216">
        <v>388.91877291930052</v>
      </c>
      <c r="F216" t="s">
        <v>62</v>
      </c>
      <c r="G216" t="s">
        <v>67</v>
      </c>
      <c r="H216">
        <v>250</v>
      </c>
      <c r="I216" t="s">
        <v>2</v>
      </c>
      <c r="K216" s="3">
        <v>0.52279578451533193</v>
      </c>
    </row>
    <row r="217" spans="1:11" x14ac:dyDescent="0.3">
      <c r="A217" t="s">
        <v>242</v>
      </c>
      <c r="B217" t="s">
        <v>54</v>
      </c>
      <c r="C217" s="4">
        <v>44743</v>
      </c>
      <c r="D217" s="1" t="str">
        <f t="shared" si="4"/>
        <v>Friday</v>
      </c>
      <c r="E217">
        <v>967.01919932990631</v>
      </c>
      <c r="F217" t="s">
        <v>63</v>
      </c>
      <c r="G217" t="s">
        <v>67</v>
      </c>
      <c r="H217">
        <v>130</v>
      </c>
      <c r="I217" t="s">
        <v>0</v>
      </c>
      <c r="K217" s="3">
        <v>0.69617887937852907</v>
      </c>
    </row>
    <row r="218" spans="1:11" x14ac:dyDescent="0.3">
      <c r="A218" t="s">
        <v>243</v>
      </c>
      <c r="B218" t="s">
        <v>51</v>
      </c>
      <c r="C218" s="4">
        <v>44737</v>
      </c>
      <c r="D218" s="1" t="str">
        <f t="shared" si="4"/>
        <v>Saturday</v>
      </c>
      <c r="E218">
        <v>911.89786648444021</v>
      </c>
      <c r="F218" t="s">
        <v>60</v>
      </c>
      <c r="G218" t="s">
        <v>68</v>
      </c>
      <c r="H218">
        <v>72</v>
      </c>
      <c r="I218" t="s">
        <v>1</v>
      </c>
      <c r="K218" s="3">
        <v>0.55638354082081654</v>
      </c>
    </row>
    <row r="219" spans="1:11" x14ac:dyDescent="0.3">
      <c r="A219" t="s">
        <v>244</v>
      </c>
      <c r="B219" t="s">
        <v>52</v>
      </c>
      <c r="C219" s="4">
        <v>44757</v>
      </c>
      <c r="D219" s="1" t="str">
        <f t="shared" si="4"/>
        <v>Friday</v>
      </c>
      <c r="E219">
        <v>701.78956021719318</v>
      </c>
      <c r="F219" t="s">
        <v>61</v>
      </c>
      <c r="G219" t="s">
        <v>68</v>
      </c>
      <c r="H219">
        <v>65</v>
      </c>
      <c r="I219" t="s">
        <v>2</v>
      </c>
      <c r="K219" s="3">
        <v>7.8132692098414003E-2</v>
      </c>
    </row>
    <row r="220" spans="1:11" x14ac:dyDescent="0.3">
      <c r="A220" t="s">
        <v>245</v>
      </c>
      <c r="B220" t="s">
        <v>53</v>
      </c>
      <c r="C220" s="4">
        <v>44745</v>
      </c>
      <c r="D220" s="1" t="str">
        <f t="shared" si="4"/>
        <v>Sunday</v>
      </c>
      <c r="E220">
        <v>479.88658034447212</v>
      </c>
      <c r="F220" t="s">
        <v>62</v>
      </c>
      <c r="G220" t="s">
        <v>68</v>
      </c>
      <c r="H220">
        <v>250</v>
      </c>
      <c r="I220" t="s">
        <v>0</v>
      </c>
      <c r="K220" s="3">
        <v>0.37783112687678633</v>
      </c>
    </row>
    <row r="221" spans="1:11" x14ac:dyDescent="0.3">
      <c r="A221" t="s">
        <v>246</v>
      </c>
      <c r="B221" t="s">
        <v>54</v>
      </c>
      <c r="C221" s="4">
        <v>44760</v>
      </c>
      <c r="D221" s="1" t="str">
        <f t="shared" si="4"/>
        <v>Monday</v>
      </c>
      <c r="E221">
        <v>756.26129046676067</v>
      </c>
      <c r="F221" t="s">
        <v>63</v>
      </c>
      <c r="G221" t="s">
        <v>68</v>
      </c>
      <c r="H221">
        <v>130</v>
      </c>
      <c r="I221" t="s">
        <v>1</v>
      </c>
      <c r="K221" s="3">
        <v>0.34200944354303275</v>
      </c>
    </row>
    <row r="222" spans="1:11" x14ac:dyDescent="0.3">
      <c r="A222" t="s">
        <v>247</v>
      </c>
      <c r="B222" t="s">
        <v>55</v>
      </c>
      <c r="C222" s="4">
        <v>44750</v>
      </c>
      <c r="D222" s="1" t="str">
        <f t="shared" si="4"/>
        <v>Friday</v>
      </c>
      <c r="E222">
        <v>436.19346453298721</v>
      </c>
      <c r="F222" t="s">
        <v>64</v>
      </c>
      <c r="G222" t="s">
        <v>68</v>
      </c>
      <c r="H222">
        <v>60</v>
      </c>
      <c r="I222" t="s">
        <v>2</v>
      </c>
      <c r="K222" s="3">
        <v>0.92737976442865855</v>
      </c>
    </row>
    <row r="223" spans="1:11" x14ac:dyDescent="0.3">
      <c r="A223" t="s">
        <v>248</v>
      </c>
      <c r="B223" t="s">
        <v>51</v>
      </c>
      <c r="C223" s="4">
        <v>44742</v>
      </c>
      <c r="D223" s="1" t="str">
        <f t="shared" si="4"/>
        <v>Thursday</v>
      </c>
      <c r="E223">
        <v>721.73008309265401</v>
      </c>
      <c r="F223" t="s">
        <v>60</v>
      </c>
      <c r="G223" t="s">
        <v>68</v>
      </c>
      <c r="H223">
        <v>72</v>
      </c>
      <c r="I223" t="s">
        <v>0</v>
      </c>
      <c r="K223" s="3">
        <v>0.96938667185148797</v>
      </c>
    </row>
    <row r="224" spans="1:11" x14ac:dyDescent="0.3">
      <c r="A224" t="s">
        <v>249</v>
      </c>
      <c r="B224" t="s">
        <v>52</v>
      </c>
      <c r="C224" s="4">
        <v>44754</v>
      </c>
      <c r="D224" s="1" t="str">
        <f t="shared" si="4"/>
        <v>Tuesday</v>
      </c>
      <c r="E224">
        <v>365.06742804332742</v>
      </c>
      <c r="F224" t="s">
        <v>61</v>
      </c>
      <c r="G224" t="s">
        <v>68</v>
      </c>
      <c r="H224">
        <v>65</v>
      </c>
      <c r="I224" t="s">
        <v>1</v>
      </c>
      <c r="K224" s="3">
        <v>0.24406307827004359</v>
      </c>
    </row>
    <row r="225" spans="1:11" x14ac:dyDescent="0.3">
      <c r="A225" t="s">
        <v>250</v>
      </c>
      <c r="B225" t="s">
        <v>53</v>
      </c>
      <c r="C225" s="4">
        <v>44746</v>
      </c>
      <c r="D225" s="1" t="str">
        <f t="shared" si="4"/>
        <v>Monday</v>
      </c>
      <c r="E225">
        <v>737.58749195231678</v>
      </c>
      <c r="F225" t="s">
        <v>62</v>
      </c>
      <c r="G225" t="s">
        <v>67</v>
      </c>
      <c r="H225">
        <v>250</v>
      </c>
      <c r="I225" t="s">
        <v>2</v>
      </c>
      <c r="K225" s="3">
        <v>0.931057824254786</v>
      </c>
    </row>
    <row r="226" spans="1:11" x14ac:dyDescent="0.3">
      <c r="A226" t="s">
        <v>251</v>
      </c>
      <c r="B226" t="s">
        <v>54</v>
      </c>
      <c r="C226" s="4">
        <v>44752</v>
      </c>
      <c r="D226" s="1" t="str">
        <f t="shared" si="4"/>
        <v>Sunday</v>
      </c>
      <c r="E226">
        <v>1231.631284578343</v>
      </c>
      <c r="F226" t="s">
        <v>63</v>
      </c>
      <c r="G226" t="s">
        <v>67</v>
      </c>
      <c r="H226">
        <v>130</v>
      </c>
      <c r="I226" t="s">
        <v>0</v>
      </c>
      <c r="K226" s="3">
        <v>0.67570229189541975</v>
      </c>
    </row>
    <row r="227" spans="1:11" x14ac:dyDescent="0.3">
      <c r="A227" t="s">
        <v>252</v>
      </c>
      <c r="B227" t="s">
        <v>51</v>
      </c>
      <c r="C227" s="4">
        <v>44725</v>
      </c>
      <c r="D227" s="1" t="str">
        <f t="shared" si="4"/>
        <v>Monday</v>
      </c>
      <c r="E227">
        <v>890.71175350651413</v>
      </c>
      <c r="F227" t="s">
        <v>60</v>
      </c>
      <c r="G227" t="s">
        <v>67</v>
      </c>
      <c r="H227">
        <v>72</v>
      </c>
      <c r="I227" t="s">
        <v>1</v>
      </c>
      <c r="K227" s="3">
        <v>0.91192982577548221</v>
      </c>
    </row>
    <row r="228" spans="1:11" x14ac:dyDescent="0.3">
      <c r="A228" t="s">
        <v>253</v>
      </c>
      <c r="B228" t="s">
        <v>52</v>
      </c>
      <c r="C228" s="4">
        <v>44734</v>
      </c>
      <c r="D228" s="1" t="str">
        <f t="shared" si="4"/>
        <v>Wednesday</v>
      </c>
      <c r="E228">
        <v>1054.1085860216892</v>
      </c>
      <c r="F228" t="s">
        <v>61</v>
      </c>
      <c r="G228" t="s">
        <v>68</v>
      </c>
      <c r="H228">
        <v>65</v>
      </c>
      <c r="I228" t="s">
        <v>2</v>
      </c>
      <c r="K228" s="3">
        <v>0.46313611506175134</v>
      </c>
    </row>
    <row r="229" spans="1:11" x14ac:dyDescent="0.3">
      <c r="A229" t="s">
        <v>254</v>
      </c>
      <c r="B229" t="s">
        <v>53</v>
      </c>
      <c r="C229" s="4">
        <v>44761</v>
      </c>
      <c r="D229" s="1" t="str">
        <f t="shared" si="4"/>
        <v>Tuesday</v>
      </c>
      <c r="E229">
        <v>976.51482555058408</v>
      </c>
      <c r="F229" t="s">
        <v>62</v>
      </c>
      <c r="G229" t="s">
        <v>68</v>
      </c>
      <c r="H229">
        <v>250</v>
      </c>
      <c r="I229" t="s">
        <v>0</v>
      </c>
      <c r="K229" s="3">
        <v>5.3530222562513607E-2</v>
      </c>
    </row>
    <row r="230" spans="1:11" x14ac:dyDescent="0.3">
      <c r="A230" t="s">
        <v>255</v>
      </c>
      <c r="B230" t="s">
        <v>54</v>
      </c>
      <c r="C230" s="4">
        <v>44735</v>
      </c>
      <c r="D230" s="1" t="str">
        <f t="shared" si="4"/>
        <v>Thursday</v>
      </c>
      <c r="E230">
        <v>1127.6939411947988</v>
      </c>
      <c r="F230" t="s">
        <v>63</v>
      </c>
      <c r="G230" t="s">
        <v>68</v>
      </c>
      <c r="H230">
        <v>130</v>
      </c>
      <c r="I230" t="s">
        <v>1</v>
      </c>
      <c r="K230" s="3">
        <v>0.10135414856508229</v>
      </c>
    </row>
    <row r="231" spans="1:11" x14ac:dyDescent="0.3">
      <c r="A231" t="s">
        <v>256</v>
      </c>
      <c r="B231" t="s">
        <v>55</v>
      </c>
      <c r="C231" s="4">
        <v>44753</v>
      </c>
      <c r="D231" s="1" t="str">
        <f t="shared" si="4"/>
        <v>Monday</v>
      </c>
      <c r="E231">
        <v>878.10164658744611</v>
      </c>
      <c r="F231" t="s">
        <v>64</v>
      </c>
      <c r="G231" t="s">
        <v>68</v>
      </c>
      <c r="H231">
        <v>60</v>
      </c>
      <c r="I231" t="s">
        <v>2</v>
      </c>
      <c r="K231" s="3">
        <v>0.15413196820236597</v>
      </c>
    </row>
    <row r="232" spans="1:11" x14ac:dyDescent="0.3">
      <c r="A232" t="s">
        <v>257</v>
      </c>
      <c r="B232" t="s">
        <v>56</v>
      </c>
      <c r="C232" s="4">
        <v>44732</v>
      </c>
      <c r="D232" s="1" t="str">
        <f t="shared" si="4"/>
        <v>Monday</v>
      </c>
      <c r="E232">
        <v>564.28749648903772</v>
      </c>
      <c r="F232" t="s">
        <v>65</v>
      </c>
      <c r="G232" t="s">
        <v>68</v>
      </c>
      <c r="H232">
        <v>95</v>
      </c>
      <c r="I232" t="s">
        <v>0</v>
      </c>
      <c r="K232" s="3">
        <v>0.99147229272651061</v>
      </c>
    </row>
    <row r="233" spans="1:11" x14ac:dyDescent="0.3">
      <c r="A233" t="s">
        <v>258</v>
      </c>
      <c r="B233" t="s">
        <v>51</v>
      </c>
      <c r="C233" s="4">
        <v>44748</v>
      </c>
      <c r="D233" s="1" t="str">
        <f t="shared" si="4"/>
        <v>Wednesday</v>
      </c>
      <c r="E233">
        <v>1146.0031573562619</v>
      </c>
      <c r="F233" t="s">
        <v>60</v>
      </c>
      <c r="G233" t="s">
        <v>68</v>
      </c>
      <c r="H233">
        <v>72</v>
      </c>
      <c r="I233" t="s">
        <v>1</v>
      </c>
      <c r="K233" s="3">
        <v>0.26792541838229555</v>
      </c>
    </row>
    <row r="234" spans="1:11" x14ac:dyDescent="0.3">
      <c r="A234" t="s">
        <v>259</v>
      </c>
      <c r="B234" t="s">
        <v>52</v>
      </c>
      <c r="C234" s="4">
        <v>44731</v>
      </c>
      <c r="D234" s="1" t="str">
        <f t="shared" si="4"/>
        <v>Sunday</v>
      </c>
      <c r="E234">
        <v>913.80951512574029</v>
      </c>
      <c r="F234" t="s">
        <v>61</v>
      </c>
      <c r="G234" t="s">
        <v>68</v>
      </c>
      <c r="H234">
        <v>65</v>
      </c>
      <c r="I234" t="s">
        <v>2</v>
      </c>
      <c r="K234" s="3">
        <v>0.67400237007588726</v>
      </c>
    </row>
    <row r="235" spans="1:11" x14ac:dyDescent="0.3">
      <c r="A235" t="s">
        <v>260</v>
      </c>
      <c r="B235" t="s">
        <v>53</v>
      </c>
      <c r="C235" s="4">
        <v>44725</v>
      </c>
      <c r="D235" s="1" t="str">
        <f t="shared" si="4"/>
        <v>Monday</v>
      </c>
      <c r="E235">
        <v>1100.1038646627512</v>
      </c>
      <c r="F235" t="s">
        <v>62</v>
      </c>
      <c r="G235" t="s">
        <v>67</v>
      </c>
      <c r="H235">
        <v>250</v>
      </c>
      <c r="I235" t="s">
        <v>0</v>
      </c>
      <c r="K235" s="3">
        <v>0.10779012567415547</v>
      </c>
    </row>
    <row r="236" spans="1:11" x14ac:dyDescent="0.3">
      <c r="A236" t="s">
        <v>261</v>
      </c>
      <c r="B236" t="s">
        <v>54</v>
      </c>
      <c r="C236" s="4">
        <v>44753</v>
      </c>
      <c r="D236" s="1" t="str">
        <f t="shared" si="4"/>
        <v>Monday</v>
      </c>
      <c r="E236">
        <v>1192.283035256115</v>
      </c>
      <c r="F236" t="s">
        <v>63</v>
      </c>
      <c r="G236" t="s">
        <v>67</v>
      </c>
      <c r="H236">
        <v>130</v>
      </c>
      <c r="I236" t="s">
        <v>1</v>
      </c>
      <c r="K236" s="3">
        <v>6.5825812137458972E-2</v>
      </c>
    </row>
    <row r="237" spans="1:11" x14ac:dyDescent="0.3">
      <c r="A237" t="s">
        <v>262</v>
      </c>
      <c r="B237" t="s">
        <v>51</v>
      </c>
      <c r="C237" s="4">
        <v>44738</v>
      </c>
      <c r="D237" s="1" t="str">
        <f t="shared" si="4"/>
        <v>Sunday</v>
      </c>
      <c r="E237">
        <v>712.35816988481008</v>
      </c>
      <c r="F237" t="s">
        <v>60</v>
      </c>
      <c r="G237" t="s">
        <v>67</v>
      </c>
      <c r="H237">
        <v>72</v>
      </c>
      <c r="I237" t="s">
        <v>2</v>
      </c>
      <c r="K237" s="3">
        <v>0.36167362480508147</v>
      </c>
    </row>
    <row r="238" spans="1:11" x14ac:dyDescent="0.3">
      <c r="A238" t="s">
        <v>263</v>
      </c>
      <c r="B238" t="s">
        <v>52</v>
      </c>
      <c r="C238" s="4">
        <v>44762</v>
      </c>
      <c r="D238" s="1" t="str">
        <f t="shared" si="4"/>
        <v>Wednesday</v>
      </c>
      <c r="E238">
        <v>702.40059070538132</v>
      </c>
      <c r="F238" t="s">
        <v>61</v>
      </c>
      <c r="G238" t="s">
        <v>68</v>
      </c>
      <c r="H238">
        <v>65</v>
      </c>
      <c r="I238" t="s">
        <v>0</v>
      </c>
      <c r="K238" s="3">
        <v>0.15611277710708626</v>
      </c>
    </row>
    <row r="239" spans="1:11" x14ac:dyDescent="0.3">
      <c r="A239" t="s">
        <v>264</v>
      </c>
      <c r="B239" t="s">
        <v>53</v>
      </c>
      <c r="C239" s="4">
        <v>44756</v>
      </c>
      <c r="D239" s="1" t="str">
        <f t="shared" si="4"/>
        <v>Thursday</v>
      </c>
      <c r="E239">
        <v>715.10355018970665</v>
      </c>
      <c r="F239" t="s">
        <v>62</v>
      </c>
      <c r="G239" t="s">
        <v>68</v>
      </c>
      <c r="H239">
        <v>250</v>
      </c>
      <c r="I239" t="s">
        <v>1</v>
      </c>
      <c r="K239" s="3">
        <v>0.11892962947938523</v>
      </c>
    </row>
    <row r="240" spans="1:11" x14ac:dyDescent="0.3">
      <c r="A240" t="s">
        <v>265</v>
      </c>
      <c r="B240" t="s">
        <v>54</v>
      </c>
      <c r="C240" s="4">
        <v>44744</v>
      </c>
      <c r="D240" s="1" t="str">
        <f t="shared" si="4"/>
        <v>Saturday</v>
      </c>
      <c r="E240">
        <v>1219.8983610726016</v>
      </c>
      <c r="F240" t="s">
        <v>63</v>
      </c>
      <c r="G240" t="s">
        <v>68</v>
      </c>
      <c r="H240">
        <v>130</v>
      </c>
      <c r="I240" t="s">
        <v>2</v>
      </c>
      <c r="K240" s="3">
        <v>0.94178498482348294</v>
      </c>
    </row>
    <row r="241" spans="1:11" x14ac:dyDescent="0.3">
      <c r="A241" t="s">
        <v>266</v>
      </c>
      <c r="B241" t="s">
        <v>55</v>
      </c>
      <c r="C241" s="4">
        <v>44753</v>
      </c>
      <c r="D241" s="1" t="str">
        <f t="shared" si="4"/>
        <v>Monday</v>
      </c>
      <c r="E241">
        <v>836.39583226134164</v>
      </c>
      <c r="F241" t="s">
        <v>64</v>
      </c>
      <c r="G241" t="s">
        <v>68</v>
      </c>
      <c r="H241">
        <v>60</v>
      </c>
      <c r="I241" t="s">
        <v>0</v>
      </c>
      <c r="K241" s="3">
        <v>0.82224390590219021</v>
      </c>
    </row>
    <row r="242" spans="1:11" x14ac:dyDescent="0.3">
      <c r="A242" t="s">
        <v>267</v>
      </c>
      <c r="B242" t="s">
        <v>51</v>
      </c>
      <c r="C242" s="4">
        <v>44762</v>
      </c>
      <c r="D242" s="1" t="str">
        <f t="shared" si="4"/>
        <v>Wednesday</v>
      </c>
      <c r="E242">
        <v>963.80585295182641</v>
      </c>
      <c r="F242" t="s">
        <v>60</v>
      </c>
      <c r="G242" t="s">
        <v>68</v>
      </c>
      <c r="H242">
        <v>72</v>
      </c>
      <c r="I242" t="s">
        <v>1</v>
      </c>
      <c r="K242" s="3">
        <v>1.5473035826796155E-2</v>
      </c>
    </row>
    <row r="243" spans="1:11" x14ac:dyDescent="0.3">
      <c r="A243" t="s">
        <v>268</v>
      </c>
      <c r="B243" t="s">
        <v>52</v>
      </c>
      <c r="C243" s="4">
        <v>44740</v>
      </c>
      <c r="D243" s="1" t="str">
        <f t="shared" si="4"/>
        <v>Tuesday</v>
      </c>
      <c r="E243">
        <v>449.01925098530552</v>
      </c>
      <c r="F243" t="s">
        <v>61</v>
      </c>
      <c r="G243" t="s">
        <v>68</v>
      </c>
      <c r="H243">
        <v>65</v>
      </c>
      <c r="I243" t="s">
        <v>2</v>
      </c>
      <c r="K243" s="3">
        <v>0.57002189482885535</v>
      </c>
    </row>
    <row r="244" spans="1:11" x14ac:dyDescent="0.3">
      <c r="A244" t="s">
        <v>269</v>
      </c>
      <c r="B244" t="s">
        <v>53</v>
      </c>
      <c r="C244" s="4">
        <v>44729</v>
      </c>
      <c r="D244" s="1" t="str">
        <f t="shared" si="4"/>
        <v>Friday</v>
      </c>
      <c r="E244">
        <v>1060.8066397333646</v>
      </c>
      <c r="F244" t="s">
        <v>62</v>
      </c>
      <c r="G244" t="s">
        <v>67</v>
      </c>
      <c r="H244">
        <v>250</v>
      </c>
      <c r="I244" t="s">
        <v>0</v>
      </c>
      <c r="K244" s="3">
        <v>0.22169123462523532</v>
      </c>
    </row>
    <row r="245" spans="1:11" x14ac:dyDescent="0.3">
      <c r="A245" t="s">
        <v>270</v>
      </c>
      <c r="B245" t="s">
        <v>54</v>
      </c>
      <c r="C245" s="4">
        <v>44727</v>
      </c>
      <c r="D245" s="1" t="str">
        <f t="shared" si="4"/>
        <v>Wednesday</v>
      </c>
      <c r="E245">
        <v>1162.8365015209247</v>
      </c>
      <c r="F245" t="s">
        <v>63</v>
      </c>
      <c r="G245" t="s">
        <v>68</v>
      </c>
      <c r="H245">
        <v>130</v>
      </c>
      <c r="I245" t="s">
        <v>1</v>
      </c>
      <c r="K245" s="3">
        <v>0.16327712663351335</v>
      </c>
    </row>
    <row r="246" spans="1:11" x14ac:dyDescent="0.3">
      <c r="A246" t="s">
        <v>271</v>
      </c>
      <c r="B246" t="s">
        <v>51</v>
      </c>
      <c r="C246" s="4">
        <v>44734</v>
      </c>
      <c r="D246" s="1" t="str">
        <f t="shared" si="4"/>
        <v>Wednesday</v>
      </c>
      <c r="E246">
        <v>1172.893522015298</v>
      </c>
      <c r="F246" t="s">
        <v>60</v>
      </c>
      <c r="G246" t="s">
        <v>67</v>
      </c>
      <c r="H246">
        <v>72</v>
      </c>
      <c r="I246" t="s">
        <v>2</v>
      </c>
      <c r="K246" s="3">
        <v>0.71431849239690393</v>
      </c>
    </row>
    <row r="247" spans="1:11" x14ac:dyDescent="0.3">
      <c r="A247" t="s">
        <v>272</v>
      </c>
      <c r="B247" t="s">
        <v>52</v>
      </c>
      <c r="C247" s="4">
        <v>44744</v>
      </c>
      <c r="D247" s="1" t="str">
        <f t="shared" si="4"/>
        <v>Saturday</v>
      </c>
      <c r="E247">
        <v>602.8879543124765</v>
      </c>
      <c r="F247" t="s">
        <v>61</v>
      </c>
      <c r="G247" t="s">
        <v>68</v>
      </c>
      <c r="H247">
        <v>65</v>
      </c>
      <c r="I247" t="s">
        <v>0</v>
      </c>
      <c r="K247" s="3">
        <v>0.58151491016386692</v>
      </c>
    </row>
    <row r="248" spans="1:11" x14ac:dyDescent="0.3">
      <c r="A248" t="s">
        <v>273</v>
      </c>
      <c r="B248" t="s">
        <v>53</v>
      </c>
      <c r="C248" s="4">
        <v>44737</v>
      </c>
      <c r="D248" s="1" t="str">
        <f t="shared" si="4"/>
        <v>Saturday</v>
      </c>
      <c r="E248">
        <v>958.10029344278337</v>
      </c>
      <c r="F248" t="s">
        <v>62</v>
      </c>
      <c r="G248" t="s">
        <v>67</v>
      </c>
      <c r="H248">
        <v>250</v>
      </c>
      <c r="I248" t="s">
        <v>1</v>
      </c>
      <c r="K248" s="3">
        <v>0.94025500085845537</v>
      </c>
    </row>
    <row r="249" spans="1:11" x14ac:dyDescent="0.3">
      <c r="A249" t="s">
        <v>274</v>
      </c>
      <c r="B249" t="s">
        <v>54</v>
      </c>
      <c r="C249" s="4">
        <v>44752</v>
      </c>
      <c r="D249" s="1" t="str">
        <f t="shared" si="4"/>
        <v>Sunday</v>
      </c>
      <c r="E249">
        <v>1024.6945444997</v>
      </c>
      <c r="F249" t="s">
        <v>63</v>
      </c>
      <c r="G249" t="s">
        <v>68</v>
      </c>
      <c r="H249">
        <v>130</v>
      </c>
      <c r="I249" t="s">
        <v>2</v>
      </c>
      <c r="K249" s="3">
        <v>0.85696007733376245</v>
      </c>
    </row>
    <row r="250" spans="1:11" x14ac:dyDescent="0.3">
      <c r="A250" t="s">
        <v>275</v>
      </c>
      <c r="B250" t="s">
        <v>55</v>
      </c>
      <c r="C250" s="4">
        <v>44736</v>
      </c>
      <c r="D250" s="1" t="str">
        <f t="shared" si="4"/>
        <v>Friday</v>
      </c>
      <c r="E250">
        <v>751.70646508876052</v>
      </c>
      <c r="F250" t="s">
        <v>64</v>
      </c>
      <c r="G250" t="s">
        <v>67</v>
      </c>
      <c r="H250">
        <v>60</v>
      </c>
      <c r="I250" t="s">
        <v>0</v>
      </c>
      <c r="K250" s="3">
        <v>0.73704670632037661</v>
      </c>
    </row>
    <row r="251" spans="1:11" x14ac:dyDescent="0.3">
      <c r="A251" t="s">
        <v>276</v>
      </c>
      <c r="B251" t="s">
        <v>56</v>
      </c>
      <c r="C251" s="4">
        <v>44752</v>
      </c>
      <c r="D251" s="1" t="str">
        <f t="shared" si="4"/>
        <v>Sunday</v>
      </c>
      <c r="E251">
        <v>491.26620318811814</v>
      </c>
      <c r="F251" t="s">
        <v>65</v>
      </c>
      <c r="G251" t="s">
        <v>68</v>
      </c>
      <c r="H251">
        <v>95</v>
      </c>
      <c r="I251" t="s">
        <v>1</v>
      </c>
      <c r="K251" s="3">
        <v>0.99556674564351355</v>
      </c>
    </row>
    <row r="252" spans="1:11" x14ac:dyDescent="0.3">
      <c r="A252" t="s">
        <v>277</v>
      </c>
      <c r="B252" t="s">
        <v>51</v>
      </c>
      <c r="C252" s="4">
        <v>44759</v>
      </c>
      <c r="D252" s="1" t="str">
        <f t="shared" si="4"/>
        <v>Sunday</v>
      </c>
      <c r="E252">
        <v>833.37011895831995</v>
      </c>
      <c r="F252" t="s">
        <v>60</v>
      </c>
      <c r="G252" t="s">
        <v>67</v>
      </c>
      <c r="H252">
        <v>72</v>
      </c>
      <c r="I252" t="s">
        <v>2</v>
      </c>
      <c r="K252" s="3">
        <v>0.82336237784945987</v>
      </c>
    </row>
    <row r="253" spans="1:11" x14ac:dyDescent="0.3">
      <c r="A253" t="s">
        <v>278</v>
      </c>
      <c r="B253" t="s">
        <v>52</v>
      </c>
      <c r="C253" s="4">
        <v>44763</v>
      </c>
      <c r="D253" s="1" t="str">
        <f t="shared" si="4"/>
        <v>Thursday</v>
      </c>
      <c r="E253">
        <v>1218.2341318589445</v>
      </c>
      <c r="F253" t="s">
        <v>61</v>
      </c>
      <c r="G253" t="s">
        <v>68</v>
      </c>
      <c r="H253">
        <v>65</v>
      </c>
      <c r="I253" t="s">
        <v>0</v>
      </c>
      <c r="K253" s="3">
        <v>0.21429857063805535</v>
      </c>
    </row>
    <row r="254" spans="1:11" x14ac:dyDescent="0.3">
      <c r="A254" t="s">
        <v>279</v>
      </c>
      <c r="B254" t="s">
        <v>53</v>
      </c>
      <c r="C254" s="4">
        <v>44763</v>
      </c>
      <c r="D254" s="1" t="str">
        <f t="shared" si="4"/>
        <v>Thursday</v>
      </c>
      <c r="E254">
        <v>1081.9669186703891</v>
      </c>
      <c r="F254" t="s">
        <v>62</v>
      </c>
      <c r="G254" t="s">
        <v>67</v>
      </c>
      <c r="H254">
        <v>250</v>
      </c>
      <c r="I254" t="s">
        <v>1</v>
      </c>
      <c r="K254" s="3">
        <v>0.9858246368711242</v>
      </c>
    </row>
    <row r="255" spans="1:11" x14ac:dyDescent="0.3">
      <c r="A255" t="s">
        <v>280</v>
      </c>
      <c r="B255" t="s">
        <v>54</v>
      </c>
      <c r="C255" s="4">
        <v>44750</v>
      </c>
      <c r="D255" s="1" t="str">
        <f t="shared" si="4"/>
        <v>Friday</v>
      </c>
      <c r="E255">
        <v>623.44174041277051</v>
      </c>
      <c r="F255" t="s">
        <v>63</v>
      </c>
      <c r="G255" t="s">
        <v>68</v>
      </c>
      <c r="H255">
        <v>130</v>
      </c>
      <c r="I255" t="s">
        <v>2</v>
      </c>
      <c r="K255" s="3">
        <v>2.0787857004193944E-2</v>
      </c>
    </row>
    <row r="256" spans="1:11" x14ac:dyDescent="0.3">
      <c r="A256" t="s">
        <v>281</v>
      </c>
      <c r="B256" t="s">
        <v>52</v>
      </c>
      <c r="C256" s="4">
        <v>44736</v>
      </c>
      <c r="D256" s="1" t="str">
        <f t="shared" si="4"/>
        <v>Friday</v>
      </c>
      <c r="E256">
        <v>996.90035251700954</v>
      </c>
      <c r="F256" t="s">
        <v>61</v>
      </c>
      <c r="G256" t="s">
        <v>68</v>
      </c>
      <c r="H256">
        <v>65</v>
      </c>
      <c r="I256" t="s">
        <v>1</v>
      </c>
      <c r="K256" s="3">
        <v>0.86228936216370378</v>
      </c>
    </row>
    <row r="257" spans="1:11" x14ac:dyDescent="0.3">
      <c r="A257" t="s">
        <v>282</v>
      </c>
      <c r="B257" t="s">
        <v>53</v>
      </c>
      <c r="C257" s="4">
        <v>44737</v>
      </c>
      <c r="D257" s="1" t="str">
        <f t="shared" si="4"/>
        <v>Saturday</v>
      </c>
      <c r="E257">
        <v>854.75046365080641</v>
      </c>
      <c r="F257" t="s">
        <v>62</v>
      </c>
      <c r="G257" t="s">
        <v>67</v>
      </c>
      <c r="H257">
        <v>250</v>
      </c>
      <c r="I257" t="s">
        <v>2</v>
      </c>
      <c r="K257" s="3">
        <v>0.20267200262393703</v>
      </c>
    </row>
    <row r="258" spans="1:11" x14ac:dyDescent="0.3">
      <c r="A258" t="s">
        <v>283</v>
      </c>
      <c r="B258" t="s">
        <v>54</v>
      </c>
      <c r="C258" s="4">
        <v>44744</v>
      </c>
      <c r="D258" s="1" t="str">
        <f t="shared" si="4"/>
        <v>Saturday</v>
      </c>
      <c r="E258">
        <v>549.96880382674601</v>
      </c>
      <c r="F258" t="s">
        <v>60</v>
      </c>
      <c r="G258" t="s">
        <v>68</v>
      </c>
      <c r="H258">
        <v>72</v>
      </c>
      <c r="I258" t="s">
        <v>0</v>
      </c>
      <c r="K258" s="3">
        <v>0.42721330596562979</v>
      </c>
    </row>
    <row r="259" spans="1:11" x14ac:dyDescent="0.3">
      <c r="A259" t="s">
        <v>284</v>
      </c>
      <c r="B259" t="s">
        <v>51</v>
      </c>
      <c r="C259" s="4">
        <v>44735</v>
      </c>
      <c r="D259" s="1" t="str">
        <f t="shared" si="4"/>
        <v>Thursday</v>
      </c>
      <c r="E259">
        <v>1065.3821039148443</v>
      </c>
      <c r="F259" t="s">
        <v>61</v>
      </c>
      <c r="G259" t="s">
        <v>67</v>
      </c>
      <c r="H259">
        <v>65</v>
      </c>
      <c r="I259" t="s">
        <v>0</v>
      </c>
      <c r="K259" s="3">
        <v>0.87108149970897442</v>
      </c>
    </row>
    <row r="260" spans="1:11" x14ac:dyDescent="0.3">
      <c r="A260" t="s">
        <v>285</v>
      </c>
      <c r="B260" t="s">
        <v>53</v>
      </c>
      <c r="C260" s="4">
        <v>44726</v>
      </c>
      <c r="D260" s="1" t="str">
        <f t="shared" si="4"/>
        <v>Tuesday</v>
      </c>
      <c r="E260">
        <v>388.91877291930052</v>
      </c>
      <c r="F260" t="s">
        <v>63</v>
      </c>
      <c r="G260" t="s">
        <v>68</v>
      </c>
      <c r="H260">
        <v>130</v>
      </c>
      <c r="I260" t="s">
        <v>2</v>
      </c>
      <c r="K260" s="3">
        <v>0.77767785740350603</v>
      </c>
    </row>
    <row r="261" spans="1:11" x14ac:dyDescent="0.3">
      <c r="A261" t="s">
        <v>286</v>
      </c>
      <c r="B261" t="s">
        <v>51</v>
      </c>
      <c r="C261" s="4">
        <v>44734</v>
      </c>
      <c r="D261" s="1" t="str">
        <f t="shared" si="4"/>
        <v>Wednesday</v>
      </c>
      <c r="E261">
        <v>911.89786648444021</v>
      </c>
      <c r="F261" t="s">
        <v>61</v>
      </c>
      <c r="G261" t="s">
        <v>68</v>
      </c>
      <c r="H261">
        <v>65</v>
      </c>
      <c r="I261" t="s">
        <v>1</v>
      </c>
      <c r="K261" s="3">
        <v>0.58269109940879071</v>
      </c>
    </row>
    <row r="262" spans="1:11" x14ac:dyDescent="0.3">
      <c r="A262" t="s">
        <v>287</v>
      </c>
      <c r="B262" t="s">
        <v>52</v>
      </c>
      <c r="C262" s="4">
        <v>44726</v>
      </c>
      <c r="D262" s="1" t="str">
        <f t="shared" si="4"/>
        <v>Tuesday</v>
      </c>
      <c r="E262">
        <v>701.78956021719318</v>
      </c>
      <c r="F262" t="s">
        <v>62</v>
      </c>
      <c r="G262" t="s">
        <v>68</v>
      </c>
      <c r="H262">
        <v>250</v>
      </c>
      <c r="I262" t="s">
        <v>2</v>
      </c>
      <c r="K262" s="3">
        <v>0.44339908275720785</v>
      </c>
    </row>
    <row r="263" spans="1:11" x14ac:dyDescent="0.3">
      <c r="A263" t="s">
        <v>288</v>
      </c>
      <c r="B263" t="s">
        <v>53</v>
      </c>
      <c r="C263" s="4">
        <v>44743</v>
      </c>
      <c r="D263" s="1" t="str">
        <f t="shared" si="4"/>
        <v>Friday</v>
      </c>
      <c r="E263">
        <v>479.88658034447212</v>
      </c>
      <c r="F263" t="s">
        <v>63</v>
      </c>
      <c r="G263" t="s">
        <v>67</v>
      </c>
      <c r="H263">
        <v>130</v>
      </c>
      <c r="I263" t="s">
        <v>0</v>
      </c>
      <c r="K263" s="3">
        <v>0.12575036810320794</v>
      </c>
    </row>
    <row r="264" spans="1:11" x14ac:dyDescent="0.3">
      <c r="A264" t="s">
        <v>289</v>
      </c>
      <c r="B264" t="s">
        <v>54</v>
      </c>
      <c r="C264" s="4">
        <v>44742</v>
      </c>
      <c r="D264" s="1" t="str">
        <f t="shared" si="4"/>
        <v>Thursday</v>
      </c>
      <c r="E264">
        <v>756.26129046676067</v>
      </c>
      <c r="F264" t="s">
        <v>64</v>
      </c>
      <c r="G264" t="s">
        <v>68</v>
      </c>
      <c r="H264">
        <v>60</v>
      </c>
      <c r="I264" t="s">
        <v>1</v>
      </c>
      <c r="K264" s="3">
        <v>0.58443763111426095</v>
      </c>
    </row>
    <row r="265" spans="1:11" x14ac:dyDescent="0.3">
      <c r="A265" t="s">
        <v>290</v>
      </c>
      <c r="B265" t="s">
        <v>52</v>
      </c>
      <c r="C265" s="4">
        <v>44735</v>
      </c>
      <c r="D265" s="1" t="str">
        <f t="shared" si="4"/>
        <v>Thursday</v>
      </c>
      <c r="E265">
        <v>365.06742804332742</v>
      </c>
      <c r="F265" t="s">
        <v>62</v>
      </c>
      <c r="G265" t="s">
        <v>67</v>
      </c>
      <c r="H265">
        <v>250</v>
      </c>
      <c r="I265" t="s">
        <v>1</v>
      </c>
      <c r="K265" s="3">
        <v>0.44863071332488991</v>
      </c>
    </row>
    <row r="266" spans="1:11" x14ac:dyDescent="0.3">
      <c r="A266" t="s">
        <v>291</v>
      </c>
      <c r="B266" t="s">
        <v>53</v>
      </c>
      <c r="C266" s="4">
        <v>44737</v>
      </c>
      <c r="D266" s="1" t="str">
        <f t="shared" si="4"/>
        <v>Saturday</v>
      </c>
      <c r="E266">
        <v>737.58749195231678</v>
      </c>
      <c r="F266" t="s">
        <v>63</v>
      </c>
      <c r="G266" t="s">
        <v>68</v>
      </c>
      <c r="H266">
        <v>130</v>
      </c>
      <c r="I266" t="s">
        <v>2</v>
      </c>
      <c r="K266" s="3">
        <v>0.41195662281860623</v>
      </c>
    </row>
    <row r="267" spans="1:11" x14ac:dyDescent="0.3">
      <c r="A267" t="s">
        <v>292</v>
      </c>
      <c r="B267" t="s">
        <v>51</v>
      </c>
      <c r="C267" s="4">
        <v>44729</v>
      </c>
      <c r="D267" s="1" t="str">
        <f t="shared" si="4"/>
        <v>Friday</v>
      </c>
      <c r="E267">
        <v>890.71175350651413</v>
      </c>
      <c r="F267" t="s">
        <v>61</v>
      </c>
      <c r="G267" t="s">
        <v>68</v>
      </c>
      <c r="H267">
        <v>65</v>
      </c>
      <c r="I267" t="s">
        <v>1</v>
      </c>
      <c r="K267" s="3">
        <v>0.82093526112515247</v>
      </c>
    </row>
    <row r="268" spans="1:11" x14ac:dyDescent="0.3">
      <c r="A268" t="s">
        <v>293</v>
      </c>
      <c r="B268" t="s">
        <v>52</v>
      </c>
      <c r="C268" s="4">
        <v>44738</v>
      </c>
      <c r="D268" s="1" t="str">
        <f t="shared" si="4"/>
        <v>Sunday</v>
      </c>
      <c r="E268">
        <v>1054.1085860216892</v>
      </c>
      <c r="F268" t="s">
        <v>62</v>
      </c>
      <c r="G268" t="s">
        <v>67</v>
      </c>
      <c r="H268">
        <v>250</v>
      </c>
      <c r="I268" t="s">
        <v>2</v>
      </c>
      <c r="K268" s="3">
        <v>0.5655055849614361</v>
      </c>
    </row>
    <row r="269" spans="1:11" x14ac:dyDescent="0.3">
      <c r="A269" t="s">
        <v>294</v>
      </c>
      <c r="B269" t="s">
        <v>53</v>
      </c>
      <c r="C269" s="4">
        <v>44740</v>
      </c>
      <c r="D269" s="1" t="str">
        <f t="shared" si="4"/>
        <v>Tuesday</v>
      </c>
      <c r="E269">
        <v>976.51482555058408</v>
      </c>
      <c r="F269" t="s">
        <v>63</v>
      </c>
      <c r="G269" t="s">
        <v>68</v>
      </c>
      <c r="H269">
        <v>130</v>
      </c>
      <c r="I269" t="s">
        <v>0</v>
      </c>
      <c r="K269" s="3">
        <v>0.48001599413027629</v>
      </c>
    </row>
    <row r="270" spans="1:11" x14ac:dyDescent="0.3">
      <c r="A270" t="s">
        <v>295</v>
      </c>
      <c r="B270" t="s">
        <v>54</v>
      </c>
      <c r="C270" s="4">
        <v>44755</v>
      </c>
      <c r="D270" s="1" t="str">
        <f t="shared" si="4"/>
        <v>Wednesday</v>
      </c>
      <c r="E270">
        <v>1127.6939411947988</v>
      </c>
      <c r="F270" t="s">
        <v>64</v>
      </c>
      <c r="G270" t="s">
        <v>67</v>
      </c>
      <c r="H270">
        <v>60</v>
      </c>
      <c r="I270" t="s">
        <v>1</v>
      </c>
      <c r="K270" s="3">
        <v>0.80703544305681518</v>
      </c>
    </row>
    <row r="271" spans="1:11" x14ac:dyDescent="0.3">
      <c r="A271" t="s">
        <v>296</v>
      </c>
      <c r="B271" t="s">
        <v>55</v>
      </c>
      <c r="C271" s="4">
        <v>44755</v>
      </c>
      <c r="D271" s="1" t="str">
        <f t="shared" si="4"/>
        <v>Wednesday</v>
      </c>
      <c r="E271">
        <v>878.10164658744611</v>
      </c>
      <c r="F271" t="s">
        <v>65</v>
      </c>
      <c r="G271" t="s">
        <v>68</v>
      </c>
      <c r="H271">
        <v>95</v>
      </c>
      <c r="I271" t="s">
        <v>2</v>
      </c>
      <c r="K271" s="3">
        <v>0.13472953271650978</v>
      </c>
    </row>
    <row r="272" spans="1:11" x14ac:dyDescent="0.3">
      <c r="A272" t="s">
        <v>297</v>
      </c>
      <c r="B272" t="s">
        <v>51</v>
      </c>
      <c r="C272" s="4">
        <v>44735</v>
      </c>
      <c r="D272" s="1" t="str">
        <f t="shared" si="4"/>
        <v>Thursday</v>
      </c>
      <c r="E272">
        <v>1146.0031573562619</v>
      </c>
      <c r="F272" t="s">
        <v>61</v>
      </c>
      <c r="G272" t="s">
        <v>68</v>
      </c>
      <c r="H272">
        <v>65</v>
      </c>
      <c r="I272" t="s">
        <v>1</v>
      </c>
      <c r="K272" s="3">
        <v>0.86493253723020291</v>
      </c>
    </row>
    <row r="273" spans="1:11" x14ac:dyDescent="0.3">
      <c r="A273" t="s">
        <v>298</v>
      </c>
      <c r="B273" t="s">
        <v>52</v>
      </c>
      <c r="C273" s="4">
        <v>44734</v>
      </c>
      <c r="D273" s="1" t="str">
        <f t="shared" ref="D273:D336" si="5">TEXT(C273,"dddd")</f>
        <v>Wednesday</v>
      </c>
      <c r="E273">
        <v>913.80951512574029</v>
      </c>
      <c r="F273" t="s">
        <v>62</v>
      </c>
      <c r="G273" t="s">
        <v>67</v>
      </c>
      <c r="H273">
        <v>250</v>
      </c>
      <c r="I273" t="s">
        <v>2</v>
      </c>
      <c r="K273" s="3">
        <v>0.14635193252367351</v>
      </c>
    </row>
    <row r="274" spans="1:11" x14ac:dyDescent="0.3">
      <c r="A274" t="s">
        <v>299</v>
      </c>
      <c r="B274" t="s">
        <v>53</v>
      </c>
      <c r="C274" s="4">
        <v>44728</v>
      </c>
      <c r="D274" s="1" t="str">
        <f t="shared" si="5"/>
        <v>Thursday</v>
      </c>
      <c r="E274">
        <v>1100.1038646627512</v>
      </c>
      <c r="F274" t="s">
        <v>63</v>
      </c>
      <c r="G274" t="s">
        <v>68</v>
      </c>
      <c r="H274">
        <v>130</v>
      </c>
      <c r="I274" t="s">
        <v>0</v>
      </c>
      <c r="K274" s="3">
        <v>0.49930216593502397</v>
      </c>
    </row>
    <row r="275" spans="1:11" x14ac:dyDescent="0.3">
      <c r="A275" t="s">
        <v>300</v>
      </c>
      <c r="B275" t="s">
        <v>54</v>
      </c>
      <c r="C275" s="4">
        <v>44739</v>
      </c>
      <c r="D275" s="1" t="str">
        <f t="shared" si="5"/>
        <v>Monday</v>
      </c>
      <c r="E275">
        <v>1192.283035256115</v>
      </c>
      <c r="F275" t="s">
        <v>60</v>
      </c>
      <c r="G275" t="s">
        <v>67</v>
      </c>
      <c r="H275">
        <v>72</v>
      </c>
      <c r="I275" t="s">
        <v>1</v>
      </c>
      <c r="K275" s="3">
        <v>0.16760369217058779</v>
      </c>
    </row>
    <row r="276" spans="1:11" x14ac:dyDescent="0.3">
      <c r="A276" t="s">
        <v>301</v>
      </c>
      <c r="B276" t="s">
        <v>52</v>
      </c>
      <c r="C276" s="4">
        <v>44740</v>
      </c>
      <c r="D276" s="1" t="str">
        <f t="shared" si="5"/>
        <v>Tuesday</v>
      </c>
      <c r="E276">
        <v>702.40059070538132</v>
      </c>
      <c r="F276" t="s">
        <v>62</v>
      </c>
      <c r="G276" t="s">
        <v>68</v>
      </c>
      <c r="H276">
        <v>250</v>
      </c>
      <c r="I276" t="s">
        <v>0</v>
      </c>
      <c r="K276" s="3">
        <v>0.35240472893682595</v>
      </c>
    </row>
    <row r="277" spans="1:11" x14ac:dyDescent="0.3">
      <c r="A277" t="s">
        <v>302</v>
      </c>
      <c r="B277" t="s">
        <v>53</v>
      </c>
      <c r="C277" s="4">
        <v>44734</v>
      </c>
      <c r="D277" s="1" t="str">
        <f t="shared" si="5"/>
        <v>Wednesday</v>
      </c>
      <c r="E277">
        <v>715.10355018970665</v>
      </c>
      <c r="F277" t="s">
        <v>63</v>
      </c>
      <c r="G277" t="s">
        <v>68</v>
      </c>
      <c r="H277">
        <v>130</v>
      </c>
      <c r="I277" t="s">
        <v>1</v>
      </c>
      <c r="K277" s="3">
        <v>0.11208092156242278</v>
      </c>
    </row>
    <row r="278" spans="1:11" x14ac:dyDescent="0.3">
      <c r="A278" t="s">
        <v>303</v>
      </c>
      <c r="B278" t="s">
        <v>54</v>
      </c>
      <c r="C278" s="4">
        <v>44727</v>
      </c>
      <c r="D278" s="1" t="str">
        <f t="shared" si="5"/>
        <v>Wednesday</v>
      </c>
      <c r="E278">
        <v>1219.8983610726016</v>
      </c>
      <c r="F278" t="s">
        <v>64</v>
      </c>
      <c r="G278" t="s">
        <v>68</v>
      </c>
      <c r="H278">
        <v>60</v>
      </c>
      <c r="I278" t="s">
        <v>2</v>
      </c>
      <c r="K278" s="3">
        <v>0.57839134647100132</v>
      </c>
    </row>
    <row r="279" spans="1:11" x14ac:dyDescent="0.3">
      <c r="A279" t="s">
        <v>304</v>
      </c>
      <c r="B279" t="s">
        <v>55</v>
      </c>
      <c r="C279" s="4">
        <v>44737</v>
      </c>
      <c r="D279" s="1" t="str">
        <f t="shared" si="5"/>
        <v>Saturday</v>
      </c>
      <c r="E279">
        <v>836.39583226134164</v>
      </c>
      <c r="F279" t="s">
        <v>60</v>
      </c>
      <c r="G279" t="s">
        <v>68</v>
      </c>
      <c r="H279">
        <v>72</v>
      </c>
      <c r="I279" t="s">
        <v>0</v>
      </c>
      <c r="K279" s="3">
        <v>0.18785567306752626</v>
      </c>
    </row>
    <row r="280" spans="1:11" x14ac:dyDescent="0.3">
      <c r="A280" t="s">
        <v>305</v>
      </c>
      <c r="B280" t="s">
        <v>52</v>
      </c>
      <c r="C280" s="4">
        <v>44754</v>
      </c>
      <c r="D280" s="1" t="str">
        <f t="shared" si="5"/>
        <v>Tuesday</v>
      </c>
      <c r="E280">
        <v>449.01925098530552</v>
      </c>
      <c r="F280" t="s">
        <v>62</v>
      </c>
      <c r="G280" t="s">
        <v>68</v>
      </c>
      <c r="H280">
        <v>250</v>
      </c>
      <c r="I280" t="s">
        <v>2</v>
      </c>
      <c r="K280" s="3">
        <v>0.7313105471637672</v>
      </c>
    </row>
    <row r="281" spans="1:11" x14ac:dyDescent="0.3">
      <c r="A281" t="s">
        <v>306</v>
      </c>
      <c r="B281" t="s">
        <v>53</v>
      </c>
      <c r="C281" s="4">
        <v>44760</v>
      </c>
      <c r="D281" s="1" t="str">
        <f t="shared" si="5"/>
        <v>Monday</v>
      </c>
      <c r="E281">
        <v>1060.8066397333646</v>
      </c>
      <c r="F281" t="s">
        <v>63</v>
      </c>
      <c r="G281" t="s">
        <v>67</v>
      </c>
      <c r="H281">
        <v>130</v>
      </c>
      <c r="I281" t="s">
        <v>0</v>
      </c>
      <c r="K281" s="3">
        <v>0.39651294953245186</v>
      </c>
    </row>
    <row r="282" spans="1:11" x14ac:dyDescent="0.3">
      <c r="A282" t="s">
        <v>307</v>
      </c>
      <c r="B282" t="s">
        <v>54</v>
      </c>
      <c r="C282" s="4">
        <v>44759</v>
      </c>
      <c r="D282" s="1" t="str">
        <f t="shared" si="5"/>
        <v>Sunday</v>
      </c>
      <c r="E282">
        <v>1162.8365015209247</v>
      </c>
      <c r="F282" t="s">
        <v>60</v>
      </c>
      <c r="G282" t="s">
        <v>68</v>
      </c>
      <c r="H282">
        <v>72</v>
      </c>
      <c r="I282" t="s">
        <v>1</v>
      </c>
      <c r="K282" s="3">
        <v>0.47053293956185105</v>
      </c>
    </row>
    <row r="283" spans="1:11" x14ac:dyDescent="0.3">
      <c r="A283" t="s">
        <v>308</v>
      </c>
      <c r="B283" t="s">
        <v>51</v>
      </c>
      <c r="C283" s="4">
        <v>44735</v>
      </c>
      <c r="D283" s="1" t="str">
        <f t="shared" si="5"/>
        <v>Thursday</v>
      </c>
      <c r="E283">
        <v>1172.893522015298</v>
      </c>
      <c r="F283" t="s">
        <v>61</v>
      </c>
      <c r="G283" t="s">
        <v>67</v>
      </c>
      <c r="H283">
        <v>65</v>
      </c>
      <c r="I283" t="s">
        <v>2</v>
      </c>
      <c r="K283" s="3">
        <v>0.9022424845836422</v>
      </c>
    </row>
    <row r="284" spans="1:11" x14ac:dyDescent="0.3">
      <c r="A284" t="s">
        <v>309</v>
      </c>
      <c r="B284" t="s">
        <v>52</v>
      </c>
      <c r="C284" s="4">
        <v>44734</v>
      </c>
      <c r="D284" s="1" t="str">
        <f t="shared" si="5"/>
        <v>Wednesday</v>
      </c>
      <c r="E284">
        <v>602.8879543124765</v>
      </c>
      <c r="F284" t="s">
        <v>62</v>
      </c>
      <c r="G284" t="s">
        <v>68</v>
      </c>
      <c r="H284">
        <v>250</v>
      </c>
      <c r="I284" t="s">
        <v>0</v>
      </c>
      <c r="K284" s="3">
        <v>0.25057968884738369</v>
      </c>
    </row>
    <row r="285" spans="1:11" x14ac:dyDescent="0.3">
      <c r="A285" t="s">
        <v>310</v>
      </c>
      <c r="B285" t="s">
        <v>53</v>
      </c>
      <c r="C285" s="4">
        <v>44753</v>
      </c>
      <c r="D285" s="1" t="str">
        <f t="shared" si="5"/>
        <v>Monday</v>
      </c>
      <c r="E285">
        <v>958.10029344278337</v>
      </c>
      <c r="F285" t="s">
        <v>63</v>
      </c>
      <c r="G285" t="s">
        <v>67</v>
      </c>
      <c r="H285">
        <v>130</v>
      </c>
      <c r="I285" t="s">
        <v>1</v>
      </c>
      <c r="K285" s="3">
        <v>0.56892266919679113</v>
      </c>
    </row>
    <row r="286" spans="1:11" x14ac:dyDescent="0.3">
      <c r="A286" t="s">
        <v>311</v>
      </c>
      <c r="B286" t="s">
        <v>54</v>
      </c>
      <c r="C286" s="4">
        <v>44739</v>
      </c>
      <c r="D286" s="1" t="str">
        <f t="shared" si="5"/>
        <v>Monday</v>
      </c>
      <c r="E286">
        <v>1024.6945444997</v>
      </c>
      <c r="F286" t="s">
        <v>64</v>
      </c>
      <c r="G286" t="s">
        <v>68</v>
      </c>
      <c r="H286">
        <v>60</v>
      </c>
      <c r="I286" t="s">
        <v>2</v>
      </c>
      <c r="K286" s="3">
        <v>3.357106137416721E-2</v>
      </c>
    </row>
    <row r="287" spans="1:11" x14ac:dyDescent="0.3">
      <c r="A287" t="s">
        <v>312</v>
      </c>
      <c r="B287" t="s">
        <v>55</v>
      </c>
      <c r="C287" s="4">
        <v>44740</v>
      </c>
      <c r="D287" s="1" t="str">
        <f t="shared" si="5"/>
        <v>Tuesday</v>
      </c>
      <c r="E287">
        <v>751.70646508876052</v>
      </c>
      <c r="F287" t="s">
        <v>65</v>
      </c>
      <c r="G287" t="s">
        <v>67</v>
      </c>
      <c r="H287">
        <v>95</v>
      </c>
      <c r="I287" t="s">
        <v>0</v>
      </c>
      <c r="K287" s="3">
        <v>0.11797039324964398</v>
      </c>
    </row>
    <row r="288" spans="1:11" x14ac:dyDescent="0.3">
      <c r="A288" t="s">
        <v>313</v>
      </c>
      <c r="B288" t="s">
        <v>56</v>
      </c>
      <c r="C288" s="4">
        <v>44748</v>
      </c>
      <c r="D288" s="1" t="str">
        <f t="shared" si="5"/>
        <v>Wednesday</v>
      </c>
      <c r="E288">
        <v>491.26620318811814</v>
      </c>
      <c r="F288" t="s">
        <v>60</v>
      </c>
      <c r="G288" t="s">
        <v>68</v>
      </c>
      <c r="H288">
        <v>72</v>
      </c>
      <c r="I288" t="s">
        <v>1</v>
      </c>
      <c r="K288" s="3">
        <v>2.8176385964748696E-2</v>
      </c>
    </row>
    <row r="289" spans="1:11" x14ac:dyDescent="0.3">
      <c r="A289" t="s">
        <v>314</v>
      </c>
      <c r="B289" t="s">
        <v>51</v>
      </c>
      <c r="C289" s="4">
        <v>44731</v>
      </c>
      <c r="D289" s="1" t="str">
        <f t="shared" si="5"/>
        <v>Sunday</v>
      </c>
      <c r="E289">
        <v>833.37011895831995</v>
      </c>
      <c r="F289" t="s">
        <v>61</v>
      </c>
      <c r="G289" t="s">
        <v>67</v>
      </c>
      <c r="H289">
        <v>65</v>
      </c>
      <c r="I289" t="s">
        <v>2</v>
      </c>
      <c r="K289" s="3">
        <v>0.66941136725758887</v>
      </c>
    </row>
    <row r="290" spans="1:11" x14ac:dyDescent="0.3">
      <c r="A290" t="s">
        <v>315</v>
      </c>
      <c r="B290" t="s">
        <v>52</v>
      </c>
      <c r="C290" s="4">
        <v>44763</v>
      </c>
      <c r="D290" s="1" t="str">
        <f t="shared" si="5"/>
        <v>Thursday</v>
      </c>
      <c r="E290">
        <v>1218.2341318589445</v>
      </c>
      <c r="F290" t="s">
        <v>62</v>
      </c>
      <c r="G290" t="s">
        <v>68</v>
      </c>
      <c r="H290">
        <v>250</v>
      </c>
      <c r="I290" t="s">
        <v>0</v>
      </c>
      <c r="K290" s="3">
        <v>0.36448172495541775</v>
      </c>
    </row>
    <row r="291" spans="1:11" x14ac:dyDescent="0.3">
      <c r="A291" t="s">
        <v>316</v>
      </c>
      <c r="B291" t="s">
        <v>53</v>
      </c>
      <c r="C291" s="4">
        <v>44733</v>
      </c>
      <c r="D291" s="1" t="str">
        <f t="shared" si="5"/>
        <v>Tuesday</v>
      </c>
      <c r="E291">
        <v>1081.9669186703891</v>
      </c>
      <c r="F291" t="s">
        <v>63</v>
      </c>
      <c r="G291" t="s">
        <v>67</v>
      </c>
      <c r="H291">
        <v>130</v>
      </c>
      <c r="I291" t="s">
        <v>1</v>
      </c>
      <c r="K291" s="3">
        <v>0.15416488306079768</v>
      </c>
    </row>
    <row r="292" spans="1:11" x14ac:dyDescent="0.3">
      <c r="A292" t="s">
        <v>317</v>
      </c>
      <c r="B292" t="s">
        <v>54</v>
      </c>
      <c r="C292" s="4">
        <v>44746</v>
      </c>
      <c r="D292" s="1" t="str">
        <f t="shared" si="5"/>
        <v>Monday</v>
      </c>
      <c r="E292">
        <v>623.44174041277051</v>
      </c>
      <c r="F292" t="s">
        <v>60</v>
      </c>
      <c r="G292" t="s">
        <v>68</v>
      </c>
      <c r="H292">
        <v>72</v>
      </c>
      <c r="I292" t="s">
        <v>2</v>
      </c>
      <c r="K292" s="3">
        <v>0.66646609625242947</v>
      </c>
    </row>
    <row r="293" spans="1:11" x14ac:dyDescent="0.3">
      <c r="A293" t="s">
        <v>318</v>
      </c>
      <c r="B293" t="s">
        <v>51</v>
      </c>
      <c r="C293" s="4">
        <v>44755</v>
      </c>
      <c r="D293" s="1" t="str">
        <f t="shared" si="5"/>
        <v>Wednesday</v>
      </c>
      <c r="E293">
        <v>914.48568917853345</v>
      </c>
      <c r="F293" t="s">
        <v>61</v>
      </c>
      <c r="G293" t="s">
        <v>67</v>
      </c>
      <c r="H293">
        <v>65</v>
      </c>
      <c r="I293" t="s">
        <v>0</v>
      </c>
      <c r="K293" s="3">
        <v>0.69183752034253276</v>
      </c>
    </row>
    <row r="294" spans="1:11" x14ac:dyDescent="0.3">
      <c r="A294" t="s">
        <v>319</v>
      </c>
      <c r="B294" t="s">
        <v>52</v>
      </c>
      <c r="C294" s="4">
        <v>44755</v>
      </c>
      <c r="D294" s="1" t="str">
        <f t="shared" si="5"/>
        <v>Wednesday</v>
      </c>
      <c r="E294">
        <v>996.90035251700954</v>
      </c>
      <c r="F294" t="s">
        <v>62</v>
      </c>
      <c r="G294" t="s">
        <v>68</v>
      </c>
      <c r="H294">
        <v>250</v>
      </c>
      <c r="I294" t="s">
        <v>1</v>
      </c>
      <c r="K294" s="3">
        <v>0.14649599591234685</v>
      </c>
    </row>
    <row r="295" spans="1:11" x14ac:dyDescent="0.3">
      <c r="A295" t="s">
        <v>320</v>
      </c>
      <c r="B295" t="s">
        <v>53</v>
      </c>
      <c r="C295" s="4">
        <v>44727</v>
      </c>
      <c r="D295" s="1" t="str">
        <f t="shared" si="5"/>
        <v>Wednesday</v>
      </c>
      <c r="E295">
        <v>854.75046365080641</v>
      </c>
      <c r="F295" t="s">
        <v>63</v>
      </c>
      <c r="G295" t="s">
        <v>67</v>
      </c>
      <c r="H295">
        <v>130</v>
      </c>
      <c r="I295" t="s">
        <v>2</v>
      </c>
      <c r="K295" s="3">
        <v>0.98540635482364014</v>
      </c>
    </row>
    <row r="296" spans="1:11" x14ac:dyDescent="0.3">
      <c r="A296" t="s">
        <v>321</v>
      </c>
      <c r="B296" t="s">
        <v>54</v>
      </c>
      <c r="C296" s="4">
        <v>44746</v>
      </c>
      <c r="D296" s="1" t="str">
        <f t="shared" si="5"/>
        <v>Monday</v>
      </c>
      <c r="E296">
        <v>549.96880382674601</v>
      </c>
      <c r="F296" t="s">
        <v>60</v>
      </c>
      <c r="G296" t="s">
        <v>68</v>
      </c>
      <c r="H296">
        <v>72</v>
      </c>
      <c r="I296" t="s">
        <v>0</v>
      </c>
      <c r="K296" s="3">
        <v>0.32091320735788698</v>
      </c>
    </row>
    <row r="297" spans="1:11" x14ac:dyDescent="0.3">
      <c r="A297" t="s">
        <v>322</v>
      </c>
      <c r="B297" t="s">
        <v>51</v>
      </c>
      <c r="C297" s="4">
        <v>44740</v>
      </c>
      <c r="D297" s="1" t="str">
        <f t="shared" si="5"/>
        <v>Tuesday</v>
      </c>
      <c r="E297">
        <v>1065.3821039148443</v>
      </c>
      <c r="F297" t="s">
        <v>61</v>
      </c>
      <c r="G297" t="s">
        <v>68</v>
      </c>
      <c r="H297">
        <v>65</v>
      </c>
      <c r="I297" t="s">
        <v>0</v>
      </c>
      <c r="K297" s="3">
        <v>0.94495394109275654</v>
      </c>
    </row>
    <row r="298" spans="1:11" x14ac:dyDescent="0.3">
      <c r="A298" t="s">
        <v>323</v>
      </c>
      <c r="B298" t="s">
        <v>52</v>
      </c>
      <c r="C298" s="4">
        <v>44743</v>
      </c>
      <c r="D298" s="1" t="str">
        <f t="shared" si="5"/>
        <v>Friday</v>
      </c>
      <c r="E298">
        <v>381.57338886974941</v>
      </c>
      <c r="F298" t="s">
        <v>62</v>
      </c>
      <c r="G298" t="s">
        <v>68</v>
      </c>
      <c r="H298">
        <v>250</v>
      </c>
      <c r="I298" t="s">
        <v>1</v>
      </c>
      <c r="K298" s="3">
        <v>0.50906748027199666</v>
      </c>
    </row>
    <row r="299" spans="1:11" x14ac:dyDescent="0.3">
      <c r="A299" t="s">
        <v>324</v>
      </c>
      <c r="B299" t="s">
        <v>53</v>
      </c>
      <c r="C299" s="4">
        <v>44737</v>
      </c>
      <c r="D299" s="1" t="str">
        <f t="shared" si="5"/>
        <v>Saturday</v>
      </c>
      <c r="E299">
        <v>388.91877291930052</v>
      </c>
      <c r="F299" t="s">
        <v>63</v>
      </c>
      <c r="G299" t="s">
        <v>68</v>
      </c>
      <c r="H299">
        <v>130</v>
      </c>
      <c r="I299" t="s">
        <v>2</v>
      </c>
      <c r="K299" s="3">
        <v>0.66059053266706258</v>
      </c>
    </row>
    <row r="300" spans="1:11" x14ac:dyDescent="0.3">
      <c r="A300" t="s">
        <v>325</v>
      </c>
      <c r="B300" t="s">
        <v>54</v>
      </c>
      <c r="C300" s="4">
        <v>44757</v>
      </c>
      <c r="D300" s="1" t="str">
        <f t="shared" si="5"/>
        <v>Friday</v>
      </c>
      <c r="E300">
        <v>967.01919932990631</v>
      </c>
      <c r="F300" t="s">
        <v>60</v>
      </c>
      <c r="G300" t="s">
        <v>68</v>
      </c>
      <c r="H300">
        <v>72</v>
      </c>
      <c r="I300" t="s">
        <v>0</v>
      </c>
      <c r="K300" s="3">
        <v>0.89615601403703116</v>
      </c>
    </row>
    <row r="301" spans="1:11" x14ac:dyDescent="0.3">
      <c r="A301" t="s">
        <v>326</v>
      </c>
      <c r="B301" t="s">
        <v>51</v>
      </c>
      <c r="C301" s="4">
        <v>44745</v>
      </c>
      <c r="D301" s="1" t="str">
        <f t="shared" si="5"/>
        <v>Sunday</v>
      </c>
      <c r="E301">
        <v>911.89786648444021</v>
      </c>
      <c r="F301" t="s">
        <v>61</v>
      </c>
      <c r="G301" t="s">
        <v>67</v>
      </c>
      <c r="H301">
        <v>65</v>
      </c>
      <c r="I301" t="s">
        <v>1</v>
      </c>
      <c r="K301" s="3">
        <v>0.133950017527805</v>
      </c>
    </row>
    <row r="302" spans="1:11" x14ac:dyDescent="0.3">
      <c r="A302" t="s">
        <v>327</v>
      </c>
      <c r="B302" t="s">
        <v>52</v>
      </c>
      <c r="C302" s="4">
        <v>44760</v>
      </c>
      <c r="D302" s="1" t="str">
        <f t="shared" si="5"/>
        <v>Monday</v>
      </c>
      <c r="E302">
        <v>701.78956021719318</v>
      </c>
      <c r="F302" t="s">
        <v>62</v>
      </c>
      <c r="G302" t="s">
        <v>68</v>
      </c>
      <c r="H302">
        <v>250</v>
      </c>
      <c r="I302" t="s">
        <v>2</v>
      </c>
      <c r="K302" s="3">
        <v>0.3823797297998468</v>
      </c>
    </row>
    <row r="303" spans="1:11" x14ac:dyDescent="0.3">
      <c r="A303" t="s">
        <v>328</v>
      </c>
      <c r="B303" t="s">
        <v>53</v>
      </c>
      <c r="C303" s="4">
        <v>44750</v>
      </c>
      <c r="D303" s="1" t="str">
        <f t="shared" si="5"/>
        <v>Friday</v>
      </c>
      <c r="E303">
        <v>479.88658034447212</v>
      </c>
      <c r="F303" t="s">
        <v>63</v>
      </c>
      <c r="G303" t="s">
        <v>67</v>
      </c>
      <c r="H303">
        <v>130</v>
      </c>
      <c r="I303" t="s">
        <v>0</v>
      </c>
      <c r="K303" s="3">
        <v>0.15073825601342095</v>
      </c>
    </row>
    <row r="304" spans="1:11" x14ac:dyDescent="0.3">
      <c r="A304" t="s">
        <v>329</v>
      </c>
      <c r="B304" t="s">
        <v>54</v>
      </c>
      <c r="C304" s="4">
        <v>44742</v>
      </c>
      <c r="D304" s="1" t="str">
        <f t="shared" si="5"/>
        <v>Thursday</v>
      </c>
      <c r="E304">
        <v>756.26129046676067</v>
      </c>
      <c r="F304" t="s">
        <v>64</v>
      </c>
      <c r="G304" t="s">
        <v>68</v>
      </c>
      <c r="H304">
        <v>60</v>
      </c>
      <c r="I304" t="s">
        <v>1</v>
      </c>
      <c r="K304" s="3">
        <v>0.96395128247903139</v>
      </c>
    </row>
    <row r="305" spans="1:11" x14ac:dyDescent="0.3">
      <c r="A305" t="s">
        <v>330</v>
      </c>
      <c r="B305" t="s">
        <v>55</v>
      </c>
      <c r="C305" s="4">
        <v>44754</v>
      </c>
      <c r="D305" s="1" t="str">
        <f t="shared" si="5"/>
        <v>Tuesday</v>
      </c>
      <c r="E305">
        <v>436.19346453298721</v>
      </c>
      <c r="F305" t="s">
        <v>60</v>
      </c>
      <c r="G305" t="s">
        <v>67</v>
      </c>
      <c r="H305">
        <v>72</v>
      </c>
      <c r="I305" t="s">
        <v>2</v>
      </c>
      <c r="K305" s="3">
        <v>0.93894083705684528</v>
      </c>
    </row>
    <row r="306" spans="1:11" x14ac:dyDescent="0.3">
      <c r="A306" t="s">
        <v>331</v>
      </c>
      <c r="B306" t="s">
        <v>51</v>
      </c>
      <c r="C306" s="4">
        <v>44746</v>
      </c>
      <c r="D306" s="1" t="str">
        <f t="shared" si="5"/>
        <v>Monday</v>
      </c>
      <c r="E306">
        <v>721.73008309265401</v>
      </c>
      <c r="F306" t="s">
        <v>61</v>
      </c>
      <c r="G306" t="s">
        <v>68</v>
      </c>
      <c r="H306">
        <v>65</v>
      </c>
      <c r="I306" t="s">
        <v>0</v>
      </c>
      <c r="K306" s="3">
        <v>0.90335270578489546</v>
      </c>
    </row>
    <row r="307" spans="1:11" x14ac:dyDescent="0.3">
      <c r="A307" t="s">
        <v>332</v>
      </c>
      <c r="B307" t="s">
        <v>52</v>
      </c>
      <c r="C307" s="4">
        <v>44752</v>
      </c>
      <c r="D307" s="1" t="str">
        <f t="shared" si="5"/>
        <v>Sunday</v>
      </c>
      <c r="E307">
        <v>365.06742804332742</v>
      </c>
      <c r="F307" t="s">
        <v>62</v>
      </c>
      <c r="G307" t="s">
        <v>67</v>
      </c>
      <c r="H307">
        <v>250</v>
      </c>
      <c r="I307" t="s">
        <v>1</v>
      </c>
      <c r="K307" s="3">
        <v>0.62209777321995885</v>
      </c>
    </row>
    <row r="308" spans="1:11" x14ac:dyDescent="0.3">
      <c r="A308" t="s">
        <v>333</v>
      </c>
      <c r="B308" t="s">
        <v>53</v>
      </c>
      <c r="C308" s="4">
        <v>44725</v>
      </c>
      <c r="D308" s="1" t="str">
        <f t="shared" si="5"/>
        <v>Monday</v>
      </c>
      <c r="E308">
        <v>737.58749195231678</v>
      </c>
      <c r="F308" t="s">
        <v>63</v>
      </c>
      <c r="G308" t="s">
        <v>68</v>
      </c>
      <c r="H308">
        <v>130</v>
      </c>
      <c r="I308" t="s">
        <v>2</v>
      </c>
      <c r="K308" s="3">
        <v>6.1676790443396468E-2</v>
      </c>
    </row>
    <row r="309" spans="1:11" x14ac:dyDescent="0.3">
      <c r="A309" t="s">
        <v>334</v>
      </c>
      <c r="B309" t="s">
        <v>54</v>
      </c>
      <c r="C309" s="4">
        <v>44734</v>
      </c>
      <c r="D309" s="1" t="str">
        <f t="shared" si="5"/>
        <v>Wednesday</v>
      </c>
      <c r="E309">
        <v>1231.631284578343</v>
      </c>
      <c r="F309" t="s">
        <v>60</v>
      </c>
      <c r="G309" t="s">
        <v>67</v>
      </c>
      <c r="H309">
        <v>72</v>
      </c>
      <c r="I309" t="s">
        <v>0</v>
      </c>
      <c r="K309" s="3">
        <v>0.49213521317421138</v>
      </c>
    </row>
    <row r="310" spans="1:11" x14ac:dyDescent="0.3">
      <c r="A310" t="s">
        <v>335</v>
      </c>
      <c r="B310" t="s">
        <v>51</v>
      </c>
      <c r="C310" s="4">
        <v>44761</v>
      </c>
      <c r="D310" s="1" t="str">
        <f t="shared" si="5"/>
        <v>Tuesday</v>
      </c>
      <c r="E310">
        <v>890.71175350651413</v>
      </c>
      <c r="F310" t="s">
        <v>61</v>
      </c>
      <c r="G310" t="s">
        <v>68</v>
      </c>
      <c r="H310">
        <v>65</v>
      </c>
      <c r="I310" t="s">
        <v>1</v>
      </c>
      <c r="K310" s="3">
        <v>0.69552711985994919</v>
      </c>
    </row>
    <row r="311" spans="1:11" x14ac:dyDescent="0.3">
      <c r="A311" t="s">
        <v>336</v>
      </c>
      <c r="B311" t="s">
        <v>52</v>
      </c>
      <c r="C311" s="4">
        <v>44735</v>
      </c>
      <c r="D311" s="1" t="str">
        <f t="shared" si="5"/>
        <v>Thursday</v>
      </c>
      <c r="E311">
        <v>1054.1085860216892</v>
      </c>
      <c r="F311" t="s">
        <v>62</v>
      </c>
      <c r="G311" t="s">
        <v>67</v>
      </c>
      <c r="H311">
        <v>250</v>
      </c>
      <c r="I311" t="s">
        <v>2</v>
      </c>
      <c r="K311" s="3">
        <v>0.54528907278354111</v>
      </c>
    </row>
    <row r="312" spans="1:11" x14ac:dyDescent="0.3">
      <c r="A312" t="s">
        <v>337</v>
      </c>
      <c r="B312" t="s">
        <v>53</v>
      </c>
      <c r="C312" s="4">
        <v>44753</v>
      </c>
      <c r="D312" s="1" t="str">
        <f t="shared" si="5"/>
        <v>Monday</v>
      </c>
      <c r="E312">
        <v>976.51482555058408</v>
      </c>
      <c r="F312" t="s">
        <v>63</v>
      </c>
      <c r="G312" t="s">
        <v>68</v>
      </c>
      <c r="H312">
        <v>130</v>
      </c>
      <c r="I312" t="s">
        <v>0</v>
      </c>
      <c r="K312" s="3">
        <v>0.35199536538224718</v>
      </c>
    </row>
    <row r="313" spans="1:11" x14ac:dyDescent="0.3">
      <c r="A313" t="s">
        <v>338</v>
      </c>
      <c r="B313" t="s">
        <v>54</v>
      </c>
      <c r="C313" s="4">
        <v>44732</v>
      </c>
      <c r="D313" s="1" t="str">
        <f t="shared" si="5"/>
        <v>Monday</v>
      </c>
      <c r="E313">
        <v>1127.6939411947988</v>
      </c>
      <c r="F313" t="s">
        <v>64</v>
      </c>
      <c r="G313" t="s">
        <v>67</v>
      </c>
      <c r="H313">
        <v>60</v>
      </c>
      <c r="I313" t="s">
        <v>1</v>
      </c>
      <c r="K313" s="3">
        <v>6.0292533629099143E-2</v>
      </c>
    </row>
    <row r="314" spans="1:11" x14ac:dyDescent="0.3">
      <c r="A314" t="s">
        <v>339</v>
      </c>
      <c r="B314" t="s">
        <v>55</v>
      </c>
      <c r="C314" s="4">
        <v>44748</v>
      </c>
      <c r="D314" s="1" t="str">
        <f t="shared" si="5"/>
        <v>Wednesday</v>
      </c>
      <c r="E314">
        <v>878.10164658744611</v>
      </c>
      <c r="F314" t="s">
        <v>65</v>
      </c>
      <c r="G314" t="s">
        <v>68</v>
      </c>
      <c r="H314">
        <v>95</v>
      </c>
      <c r="I314" t="s">
        <v>2</v>
      </c>
      <c r="K314" s="3">
        <v>4.1434457281700587E-2</v>
      </c>
    </row>
    <row r="315" spans="1:11" x14ac:dyDescent="0.3">
      <c r="A315" t="s">
        <v>340</v>
      </c>
      <c r="B315" t="s">
        <v>56</v>
      </c>
      <c r="C315" s="4">
        <v>44731</v>
      </c>
      <c r="D315" s="1" t="str">
        <f t="shared" si="5"/>
        <v>Sunday</v>
      </c>
      <c r="E315">
        <v>564.28749648903772</v>
      </c>
      <c r="F315" t="s">
        <v>60</v>
      </c>
      <c r="G315" t="s">
        <v>67</v>
      </c>
      <c r="H315">
        <v>72</v>
      </c>
      <c r="I315" t="s">
        <v>0</v>
      </c>
      <c r="K315" s="3">
        <v>0.29516274884520199</v>
      </c>
    </row>
    <row r="316" spans="1:11" x14ac:dyDescent="0.3">
      <c r="A316" t="s">
        <v>341</v>
      </c>
      <c r="B316" t="s">
        <v>51</v>
      </c>
      <c r="C316" s="4">
        <v>44725</v>
      </c>
      <c r="D316" s="1" t="str">
        <f t="shared" si="5"/>
        <v>Monday</v>
      </c>
      <c r="E316">
        <v>1146.0031573562619</v>
      </c>
      <c r="F316" t="s">
        <v>61</v>
      </c>
      <c r="G316" t="s">
        <v>68</v>
      </c>
      <c r="H316">
        <v>65</v>
      </c>
      <c r="I316" t="s">
        <v>1</v>
      </c>
      <c r="K316" s="3">
        <v>0.68154294540119276</v>
      </c>
    </row>
    <row r="317" spans="1:11" x14ac:dyDescent="0.3">
      <c r="A317" t="s">
        <v>342</v>
      </c>
      <c r="B317" t="s">
        <v>52</v>
      </c>
      <c r="C317" s="4">
        <v>44753</v>
      </c>
      <c r="D317" s="1" t="str">
        <f t="shared" si="5"/>
        <v>Monday</v>
      </c>
      <c r="E317">
        <v>913.80951512574029</v>
      </c>
      <c r="F317" t="s">
        <v>62</v>
      </c>
      <c r="G317" t="s">
        <v>67</v>
      </c>
      <c r="H317">
        <v>250</v>
      </c>
      <c r="I317" t="s">
        <v>2</v>
      </c>
      <c r="K317" s="3">
        <v>0.52632346520297391</v>
      </c>
    </row>
    <row r="318" spans="1:11" x14ac:dyDescent="0.3">
      <c r="A318" t="s">
        <v>343</v>
      </c>
      <c r="B318" t="s">
        <v>53</v>
      </c>
      <c r="C318" s="4">
        <v>44738</v>
      </c>
      <c r="D318" s="1" t="str">
        <f t="shared" si="5"/>
        <v>Sunday</v>
      </c>
      <c r="E318">
        <v>1100.1038646627512</v>
      </c>
      <c r="F318" t="s">
        <v>63</v>
      </c>
      <c r="G318" t="s">
        <v>68</v>
      </c>
      <c r="H318">
        <v>130</v>
      </c>
      <c r="I318" t="s">
        <v>0</v>
      </c>
      <c r="K318" s="3">
        <v>5.4437687903536869E-2</v>
      </c>
    </row>
    <row r="319" spans="1:11" x14ac:dyDescent="0.3">
      <c r="A319" t="s">
        <v>344</v>
      </c>
      <c r="B319" t="s">
        <v>54</v>
      </c>
      <c r="C319" s="4">
        <v>44762</v>
      </c>
      <c r="D319" s="1" t="str">
        <f t="shared" si="5"/>
        <v>Wednesday</v>
      </c>
      <c r="E319">
        <v>1192.283035256115</v>
      </c>
      <c r="F319" t="s">
        <v>60</v>
      </c>
      <c r="G319" t="s">
        <v>68</v>
      </c>
      <c r="H319">
        <v>72</v>
      </c>
      <c r="I319" t="s">
        <v>1</v>
      </c>
      <c r="K319" s="3">
        <v>0.95350738842174898</v>
      </c>
    </row>
    <row r="320" spans="1:11" x14ac:dyDescent="0.3">
      <c r="A320" t="s">
        <v>345</v>
      </c>
      <c r="B320" t="s">
        <v>51</v>
      </c>
      <c r="C320" s="4">
        <v>44756</v>
      </c>
      <c r="D320" s="1" t="str">
        <f t="shared" si="5"/>
        <v>Thursday</v>
      </c>
      <c r="E320">
        <v>712.35816988481008</v>
      </c>
      <c r="F320" t="s">
        <v>61</v>
      </c>
      <c r="G320" t="s">
        <v>68</v>
      </c>
      <c r="H320">
        <v>65</v>
      </c>
      <c r="I320" t="s">
        <v>2</v>
      </c>
      <c r="K320" s="3">
        <v>0.46726651348176196</v>
      </c>
    </row>
    <row r="321" spans="1:11" x14ac:dyDescent="0.3">
      <c r="A321" t="s">
        <v>346</v>
      </c>
      <c r="B321" t="s">
        <v>52</v>
      </c>
      <c r="C321" s="4">
        <v>44744</v>
      </c>
      <c r="D321" s="1" t="str">
        <f t="shared" si="5"/>
        <v>Saturday</v>
      </c>
      <c r="E321">
        <v>702.40059070538132</v>
      </c>
      <c r="F321" t="s">
        <v>62</v>
      </c>
      <c r="G321" t="s">
        <v>68</v>
      </c>
      <c r="H321">
        <v>250</v>
      </c>
      <c r="I321" t="s">
        <v>0</v>
      </c>
      <c r="K321" s="3">
        <v>0.6015089815611987</v>
      </c>
    </row>
    <row r="322" spans="1:11" x14ac:dyDescent="0.3">
      <c r="A322" t="s">
        <v>347</v>
      </c>
      <c r="B322" t="s">
        <v>53</v>
      </c>
      <c r="C322" s="4">
        <v>44753</v>
      </c>
      <c r="D322" s="1" t="str">
        <f t="shared" si="5"/>
        <v>Monday</v>
      </c>
      <c r="E322">
        <v>715.10355018970665</v>
      </c>
      <c r="F322" t="s">
        <v>63</v>
      </c>
      <c r="G322" t="s">
        <v>68</v>
      </c>
      <c r="H322">
        <v>130</v>
      </c>
      <c r="I322" t="s">
        <v>1</v>
      </c>
      <c r="K322" s="3">
        <v>0.17158764742187849</v>
      </c>
    </row>
    <row r="323" spans="1:11" x14ac:dyDescent="0.3">
      <c r="A323" t="s">
        <v>348</v>
      </c>
      <c r="B323" t="s">
        <v>54</v>
      </c>
      <c r="C323" s="4">
        <v>44762</v>
      </c>
      <c r="D323" s="1" t="str">
        <f t="shared" si="5"/>
        <v>Wednesday</v>
      </c>
      <c r="E323">
        <v>1219.8983610726016</v>
      </c>
      <c r="F323" t="s">
        <v>64</v>
      </c>
      <c r="G323" t="s">
        <v>67</v>
      </c>
      <c r="H323">
        <v>60</v>
      </c>
      <c r="I323" t="s">
        <v>2</v>
      </c>
      <c r="K323" s="3">
        <v>0.44731050880102885</v>
      </c>
    </row>
    <row r="324" spans="1:11" x14ac:dyDescent="0.3">
      <c r="A324" t="s">
        <v>349</v>
      </c>
      <c r="B324" t="s">
        <v>55</v>
      </c>
      <c r="C324" s="4">
        <v>44740</v>
      </c>
      <c r="D324" s="1" t="str">
        <f t="shared" si="5"/>
        <v>Tuesday</v>
      </c>
      <c r="E324">
        <v>836.39583226134164</v>
      </c>
      <c r="F324" t="s">
        <v>60</v>
      </c>
      <c r="G324" t="s">
        <v>68</v>
      </c>
      <c r="H324">
        <v>72</v>
      </c>
      <c r="I324" t="s">
        <v>0</v>
      </c>
      <c r="K324" s="3">
        <v>0.54246953050958213</v>
      </c>
    </row>
    <row r="325" spans="1:11" x14ac:dyDescent="0.3">
      <c r="A325" t="s">
        <v>350</v>
      </c>
      <c r="B325" t="s">
        <v>51</v>
      </c>
      <c r="C325" s="4">
        <v>44729</v>
      </c>
      <c r="D325" s="1" t="str">
        <f t="shared" si="5"/>
        <v>Friday</v>
      </c>
      <c r="E325">
        <v>963.80585295182641</v>
      </c>
      <c r="F325" t="s">
        <v>61</v>
      </c>
      <c r="G325" t="s">
        <v>67</v>
      </c>
      <c r="H325">
        <v>65</v>
      </c>
      <c r="I325" t="s">
        <v>1</v>
      </c>
      <c r="K325" s="3">
        <v>0.50484804947298401</v>
      </c>
    </row>
    <row r="326" spans="1:11" x14ac:dyDescent="0.3">
      <c r="A326" t="s">
        <v>351</v>
      </c>
      <c r="B326" t="s">
        <v>52</v>
      </c>
      <c r="C326" s="4">
        <v>44727</v>
      </c>
      <c r="D326" s="1" t="str">
        <f t="shared" si="5"/>
        <v>Wednesday</v>
      </c>
      <c r="E326">
        <v>449.01925098530552</v>
      </c>
      <c r="F326" t="s">
        <v>62</v>
      </c>
      <c r="G326" t="s">
        <v>68</v>
      </c>
      <c r="H326">
        <v>250</v>
      </c>
      <c r="I326" t="s">
        <v>2</v>
      </c>
      <c r="K326" s="3">
        <v>9.2316747421295475E-2</v>
      </c>
    </row>
    <row r="327" spans="1:11" x14ac:dyDescent="0.3">
      <c r="A327" t="s">
        <v>352</v>
      </c>
      <c r="B327" t="s">
        <v>53</v>
      </c>
      <c r="C327" s="4">
        <v>44734</v>
      </c>
      <c r="D327" s="1" t="str">
        <f t="shared" si="5"/>
        <v>Wednesday</v>
      </c>
      <c r="E327">
        <v>1060.8066397333646</v>
      </c>
      <c r="F327" t="s">
        <v>63</v>
      </c>
      <c r="G327" t="s">
        <v>67</v>
      </c>
      <c r="H327">
        <v>130</v>
      </c>
      <c r="I327" t="s">
        <v>0</v>
      </c>
      <c r="K327" s="3">
        <v>0.34907542272706216</v>
      </c>
    </row>
    <row r="328" spans="1:11" x14ac:dyDescent="0.3">
      <c r="A328" t="s">
        <v>353</v>
      </c>
      <c r="B328" t="s">
        <v>54</v>
      </c>
      <c r="C328" s="4">
        <v>44744</v>
      </c>
      <c r="D328" s="1" t="str">
        <f t="shared" si="5"/>
        <v>Saturday</v>
      </c>
      <c r="E328">
        <v>1162.8365015209247</v>
      </c>
      <c r="F328" t="s">
        <v>60</v>
      </c>
      <c r="G328" t="s">
        <v>68</v>
      </c>
      <c r="H328">
        <v>72</v>
      </c>
      <c r="I328" t="s">
        <v>1</v>
      </c>
      <c r="K328" s="3">
        <v>0.90031823580716619</v>
      </c>
    </row>
    <row r="329" spans="1:11" x14ac:dyDescent="0.3">
      <c r="A329" t="s">
        <v>354</v>
      </c>
      <c r="B329" t="s">
        <v>51</v>
      </c>
      <c r="C329" s="4">
        <v>44737</v>
      </c>
      <c r="D329" s="1" t="str">
        <f t="shared" si="5"/>
        <v>Saturday</v>
      </c>
      <c r="E329">
        <v>1172.893522015298</v>
      </c>
      <c r="F329" t="s">
        <v>61</v>
      </c>
      <c r="G329" t="s">
        <v>67</v>
      </c>
      <c r="H329">
        <v>65</v>
      </c>
      <c r="I329" t="s">
        <v>2</v>
      </c>
      <c r="K329" s="3">
        <v>0.18050692795462731</v>
      </c>
    </row>
    <row r="330" spans="1:11" x14ac:dyDescent="0.3">
      <c r="A330" t="s">
        <v>355</v>
      </c>
      <c r="B330" t="s">
        <v>52</v>
      </c>
      <c r="C330" s="4">
        <v>44752</v>
      </c>
      <c r="D330" s="1" t="str">
        <f t="shared" si="5"/>
        <v>Sunday</v>
      </c>
      <c r="E330">
        <v>602.8879543124765</v>
      </c>
      <c r="F330" t="s">
        <v>62</v>
      </c>
      <c r="G330" t="s">
        <v>68</v>
      </c>
      <c r="H330">
        <v>250</v>
      </c>
      <c r="I330" t="s">
        <v>0</v>
      </c>
      <c r="K330" s="3">
        <v>2.5445092820001292E-2</v>
      </c>
    </row>
    <row r="331" spans="1:11" x14ac:dyDescent="0.3">
      <c r="A331" t="s">
        <v>356</v>
      </c>
      <c r="B331" t="s">
        <v>53</v>
      </c>
      <c r="C331" s="4">
        <v>44736</v>
      </c>
      <c r="D331" s="1" t="str">
        <f t="shared" si="5"/>
        <v>Friday</v>
      </c>
      <c r="E331">
        <v>958.10029344278337</v>
      </c>
      <c r="F331" t="s">
        <v>63</v>
      </c>
      <c r="G331" t="s">
        <v>67</v>
      </c>
      <c r="H331">
        <v>130</v>
      </c>
      <c r="I331" t="s">
        <v>1</v>
      </c>
      <c r="K331" s="3">
        <v>0.79643741142705549</v>
      </c>
    </row>
    <row r="332" spans="1:11" x14ac:dyDescent="0.3">
      <c r="A332" t="s">
        <v>357</v>
      </c>
      <c r="B332" t="s">
        <v>54</v>
      </c>
      <c r="C332" s="4">
        <v>44752</v>
      </c>
      <c r="D332" s="1" t="str">
        <f t="shared" si="5"/>
        <v>Sunday</v>
      </c>
      <c r="E332">
        <v>1024.6945444997</v>
      </c>
      <c r="F332" t="s">
        <v>64</v>
      </c>
      <c r="G332" t="s">
        <v>68</v>
      </c>
      <c r="H332">
        <v>60</v>
      </c>
      <c r="I332" t="s">
        <v>2</v>
      </c>
      <c r="K332" s="3">
        <v>0.16077213359827813</v>
      </c>
    </row>
    <row r="333" spans="1:11" x14ac:dyDescent="0.3">
      <c r="A333" t="s">
        <v>358</v>
      </c>
      <c r="B333" t="s">
        <v>55</v>
      </c>
      <c r="C333" s="4">
        <v>44759</v>
      </c>
      <c r="D333" s="1" t="str">
        <f t="shared" si="5"/>
        <v>Sunday</v>
      </c>
      <c r="E333">
        <v>751.70646508876052</v>
      </c>
      <c r="F333" t="s">
        <v>65</v>
      </c>
      <c r="G333" t="s">
        <v>67</v>
      </c>
      <c r="H333">
        <v>95</v>
      </c>
      <c r="I333" t="s">
        <v>0</v>
      </c>
      <c r="K333" s="3">
        <v>0.24693836978869843</v>
      </c>
    </row>
    <row r="334" spans="1:11" x14ac:dyDescent="0.3">
      <c r="A334" t="s">
        <v>359</v>
      </c>
      <c r="B334" t="s">
        <v>56</v>
      </c>
      <c r="C334" s="4">
        <v>44763</v>
      </c>
      <c r="D334" s="1" t="str">
        <f t="shared" si="5"/>
        <v>Thursday</v>
      </c>
      <c r="E334">
        <v>491.26620318811814</v>
      </c>
      <c r="F334" t="s">
        <v>60</v>
      </c>
      <c r="G334" t="s">
        <v>68</v>
      </c>
      <c r="H334">
        <v>72</v>
      </c>
      <c r="I334" t="s">
        <v>1</v>
      </c>
      <c r="K334" s="3">
        <v>0.22148207946738752</v>
      </c>
    </row>
    <row r="335" spans="1:11" x14ac:dyDescent="0.3">
      <c r="A335" t="s">
        <v>360</v>
      </c>
      <c r="B335" t="s">
        <v>51</v>
      </c>
      <c r="C335" s="4">
        <v>44763</v>
      </c>
      <c r="D335" s="1" t="str">
        <f t="shared" si="5"/>
        <v>Thursday</v>
      </c>
      <c r="E335">
        <v>833.37011895831995</v>
      </c>
      <c r="F335" t="s">
        <v>61</v>
      </c>
      <c r="G335" t="s">
        <v>67</v>
      </c>
      <c r="H335">
        <v>65</v>
      </c>
      <c r="I335" t="s">
        <v>2</v>
      </c>
      <c r="K335" s="3">
        <v>0.71458846230959472</v>
      </c>
    </row>
    <row r="336" spans="1:11" x14ac:dyDescent="0.3">
      <c r="A336" t="s">
        <v>361</v>
      </c>
      <c r="B336" t="s">
        <v>52</v>
      </c>
      <c r="C336" s="4">
        <v>44750</v>
      </c>
      <c r="D336" s="1" t="str">
        <f t="shared" si="5"/>
        <v>Friday</v>
      </c>
      <c r="E336">
        <v>1218.2341318589445</v>
      </c>
      <c r="F336" t="s">
        <v>62</v>
      </c>
      <c r="G336" t="s">
        <v>68</v>
      </c>
      <c r="H336">
        <v>250</v>
      </c>
      <c r="I336" t="s">
        <v>0</v>
      </c>
      <c r="K336" s="3">
        <v>0.11286694488931481</v>
      </c>
    </row>
    <row r="337" spans="1:11" x14ac:dyDescent="0.3">
      <c r="A337" t="s">
        <v>362</v>
      </c>
      <c r="B337" t="s">
        <v>54</v>
      </c>
      <c r="C337" s="4">
        <v>44736</v>
      </c>
      <c r="D337" s="1" t="str">
        <f t="shared" ref="D337:D396" si="6">TEXT(C337,"dddd")</f>
        <v>Friday</v>
      </c>
      <c r="E337">
        <v>623.44174041277051</v>
      </c>
      <c r="F337" t="s">
        <v>60</v>
      </c>
      <c r="G337" t="s">
        <v>68</v>
      </c>
      <c r="H337">
        <v>72</v>
      </c>
      <c r="I337" t="s">
        <v>2</v>
      </c>
      <c r="K337" s="3">
        <v>0.46681751998353072</v>
      </c>
    </row>
    <row r="338" spans="1:11" x14ac:dyDescent="0.3">
      <c r="A338" t="s">
        <v>363</v>
      </c>
      <c r="B338" t="s">
        <v>51</v>
      </c>
      <c r="C338" s="4">
        <v>44737</v>
      </c>
      <c r="D338" s="1" t="str">
        <f t="shared" si="6"/>
        <v>Saturday</v>
      </c>
      <c r="E338">
        <v>914.48568917853345</v>
      </c>
      <c r="F338" t="s">
        <v>61</v>
      </c>
      <c r="G338" t="s">
        <v>67</v>
      </c>
      <c r="H338">
        <v>65</v>
      </c>
      <c r="I338" t="s">
        <v>0</v>
      </c>
      <c r="K338" s="3">
        <v>0.92202770154223668</v>
      </c>
    </row>
    <row r="339" spans="1:11" x14ac:dyDescent="0.3">
      <c r="A339" t="s">
        <v>364</v>
      </c>
      <c r="B339" t="s">
        <v>52</v>
      </c>
      <c r="C339" s="4">
        <v>44744</v>
      </c>
      <c r="D339" s="1" t="str">
        <f t="shared" si="6"/>
        <v>Saturday</v>
      </c>
      <c r="E339">
        <v>996.90035251700954</v>
      </c>
      <c r="F339" t="s">
        <v>62</v>
      </c>
      <c r="G339" t="s">
        <v>68</v>
      </c>
      <c r="H339">
        <v>250</v>
      </c>
      <c r="I339" t="s">
        <v>1</v>
      </c>
      <c r="K339" s="3">
        <v>0.18840485753727232</v>
      </c>
    </row>
    <row r="340" spans="1:11" x14ac:dyDescent="0.3">
      <c r="A340" t="s">
        <v>365</v>
      </c>
      <c r="B340" t="s">
        <v>53</v>
      </c>
      <c r="C340" s="4">
        <v>44735</v>
      </c>
      <c r="D340" s="1" t="str">
        <f t="shared" si="6"/>
        <v>Thursday</v>
      </c>
      <c r="E340">
        <v>854.75046365080641</v>
      </c>
      <c r="F340" t="s">
        <v>63</v>
      </c>
      <c r="G340" t="s">
        <v>68</v>
      </c>
      <c r="H340">
        <v>130</v>
      </c>
      <c r="I340" t="s">
        <v>2</v>
      </c>
      <c r="K340" s="3">
        <v>0.27847072137209206</v>
      </c>
    </row>
    <row r="341" spans="1:11" x14ac:dyDescent="0.3">
      <c r="A341" t="s">
        <v>366</v>
      </c>
      <c r="B341" t="s">
        <v>52</v>
      </c>
      <c r="C341" s="4">
        <v>44726</v>
      </c>
      <c r="D341" s="1" t="str">
        <f t="shared" si="6"/>
        <v>Tuesday</v>
      </c>
      <c r="E341">
        <v>1065.3821039148443</v>
      </c>
      <c r="F341" t="s">
        <v>61</v>
      </c>
      <c r="G341" t="s">
        <v>68</v>
      </c>
      <c r="H341">
        <v>65</v>
      </c>
      <c r="I341" t="s">
        <v>0</v>
      </c>
      <c r="K341" s="3">
        <v>0.18299168548896383</v>
      </c>
    </row>
    <row r="342" spans="1:11" x14ac:dyDescent="0.3">
      <c r="A342" t="s">
        <v>367</v>
      </c>
      <c r="B342" t="s">
        <v>54</v>
      </c>
      <c r="C342" s="4">
        <v>44734</v>
      </c>
      <c r="D342" s="1" t="str">
        <f t="shared" si="6"/>
        <v>Wednesday</v>
      </c>
      <c r="E342">
        <v>388.91877291930052</v>
      </c>
      <c r="F342" t="s">
        <v>63</v>
      </c>
      <c r="G342" t="s">
        <v>67</v>
      </c>
      <c r="H342">
        <v>130</v>
      </c>
      <c r="I342" t="s">
        <v>2</v>
      </c>
      <c r="K342" s="3">
        <v>2.128339836887938E-2</v>
      </c>
    </row>
    <row r="343" spans="1:11" x14ac:dyDescent="0.3">
      <c r="A343" t="s">
        <v>368</v>
      </c>
      <c r="B343" t="s">
        <v>51</v>
      </c>
      <c r="C343" s="4">
        <v>44726</v>
      </c>
      <c r="D343" s="1" t="str">
        <f t="shared" si="6"/>
        <v>Tuesday</v>
      </c>
      <c r="E343">
        <v>967.01919932990631</v>
      </c>
      <c r="F343" t="s">
        <v>60</v>
      </c>
      <c r="G343" t="s">
        <v>68</v>
      </c>
      <c r="H343">
        <v>72</v>
      </c>
      <c r="I343" t="s">
        <v>0</v>
      </c>
      <c r="K343" s="3">
        <v>2.2806889019524657E-2</v>
      </c>
    </row>
    <row r="344" spans="1:11" x14ac:dyDescent="0.3">
      <c r="A344" t="s">
        <v>369</v>
      </c>
      <c r="B344" t="s">
        <v>52</v>
      </c>
      <c r="C344" s="4">
        <v>44743</v>
      </c>
      <c r="D344" s="1" t="str">
        <f t="shared" si="6"/>
        <v>Friday</v>
      </c>
      <c r="E344">
        <v>911.89786648444021</v>
      </c>
      <c r="F344" t="s">
        <v>61</v>
      </c>
      <c r="G344" t="s">
        <v>67</v>
      </c>
      <c r="H344">
        <v>65</v>
      </c>
      <c r="I344" t="s">
        <v>1</v>
      </c>
      <c r="K344" s="3">
        <v>0.66448214030499053</v>
      </c>
    </row>
    <row r="345" spans="1:11" x14ac:dyDescent="0.3">
      <c r="A345" t="s">
        <v>370</v>
      </c>
      <c r="B345" t="s">
        <v>53</v>
      </c>
      <c r="C345" s="4">
        <v>44742</v>
      </c>
      <c r="D345" s="1" t="str">
        <f t="shared" si="6"/>
        <v>Thursday</v>
      </c>
      <c r="E345">
        <v>701.78956021719318</v>
      </c>
      <c r="F345" t="s">
        <v>62</v>
      </c>
      <c r="G345" t="s">
        <v>68</v>
      </c>
      <c r="H345">
        <v>250</v>
      </c>
      <c r="I345" t="s">
        <v>2</v>
      </c>
      <c r="K345" s="3">
        <v>0.29151955249280481</v>
      </c>
    </row>
    <row r="346" spans="1:11" x14ac:dyDescent="0.3">
      <c r="A346" t="s">
        <v>371</v>
      </c>
      <c r="B346" t="s">
        <v>51</v>
      </c>
      <c r="C346" s="4">
        <v>44735</v>
      </c>
      <c r="D346" s="1" t="str">
        <f t="shared" si="6"/>
        <v>Thursday</v>
      </c>
      <c r="E346">
        <v>436.19346453298721</v>
      </c>
      <c r="F346" t="s">
        <v>60</v>
      </c>
      <c r="G346" t="s">
        <v>67</v>
      </c>
      <c r="H346">
        <v>72</v>
      </c>
      <c r="I346" t="s">
        <v>2</v>
      </c>
      <c r="K346" s="3">
        <v>8.6221643115211744E-2</v>
      </c>
    </row>
    <row r="347" spans="1:11" x14ac:dyDescent="0.3">
      <c r="A347" t="s">
        <v>372</v>
      </c>
      <c r="B347" t="s">
        <v>52</v>
      </c>
      <c r="C347" s="4">
        <v>44737</v>
      </c>
      <c r="D347" s="1" t="str">
        <f t="shared" si="6"/>
        <v>Saturday</v>
      </c>
      <c r="E347">
        <v>721.73008309265401</v>
      </c>
      <c r="F347" t="s">
        <v>61</v>
      </c>
      <c r="G347" t="s">
        <v>68</v>
      </c>
      <c r="H347">
        <v>65</v>
      </c>
      <c r="I347" t="s">
        <v>0</v>
      </c>
      <c r="K347" s="3">
        <v>0.95609718609661631</v>
      </c>
    </row>
    <row r="348" spans="1:11" x14ac:dyDescent="0.3">
      <c r="A348" t="s">
        <v>373</v>
      </c>
      <c r="B348" t="s">
        <v>54</v>
      </c>
      <c r="C348" s="4">
        <v>44729</v>
      </c>
      <c r="D348" s="1" t="str">
        <f t="shared" si="6"/>
        <v>Friday</v>
      </c>
      <c r="E348">
        <v>737.58749195231678</v>
      </c>
      <c r="F348" t="s">
        <v>63</v>
      </c>
      <c r="G348" t="s">
        <v>68</v>
      </c>
      <c r="H348">
        <v>130</v>
      </c>
      <c r="I348" t="s">
        <v>2</v>
      </c>
      <c r="K348" s="3">
        <v>0.56637632681080741</v>
      </c>
    </row>
    <row r="349" spans="1:11" x14ac:dyDescent="0.3">
      <c r="A349" t="s">
        <v>374</v>
      </c>
      <c r="B349" t="s">
        <v>51</v>
      </c>
      <c r="C349" s="4">
        <v>44738</v>
      </c>
      <c r="D349" s="1" t="str">
        <f t="shared" si="6"/>
        <v>Sunday</v>
      </c>
      <c r="E349">
        <v>1231.631284578343</v>
      </c>
      <c r="F349" t="s">
        <v>60</v>
      </c>
      <c r="G349" t="s">
        <v>67</v>
      </c>
      <c r="H349">
        <v>72</v>
      </c>
      <c r="I349" t="s">
        <v>0</v>
      </c>
      <c r="K349" s="3">
        <v>4.5179835219914199E-2</v>
      </c>
    </row>
    <row r="350" spans="1:11" x14ac:dyDescent="0.3">
      <c r="A350" t="s">
        <v>375</v>
      </c>
      <c r="B350" t="s">
        <v>52</v>
      </c>
      <c r="C350" s="4">
        <v>44740</v>
      </c>
      <c r="D350" s="1" t="str">
        <f t="shared" si="6"/>
        <v>Tuesday</v>
      </c>
      <c r="E350">
        <v>890.71175350651413</v>
      </c>
      <c r="F350" t="s">
        <v>61</v>
      </c>
      <c r="G350" t="s">
        <v>68</v>
      </c>
      <c r="H350">
        <v>65</v>
      </c>
      <c r="I350" t="s">
        <v>1</v>
      </c>
      <c r="K350" s="3">
        <v>0.97345529924354934</v>
      </c>
    </row>
    <row r="351" spans="1:11" x14ac:dyDescent="0.3">
      <c r="A351" t="s">
        <v>376</v>
      </c>
      <c r="B351" t="s">
        <v>53</v>
      </c>
      <c r="C351" s="4">
        <v>44755</v>
      </c>
      <c r="D351" s="1" t="str">
        <f t="shared" si="6"/>
        <v>Wednesday</v>
      </c>
      <c r="E351">
        <v>1054.1085860216892</v>
      </c>
      <c r="F351" t="s">
        <v>62</v>
      </c>
      <c r="G351" t="s">
        <v>67</v>
      </c>
      <c r="H351">
        <v>250</v>
      </c>
      <c r="I351" t="s">
        <v>2</v>
      </c>
      <c r="K351" s="3">
        <v>0.56733394419124217</v>
      </c>
    </row>
    <row r="352" spans="1:11" x14ac:dyDescent="0.3">
      <c r="A352" t="s">
        <v>377</v>
      </c>
      <c r="B352" t="s">
        <v>54</v>
      </c>
      <c r="C352" s="4">
        <v>44755</v>
      </c>
      <c r="D352" s="1" t="str">
        <f t="shared" si="6"/>
        <v>Wednesday</v>
      </c>
      <c r="E352">
        <v>976.51482555058408</v>
      </c>
      <c r="F352" t="s">
        <v>63</v>
      </c>
      <c r="G352" t="s">
        <v>68</v>
      </c>
      <c r="H352">
        <v>130</v>
      </c>
      <c r="I352" t="s">
        <v>0</v>
      </c>
      <c r="K352" s="3">
        <v>0.37928431149731212</v>
      </c>
    </row>
    <row r="353" spans="1:11" x14ac:dyDescent="0.3">
      <c r="A353" t="s">
        <v>378</v>
      </c>
      <c r="B353" t="s">
        <v>56</v>
      </c>
      <c r="C353" s="4">
        <v>44735</v>
      </c>
      <c r="D353" s="1" t="str">
        <f t="shared" si="6"/>
        <v>Thursday</v>
      </c>
      <c r="E353">
        <v>878.10164658744611</v>
      </c>
      <c r="F353" t="s">
        <v>65</v>
      </c>
      <c r="G353" t="s">
        <v>68</v>
      </c>
      <c r="H353">
        <v>95</v>
      </c>
      <c r="I353" t="s">
        <v>2</v>
      </c>
      <c r="K353" s="3">
        <v>0.37937934610324464</v>
      </c>
    </row>
    <row r="354" spans="1:11" x14ac:dyDescent="0.3">
      <c r="A354" t="s">
        <v>379</v>
      </c>
      <c r="B354" t="s">
        <v>51</v>
      </c>
      <c r="C354" s="4">
        <v>44734</v>
      </c>
      <c r="D354" s="1" t="str">
        <f t="shared" si="6"/>
        <v>Wednesday</v>
      </c>
      <c r="E354">
        <v>564.28749648903772</v>
      </c>
      <c r="F354" t="s">
        <v>60</v>
      </c>
      <c r="G354" t="s">
        <v>67</v>
      </c>
      <c r="H354">
        <v>72</v>
      </c>
      <c r="I354" t="s">
        <v>0</v>
      </c>
      <c r="K354" s="3">
        <v>0.35891515866951118</v>
      </c>
    </row>
    <row r="355" spans="1:11" x14ac:dyDescent="0.3">
      <c r="A355" t="s">
        <v>380</v>
      </c>
      <c r="B355" t="s">
        <v>52</v>
      </c>
      <c r="C355" s="4">
        <v>44728</v>
      </c>
      <c r="D355" s="1" t="str">
        <f t="shared" si="6"/>
        <v>Thursday</v>
      </c>
      <c r="E355">
        <v>1146.0031573562619</v>
      </c>
      <c r="F355" t="s">
        <v>61</v>
      </c>
      <c r="G355" t="s">
        <v>68</v>
      </c>
      <c r="H355">
        <v>65</v>
      </c>
      <c r="I355" t="s">
        <v>1</v>
      </c>
      <c r="K355" s="3">
        <v>0.90122352916020354</v>
      </c>
    </row>
    <row r="356" spans="1:11" x14ac:dyDescent="0.3">
      <c r="A356" t="s">
        <v>381</v>
      </c>
      <c r="B356" t="s">
        <v>53</v>
      </c>
      <c r="C356" s="4">
        <v>44739</v>
      </c>
      <c r="D356" s="1" t="str">
        <f t="shared" si="6"/>
        <v>Monday</v>
      </c>
      <c r="E356">
        <v>913.80951512574029</v>
      </c>
      <c r="F356" t="s">
        <v>62</v>
      </c>
      <c r="G356" t="s">
        <v>68</v>
      </c>
      <c r="H356">
        <v>250</v>
      </c>
      <c r="I356" t="s">
        <v>2</v>
      </c>
      <c r="K356" s="3">
        <v>0.37786597877728811</v>
      </c>
    </row>
    <row r="357" spans="1:11" x14ac:dyDescent="0.3">
      <c r="A357" t="s">
        <v>382</v>
      </c>
      <c r="B357" t="s">
        <v>51</v>
      </c>
      <c r="C357" s="4">
        <v>44740</v>
      </c>
      <c r="D357" s="1" t="str">
        <f t="shared" si="6"/>
        <v>Tuesday</v>
      </c>
      <c r="E357">
        <v>1192.283035256115</v>
      </c>
      <c r="F357" t="s">
        <v>60</v>
      </c>
      <c r="G357" t="s">
        <v>68</v>
      </c>
      <c r="H357">
        <v>72</v>
      </c>
      <c r="I357" t="s">
        <v>1</v>
      </c>
      <c r="K357" s="3">
        <v>0.60714667724340543</v>
      </c>
    </row>
    <row r="358" spans="1:11" x14ac:dyDescent="0.3">
      <c r="A358" t="s">
        <v>383</v>
      </c>
      <c r="B358" t="s">
        <v>52</v>
      </c>
      <c r="C358" s="4">
        <v>44734</v>
      </c>
      <c r="D358" s="1" t="str">
        <f t="shared" si="6"/>
        <v>Wednesday</v>
      </c>
      <c r="E358">
        <v>712.35816988481008</v>
      </c>
      <c r="F358" t="s">
        <v>61</v>
      </c>
      <c r="G358" t="s">
        <v>68</v>
      </c>
      <c r="H358">
        <v>65</v>
      </c>
      <c r="I358" t="s">
        <v>2</v>
      </c>
      <c r="K358" s="3">
        <v>0.17261163513710231</v>
      </c>
    </row>
    <row r="359" spans="1:11" x14ac:dyDescent="0.3">
      <c r="A359" t="s">
        <v>384</v>
      </c>
      <c r="B359" t="s">
        <v>53</v>
      </c>
      <c r="C359" s="4">
        <v>44727</v>
      </c>
      <c r="D359" s="1" t="str">
        <f t="shared" si="6"/>
        <v>Wednesday</v>
      </c>
      <c r="E359">
        <v>702.40059070538132</v>
      </c>
      <c r="F359" t="s">
        <v>62</v>
      </c>
      <c r="G359" t="s">
        <v>67</v>
      </c>
      <c r="H359">
        <v>250</v>
      </c>
      <c r="I359" t="s">
        <v>0</v>
      </c>
      <c r="K359" s="3">
        <v>3.4451566476951467E-2</v>
      </c>
    </row>
    <row r="360" spans="1:11" x14ac:dyDescent="0.3">
      <c r="A360" t="s">
        <v>385</v>
      </c>
      <c r="B360" t="s">
        <v>54</v>
      </c>
      <c r="C360" s="4">
        <v>44737</v>
      </c>
      <c r="D360" s="1" t="str">
        <f t="shared" si="6"/>
        <v>Saturday</v>
      </c>
      <c r="E360">
        <v>715.10355018970665</v>
      </c>
      <c r="F360" t="s">
        <v>63</v>
      </c>
      <c r="G360" t="s">
        <v>68</v>
      </c>
      <c r="H360">
        <v>130</v>
      </c>
      <c r="I360" t="s">
        <v>1</v>
      </c>
      <c r="K360" s="3">
        <v>0.36600821552214791</v>
      </c>
    </row>
    <row r="361" spans="1:11" x14ac:dyDescent="0.3">
      <c r="A361" t="s">
        <v>386</v>
      </c>
      <c r="B361" t="s">
        <v>51</v>
      </c>
      <c r="C361" s="4">
        <v>44754</v>
      </c>
      <c r="D361" s="1" t="str">
        <f t="shared" si="6"/>
        <v>Tuesday</v>
      </c>
      <c r="E361">
        <v>836.39583226134164</v>
      </c>
      <c r="F361" t="s">
        <v>60</v>
      </c>
      <c r="G361" t="s">
        <v>68</v>
      </c>
      <c r="H361">
        <v>72</v>
      </c>
      <c r="I361" t="s">
        <v>0</v>
      </c>
      <c r="K361" s="3">
        <v>0.78491525862060318</v>
      </c>
    </row>
    <row r="362" spans="1:11" x14ac:dyDescent="0.3">
      <c r="A362" t="s">
        <v>387</v>
      </c>
      <c r="B362" t="s">
        <v>52</v>
      </c>
      <c r="C362" s="4">
        <v>44760</v>
      </c>
      <c r="D362" s="1" t="str">
        <f t="shared" si="6"/>
        <v>Monday</v>
      </c>
      <c r="E362">
        <v>963.80585295182641</v>
      </c>
      <c r="F362" t="s">
        <v>61</v>
      </c>
      <c r="G362" t="s">
        <v>67</v>
      </c>
      <c r="H362">
        <v>65</v>
      </c>
      <c r="I362" t="s">
        <v>1</v>
      </c>
      <c r="K362" s="3">
        <v>0.89433154555842931</v>
      </c>
    </row>
    <row r="363" spans="1:11" x14ac:dyDescent="0.3">
      <c r="A363" t="s">
        <v>388</v>
      </c>
      <c r="B363" t="s">
        <v>53</v>
      </c>
      <c r="C363" s="4">
        <v>44759</v>
      </c>
      <c r="D363" s="1" t="str">
        <f t="shared" si="6"/>
        <v>Sunday</v>
      </c>
      <c r="E363">
        <v>449.01925098530552</v>
      </c>
      <c r="F363" t="s">
        <v>62</v>
      </c>
      <c r="G363" t="s">
        <v>68</v>
      </c>
      <c r="H363">
        <v>250</v>
      </c>
      <c r="I363" t="s">
        <v>2</v>
      </c>
      <c r="K363" s="3">
        <v>0.54494310667938251</v>
      </c>
    </row>
    <row r="364" spans="1:11" x14ac:dyDescent="0.3">
      <c r="A364" t="s">
        <v>389</v>
      </c>
      <c r="B364" t="s">
        <v>54</v>
      </c>
      <c r="C364" s="4">
        <v>44735</v>
      </c>
      <c r="D364" s="1" t="str">
        <f t="shared" si="6"/>
        <v>Thursday</v>
      </c>
      <c r="E364">
        <v>1060.8066397333646</v>
      </c>
      <c r="F364" t="s">
        <v>63</v>
      </c>
      <c r="G364" t="s">
        <v>67</v>
      </c>
      <c r="H364">
        <v>130</v>
      </c>
      <c r="I364" t="s">
        <v>0</v>
      </c>
      <c r="K364" s="3">
        <v>0.84443209424513666</v>
      </c>
    </row>
    <row r="365" spans="1:11" x14ac:dyDescent="0.3">
      <c r="A365" t="s">
        <v>390</v>
      </c>
      <c r="B365" t="s">
        <v>51</v>
      </c>
      <c r="C365" s="4">
        <v>44734</v>
      </c>
      <c r="D365" s="1" t="str">
        <f t="shared" si="6"/>
        <v>Wednesday</v>
      </c>
      <c r="E365">
        <v>1162.8365015209247</v>
      </c>
      <c r="F365" t="s">
        <v>60</v>
      </c>
      <c r="G365" t="s">
        <v>68</v>
      </c>
      <c r="H365">
        <v>72</v>
      </c>
      <c r="I365" t="s">
        <v>1</v>
      </c>
      <c r="K365" s="3">
        <v>0.11084077878058052</v>
      </c>
    </row>
    <row r="366" spans="1:11" x14ac:dyDescent="0.3">
      <c r="A366" t="s">
        <v>391</v>
      </c>
      <c r="B366" t="s">
        <v>52</v>
      </c>
      <c r="C366" s="4">
        <v>44753</v>
      </c>
      <c r="D366" s="1" t="str">
        <f t="shared" si="6"/>
        <v>Monday</v>
      </c>
      <c r="E366">
        <v>1172.893522015298</v>
      </c>
      <c r="F366" t="s">
        <v>61</v>
      </c>
      <c r="G366" t="s">
        <v>67</v>
      </c>
      <c r="H366">
        <v>65</v>
      </c>
      <c r="I366" t="s">
        <v>2</v>
      </c>
      <c r="K366" s="3">
        <v>0.26630312920291821</v>
      </c>
    </row>
    <row r="367" spans="1:11" x14ac:dyDescent="0.3">
      <c r="A367" t="s">
        <v>392</v>
      </c>
      <c r="B367" t="s">
        <v>53</v>
      </c>
      <c r="C367" s="4">
        <v>44739</v>
      </c>
      <c r="D367" s="1" t="str">
        <f t="shared" si="6"/>
        <v>Monday</v>
      </c>
      <c r="E367">
        <v>602.8879543124765</v>
      </c>
      <c r="F367" t="s">
        <v>62</v>
      </c>
      <c r="G367" t="s">
        <v>68</v>
      </c>
      <c r="H367">
        <v>250</v>
      </c>
      <c r="I367" t="s">
        <v>0</v>
      </c>
      <c r="K367" s="3">
        <v>0.13279161787420113</v>
      </c>
    </row>
    <row r="368" spans="1:11" x14ac:dyDescent="0.3">
      <c r="A368" t="s">
        <v>393</v>
      </c>
      <c r="B368" t="s">
        <v>54</v>
      </c>
      <c r="C368" s="4">
        <v>44740</v>
      </c>
      <c r="D368" s="1" t="str">
        <f t="shared" si="6"/>
        <v>Tuesday</v>
      </c>
      <c r="E368">
        <v>958.10029344278337</v>
      </c>
      <c r="F368" t="s">
        <v>63</v>
      </c>
      <c r="G368" t="s">
        <v>67</v>
      </c>
      <c r="H368">
        <v>130</v>
      </c>
      <c r="I368" t="s">
        <v>1</v>
      </c>
      <c r="K368" s="3">
        <v>0.20794478004129135</v>
      </c>
    </row>
    <row r="369" spans="1:11" x14ac:dyDescent="0.3">
      <c r="A369" t="s">
        <v>394</v>
      </c>
      <c r="B369" t="s">
        <v>55</v>
      </c>
      <c r="C369" s="4">
        <v>44748</v>
      </c>
      <c r="D369" s="1" t="str">
        <f t="shared" si="6"/>
        <v>Wednesday</v>
      </c>
      <c r="E369">
        <v>1024.6945444997</v>
      </c>
      <c r="F369" t="s">
        <v>64</v>
      </c>
      <c r="G369" t="s">
        <v>68</v>
      </c>
      <c r="H369">
        <v>60</v>
      </c>
      <c r="I369" t="s">
        <v>2</v>
      </c>
      <c r="K369" s="3">
        <v>0.76031378549826045</v>
      </c>
    </row>
    <row r="370" spans="1:11" x14ac:dyDescent="0.3">
      <c r="A370" t="s">
        <v>395</v>
      </c>
      <c r="B370" t="s">
        <v>56</v>
      </c>
      <c r="C370" s="4">
        <v>44731</v>
      </c>
      <c r="D370" s="1" t="str">
        <f t="shared" si="6"/>
        <v>Sunday</v>
      </c>
      <c r="E370">
        <v>751.70646508876052</v>
      </c>
      <c r="F370" t="s">
        <v>65</v>
      </c>
      <c r="G370" t="s">
        <v>67</v>
      </c>
      <c r="H370">
        <v>95</v>
      </c>
      <c r="I370" t="s">
        <v>0</v>
      </c>
      <c r="K370" s="3">
        <v>0.23804641255169789</v>
      </c>
    </row>
    <row r="371" spans="1:11" x14ac:dyDescent="0.3">
      <c r="A371" t="s">
        <v>396</v>
      </c>
      <c r="B371" t="s">
        <v>51</v>
      </c>
      <c r="C371" s="4">
        <v>44763</v>
      </c>
      <c r="D371" s="1" t="str">
        <f t="shared" si="6"/>
        <v>Thursday</v>
      </c>
      <c r="E371">
        <v>491.26620318811814</v>
      </c>
      <c r="F371" t="s">
        <v>60</v>
      </c>
      <c r="G371" t="s">
        <v>68</v>
      </c>
      <c r="H371">
        <v>72</v>
      </c>
      <c r="I371" t="s">
        <v>1</v>
      </c>
      <c r="K371" s="3">
        <v>0.12523689369936652</v>
      </c>
    </row>
    <row r="372" spans="1:11" x14ac:dyDescent="0.3">
      <c r="A372" t="s">
        <v>397</v>
      </c>
      <c r="B372" t="s">
        <v>52</v>
      </c>
      <c r="C372" s="4">
        <v>44733</v>
      </c>
      <c r="D372" s="1" t="str">
        <f t="shared" si="6"/>
        <v>Tuesday</v>
      </c>
      <c r="E372">
        <v>833.37011895831995</v>
      </c>
      <c r="F372" t="s">
        <v>61</v>
      </c>
      <c r="G372" t="s">
        <v>67</v>
      </c>
      <c r="H372">
        <v>65</v>
      </c>
      <c r="I372" t="s">
        <v>2</v>
      </c>
      <c r="K372" s="3">
        <v>6.7101746358327108E-2</v>
      </c>
    </row>
    <row r="373" spans="1:11" x14ac:dyDescent="0.3">
      <c r="A373" t="s">
        <v>398</v>
      </c>
      <c r="B373" t="s">
        <v>53</v>
      </c>
      <c r="C373" s="4">
        <v>44746</v>
      </c>
      <c r="D373" s="1" t="str">
        <f t="shared" si="6"/>
        <v>Monday</v>
      </c>
      <c r="E373">
        <v>1218.2341318589445</v>
      </c>
      <c r="F373" t="s">
        <v>62</v>
      </c>
      <c r="G373" t="s">
        <v>68</v>
      </c>
      <c r="H373">
        <v>250</v>
      </c>
      <c r="I373" t="s">
        <v>0</v>
      </c>
      <c r="K373" s="3">
        <v>0.98970617123906524</v>
      </c>
    </row>
    <row r="374" spans="1:11" x14ac:dyDescent="0.3">
      <c r="A374" t="s">
        <v>399</v>
      </c>
      <c r="B374" t="s">
        <v>54</v>
      </c>
      <c r="C374" s="4">
        <v>44755</v>
      </c>
      <c r="D374" s="1" t="str">
        <f t="shared" si="6"/>
        <v>Wednesday</v>
      </c>
      <c r="E374">
        <v>1081.9669186703891</v>
      </c>
      <c r="F374" t="s">
        <v>63</v>
      </c>
      <c r="G374" t="s">
        <v>67</v>
      </c>
      <c r="H374">
        <v>130</v>
      </c>
      <c r="I374" t="s">
        <v>1</v>
      </c>
      <c r="K374" s="3">
        <v>0.26202679185175082</v>
      </c>
    </row>
    <row r="375" spans="1:11" x14ac:dyDescent="0.3">
      <c r="A375" t="s">
        <v>400</v>
      </c>
      <c r="B375" t="s">
        <v>51</v>
      </c>
      <c r="C375" s="4">
        <v>44755</v>
      </c>
      <c r="D375" s="1" t="str">
        <f t="shared" si="6"/>
        <v>Wednesday</v>
      </c>
      <c r="E375">
        <v>623.44174041277051</v>
      </c>
      <c r="F375" t="s">
        <v>60</v>
      </c>
      <c r="G375" t="s">
        <v>68</v>
      </c>
      <c r="H375">
        <v>72</v>
      </c>
      <c r="I375" t="s">
        <v>2</v>
      </c>
      <c r="K375" s="3">
        <v>0.87263143953916489</v>
      </c>
    </row>
    <row r="376" spans="1:11" x14ac:dyDescent="0.3">
      <c r="A376" t="s">
        <v>401</v>
      </c>
      <c r="B376" t="s">
        <v>52</v>
      </c>
      <c r="C376" s="4">
        <v>44727</v>
      </c>
      <c r="D376" s="1" t="str">
        <f t="shared" si="6"/>
        <v>Wednesday</v>
      </c>
      <c r="E376">
        <v>914.48568917853345</v>
      </c>
      <c r="F376" t="s">
        <v>61</v>
      </c>
      <c r="G376" t="s">
        <v>68</v>
      </c>
      <c r="H376">
        <v>65</v>
      </c>
      <c r="I376" t="s">
        <v>0</v>
      </c>
      <c r="K376" s="3">
        <v>0.76778137062272289</v>
      </c>
    </row>
    <row r="377" spans="1:11" x14ac:dyDescent="0.3">
      <c r="A377" t="s">
        <v>402</v>
      </c>
      <c r="B377" t="s">
        <v>53</v>
      </c>
      <c r="C377" s="4">
        <v>44746</v>
      </c>
      <c r="D377" s="1" t="str">
        <f t="shared" si="6"/>
        <v>Monday</v>
      </c>
      <c r="E377">
        <v>996.90035251700954</v>
      </c>
      <c r="F377" t="s">
        <v>62</v>
      </c>
      <c r="G377" t="s">
        <v>68</v>
      </c>
      <c r="H377">
        <v>250</v>
      </c>
      <c r="I377" t="s">
        <v>1</v>
      </c>
      <c r="K377" s="3">
        <v>0.15750010631121669</v>
      </c>
    </row>
    <row r="378" spans="1:11" x14ac:dyDescent="0.3">
      <c r="A378" t="s">
        <v>403</v>
      </c>
      <c r="B378" t="s">
        <v>54</v>
      </c>
      <c r="C378" s="4">
        <v>44740</v>
      </c>
      <c r="D378" s="1" t="str">
        <f t="shared" si="6"/>
        <v>Tuesday</v>
      </c>
      <c r="E378">
        <v>854.75046365080641</v>
      </c>
      <c r="F378" t="s">
        <v>60</v>
      </c>
      <c r="G378" t="s">
        <v>68</v>
      </c>
      <c r="H378">
        <v>72</v>
      </c>
      <c r="I378" t="s">
        <v>2</v>
      </c>
      <c r="K378" s="3">
        <v>0.53570171465492589</v>
      </c>
    </row>
    <row r="379" spans="1:11" x14ac:dyDescent="0.3">
      <c r="A379" t="s">
        <v>404</v>
      </c>
      <c r="B379" t="s">
        <v>51</v>
      </c>
      <c r="C379" s="4">
        <v>44743</v>
      </c>
      <c r="D379" s="1" t="str">
        <f t="shared" si="6"/>
        <v>Friday</v>
      </c>
      <c r="E379">
        <v>549.96880382674601</v>
      </c>
      <c r="F379" t="s">
        <v>61</v>
      </c>
      <c r="G379" t="s">
        <v>68</v>
      </c>
      <c r="H379">
        <v>65</v>
      </c>
      <c r="I379" t="s">
        <v>0</v>
      </c>
      <c r="K379" s="3">
        <v>0.88217490075954386</v>
      </c>
    </row>
    <row r="380" spans="1:11" x14ac:dyDescent="0.3">
      <c r="A380" t="s">
        <v>405</v>
      </c>
      <c r="B380" t="s">
        <v>52</v>
      </c>
      <c r="C380" s="4">
        <v>44737</v>
      </c>
      <c r="D380" s="1" t="str">
        <f t="shared" si="6"/>
        <v>Saturday</v>
      </c>
      <c r="E380">
        <v>1065.3821039148443</v>
      </c>
      <c r="F380" t="s">
        <v>62</v>
      </c>
      <c r="G380" t="s">
        <v>67</v>
      </c>
      <c r="H380">
        <v>250</v>
      </c>
      <c r="I380" t="s">
        <v>0</v>
      </c>
      <c r="K380" s="3">
        <v>7.4850081465574259E-2</v>
      </c>
    </row>
    <row r="381" spans="1:11" x14ac:dyDescent="0.3">
      <c r="A381" t="s">
        <v>406</v>
      </c>
      <c r="B381" t="s">
        <v>53</v>
      </c>
      <c r="C381" s="4">
        <v>44757</v>
      </c>
      <c r="D381" s="1" t="str">
        <f t="shared" si="6"/>
        <v>Friday</v>
      </c>
      <c r="E381">
        <v>381.57338886974941</v>
      </c>
      <c r="F381" t="s">
        <v>63</v>
      </c>
      <c r="G381" t="s">
        <v>68</v>
      </c>
      <c r="H381">
        <v>130</v>
      </c>
      <c r="I381" t="s">
        <v>1</v>
      </c>
      <c r="K381" s="3">
        <v>0.4623515242530305</v>
      </c>
    </row>
    <row r="382" spans="1:11" x14ac:dyDescent="0.3">
      <c r="A382" t="s">
        <v>407</v>
      </c>
      <c r="B382" t="s">
        <v>54</v>
      </c>
      <c r="C382" s="4">
        <v>44745</v>
      </c>
      <c r="D382" s="1" t="str">
        <f t="shared" si="6"/>
        <v>Sunday</v>
      </c>
      <c r="E382">
        <v>388.91877291930052</v>
      </c>
      <c r="F382" t="s">
        <v>60</v>
      </c>
      <c r="G382" t="s">
        <v>67</v>
      </c>
      <c r="H382">
        <v>72</v>
      </c>
      <c r="I382" t="s">
        <v>2</v>
      </c>
      <c r="K382" s="3">
        <v>0.34462700763177134</v>
      </c>
    </row>
    <row r="383" spans="1:11" x14ac:dyDescent="0.3">
      <c r="A383" t="s">
        <v>408</v>
      </c>
      <c r="B383" t="s">
        <v>51</v>
      </c>
      <c r="C383" s="4">
        <v>44760</v>
      </c>
      <c r="D383" s="1" t="str">
        <f t="shared" si="6"/>
        <v>Monday</v>
      </c>
      <c r="E383">
        <v>967.01919932990631</v>
      </c>
      <c r="F383" t="s">
        <v>61</v>
      </c>
      <c r="G383" t="s">
        <v>68</v>
      </c>
      <c r="H383">
        <v>65</v>
      </c>
      <c r="I383" t="s">
        <v>0</v>
      </c>
      <c r="K383" s="3">
        <v>0.69911624131260175</v>
      </c>
    </row>
    <row r="384" spans="1:11" x14ac:dyDescent="0.3">
      <c r="A384" t="s">
        <v>409</v>
      </c>
      <c r="B384" t="s">
        <v>52</v>
      </c>
      <c r="C384" s="4">
        <v>44750</v>
      </c>
      <c r="D384" s="1" t="str">
        <f t="shared" si="6"/>
        <v>Friday</v>
      </c>
      <c r="E384">
        <v>911.89786648444021</v>
      </c>
      <c r="F384" t="s">
        <v>62</v>
      </c>
      <c r="G384" t="s">
        <v>67</v>
      </c>
      <c r="H384">
        <v>250</v>
      </c>
      <c r="I384" t="s">
        <v>1</v>
      </c>
      <c r="K384" s="3">
        <v>1.890946986705988E-2</v>
      </c>
    </row>
    <row r="385" spans="1:11" x14ac:dyDescent="0.3">
      <c r="A385" t="s">
        <v>410</v>
      </c>
      <c r="B385" t="s">
        <v>53</v>
      </c>
      <c r="C385" s="4">
        <v>44742</v>
      </c>
      <c r="D385" s="1" t="str">
        <f t="shared" si="6"/>
        <v>Thursday</v>
      </c>
      <c r="E385">
        <v>701.78956021719318</v>
      </c>
      <c r="F385" t="s">
        <v>63</v>
      </c>
      <c r="G385" t="s">
        <v>68</v>
      </c>
      <c r="H385">
        <v>130</v>
      </c>
      <c r="I385" t="s">
        <v>2</v>
      </c>
      <c r="K385" s="3">
        <v>0.73245470088007136</v>
      </c>
    </row>
    <row r="386" spans="1:11" x14ac:dyDescent="0.3">
      <c r="A386" t="s">
        <v>411</v>
      </c>
      <c r="B386" t="s">
        <v>54</v>
      </c>
      <c r="C386" s="4">
        <v>44754</v>
      </c>
      <c r="D386" s="1" t="str">
        <f t="shared" si="6"/>
        <v>Tuesday</v>
      </c>
      <c r="E386">
        <v>479.88658034447212</v>
      </c>
      <c r="F386" t="s">
        <v>64</v>
      </c>
      <c r="G386" t="s">
        <v>67</v>
      </c>
      <c r="H386">
        <v>60</v>
      </c>
      <c r="I386" t="s">
        <v>0</v>
      </c>
      <c r="K386" s="3">
        <v>0.72297451744539321</v>
      </c>
    </row>
    <row r="387" spans="1:11" x14ac:dyDescent="0.3">
      <c r="A387" t="s">
        <v>412</v>
      </c>
      <c r="B387" t="s">
        <v>55</v>
      </c>
      <c r="C387" s="4">
        <v>44746</v>
      </c>
      <c r="D387" s="1" t="str">
        <f t="shared" si="6"/>
        <v>Monday</v>
      </c>
      <c r="E387">
        <v>756.26129046676067</v>
      </c>
      <c r="F387" t="s">
        <v>60</v>
      </c>
      <c r="G387" t="s">
        <v>68</v>
      </c>
      <c r="H387">
        <v>72</v>
      </c>
      <c r="I387" t="s">
        <v>1</v>
      </c>
      <c r="K387" s="3">
        <v>0.97417776505363807</v>
      </c>
    </row>
    <row r="388" spans="1:11" x14ac:dyDescent="0.3">
      <c r="A388" t="s">
        <v>413</v>
      </c>
      <c r="B388" t="s">
        <v>51</v>
      </c>
      <c r="C388" s="4">
        <v>44752</v>
      </c>
      <c r="D388" s="1" t="str">
        <f t="shared" si="6"/>
        <v>Sunday</v>
      </c>
      <c r="E388">
        <v>436.19346453298721</v>
      </c>
      <c r="F388" t="s">
        <v>61</v>
      </c>
      <c r="G388" t="s">
        <v>67</v>
      </c>
      <c r="H388">
        <v>65</v>
      </c>
      <c r="I388" t="s">
        <v>2</v>
      </c>
      <c r="K388" s="3">
        <v>0.92441295707634297</v>
      </c>
    </row>
    <row r="389" spans="1:11" x14ac:dyDescent="0.3">
      <c r="A389" t="s">
        <v>414</v>
      </c>
      <c r="B389" t="s">
        <v>52</v>
      </c>
      <c r="C389" s="4">
        <v>44725</v>
      </c>
      <c r="D389" s="1" t="str">
        <f t="shared" si="6"/>
        <v>Monday</v>
      </c>
      <c r="E389">
        <v>721.73008309265401</v>
      </c>
      <c r="F389" t="s">
        <v>62</v>
      </c>
      <c r="G389" t="s">
        <v>68</v>
      </c>
      <c r="H389">
        <v>250</v>
      </c>
      <c r="I389" t="s">
        <v>0</v>
      </c>
      <c r="K389" s="3">
        <v>0.34841204291363526</v>
      </c>
    </row>
    <row r="390" spans="1:11" x14ac:dyDescent="0.3">
      <c r="A390" t="s">
        <v>415</v>
      </c>
      <c r="B390" t="s">
        <v>53</v>
      </c>
      <c r="C390" s="4">
        <v>44734</v>
      </c>
      <c r="D390" s="1" t="str">
        <f t="shared" si="6"/>
        <v>Wednesday</v>
      </c>
      <c r="E390">
        <v>365.06742804332742</v>
      </c>
      <c r="F390" t="s">
        <v>63</v>
      </c>
      <c r="G390" t="s">
        <v>67</v>
      </c>
      <c r="H390">
        <v>130</v>
      </c>
      <c r="I390" t="s">
        <v>1</v>
      </c>
      <c r="K390" s="3">
        <v>0.36862795502486845</v>
      </c>
    </row>
    <row r="391" spans="1:11" x14ac:dyDescent="0.3">
      <c r="A391" t="s">
        <v>416</v>
      </c>
      <c r="B391" t="s">
        <v>54</v>
      </c>
      <c r="C391" s="4">
        <v>44761</v>
      </c>
      <c r="D391" s="1" t="str">
        <f t="shared" si="6"/>
        <v>Tuesday</v>
      </c>
      <c r="E391">
        <v>737.58749195231678</v>
      </c>
      <c r="F391" t="s">
        <v>60</v>
      </c>
      <c r="G391" t="s">
        <v>68</v>
      </c>
      <c r="H391">
        <v>72</v>
      </c>
      <c r="I391" t="s">
        <v>2</v>
      </c>
      <c r="K391" s="3">
        <v>0.38279600115505574</v>
      </c>
    </row>
    <row r="392" spans="1:11" x14ac:dyDescent="0.3">
      <c r="A392" t="s">
        <v>417</v>
      </c>
      <c r="B392" t="s">
        <v>51</v>
      </c>
      <c r="C392" s="4">
        <v>44735</v>
      </c>
      <c r="D392" s="1" t="str">
        <f t="shared" si="6"/>
        <v>Thursday</v>
      </c>
      <c r="E392">
        <v>1231.631284578343</v>
      </c>
      <c r="F392" t="s">
        <v>61</v>
      </c>
      <c r="G392" t="s">
        <v>67</v>
      </c>
      <c r="H392">
        <v>65</v>
      </c>
      <c r="I392" t="s">
        <v>0</v>
      </c>
      <c r="K392" s="3">
        <v>0.77278161923763322</v>
      </c>
    </row>
    <row r="393" spans="1:11" x14ac:dyDescent="0.3">
      <c r="A393" t="s">
        <v>418</v>
      </c>
      <c r="B393" t="s">
        <v>52</v>
      </c>
      <c r="C393" s="4">
        <v>44753</v>
      </c>
      <c r="D393" s="1" t="str">
        <f t="shared" si="6"/>
        <v>Monday</v>
      </c>
      <c r="E393">
        <v>890.71175350651413</v>
      </c>
      <c r="F393" t="s">
        <v>62</v>
      </c>
      <c r="G393" t="s">
        <v>68</v>
      </c>
      <c r="H393">
        <v>250</v>
      </c>
      <c r="I393" t="s">
        <v>1</v>
      </c>
      <c r="K393" s="3">
        <v>0.98194581947705439</v>
      </c>
    </row>
    <row r="394" spans="1:11" x14ac:dyDescent="0.3">
      <c r="A394" t="s">
        <v>419</v>
      </c>
      <c r="B394" t="s">
        <v>53</v>
      </c>
      <c r="C394" s="4">
        <v>44732</v>
      </c>
      <c r="D394" s="1" t="str">
        <f t="shared" si="6"/>
        <v>Monday</v>
      </c>
      <c r="E394">
        <v>1054.1085860216892</v>
      </c>
      <c r="F394" t="s">
        <v>63</v>
      </c>
      <c r="G394" t="s">
        <v>67</v>
      </c>
      <c r="H394">
        <v>130</v>
      </c>
      <c r="I394" t="s">
        <v>2</v>
      </c>
      <c r="K394" s="3">
        <v>0.24372632968767749</v>
      </c>
    </row>
    <row r="395" spans="1:11" x14ac:dyDescent="0.3">
      <c r="A395" t="s">
        <v>420</v>
      </c>
      <c r="B395" t="s">
        <v>54</v>
      </c>
      <c r="C395" s="4">
        <v>44748</v>
      </c>
      <c r="D395" s="1" t="str">
        <f t="shared" si="6"/>
        <v>Wednesday</v>
      </c>
      <c r="E395">
        <v>976.51482555058408</v>
      </c>
      <c r="F395" t="s">
        <v>64</v>
      </c>
      <c r="G395" t="s">
        <v>68</v>
      </c>
      <c r="H395">
        <v>60</v>
      </c>
      <c r="I395" t="s">
        <v>0</v>
      </c>
      <c r="K395" s="3">
        <v>0.50977491571581557</v>
      </c>
    </row>
    <row r="396" spans="1:11" x14ac:dyDescent="0.3">
      <c r="A396" t="s">
        <v>421</v>
      </c>
      <c r="B396" t="s">
        <v>55</v>
      </c>
      <c r="C396" s="4">
        <v>44731</v>
      </c>
      <c r="D396" s="1" t="str">
        <f t="shared" si="6"/>
        <v>Sunday</v>
      </c>
      <c r="E396">
        <v>1127.6939411947988</v>
      </c>
      <c r="F396" t="s">
        <v>65</v>
      </c>
      <c r="G396" t="s">
        <v>67</v>
      </c>
      <c r="H396">
        <v>95</v>
      </c>
      <c r="I396" t="s">
        <v>1</v>
      </c>
      <c r="K396" s="3">
        <v>0.99123744515485723</v>
      </c>
    </row>
    <row r="397" spans="1:11" x14ac:dyDescent="0.3">
      <c r="A397" t="s">
        <v>422</v>
      </c>
      <c r="B397" t="s">
        <v>56</v>
      </c>
      <c r="C397" s="4">
        <v>44725</v>
      </c>
      <c r="D397" s="1" t="str">
        <f t="shared" ref="D397:D450" si="7">TEXT(C397,"dddd")</f>
        <v>Monday</v>
      </c>
      <c r="E397">
        <v>878.10164658744611</v>
      </c>
      <c r="F397" t="s">
        <v>60</v>
      </c>
      <c r="G397" t="s">
        <v>68</v>
      </c>
      <c r="H397">
        <v>72</v>
      </c>
      <c r="I397" t="s">
        <v>2</v>
      </c>
      <c r="K397" s="3">
        <v>0.58001027642401182</v>
      </c>
    </row>
    <row r="398" spans="1:11" x14ac:dyDescent="0.3">
      <c r="A398" t="s">
        <v>423</v>
      </c>
      <c r="B398" t="s">
        <v>51</v>
      </c>
      <c r="C398" s="4">
        <v>44753</v>
      </c>
      <c r="D398" s="1" t="str">
        <f t="shared" si="7"/>
        <v>Monday</v>
      </c>
      <c r="E398">
        <v>564.28749648903772</v>
      </c>
      <c r="F398" t="s">
        <v>61</v>
      </c>
      <c r="G398" t="s">
        <v>68</v>
      </c>
      <c r="H398">
        <v>65</v>
      </c>
      <c r="I398" t="s">
        <v>0</v>
      </c>
      <c r="K398" s="3">
        <v>0.20099809520802481</v>
      </c>
    </row>
    <row r="399" spans="1:11" x14ac:dyDescent="0.3">
      <c r="A399" t="s">
        <v>424</v>
      </c>
      <c r="B399" t="s">
        <v>52</v>
      </c>
      <c r="C399" s="4">
        <v>44738</v>
      </c>
      <c r="D399" s="1" t="str">
        <f t="shared" si="7"/>
        <v>Sunday</v>
      </c>
      <c r="E399">
        <v>1146.0031573562619</v>
      </c>
      <c r="F399" t="s">
        <v>62</v>
      </c>
      <c r="G399" t="s">
        <v>68</v>
      </c>
      <c r="H399">
        <v>250</v>
      </c>
      <c r="I399" t="s">
        <v>1</v>
      </c>
      <c r="K399" s="3">
        <v>8.7589082057090373E-2</v>
      </c>
    </row>
    <row r="400" spans="1:11" x14ac:dyDescent="0.3">
      <c r="A400" t="s">
        <v>425</v>
      </c>
      <c r="B400" t="s">
        <v>53</v>
      </c>
      <c r="C400" s="4">
        <v>44762</v>
      </c>
      <c r="D400" s="1" t="str">
        <f t="shared" si="7"/>
        <v>Wednesday</v>
      </c>
      <c r="E400">
        <v>913.80951512574029</v>
      </c>
      <c r="F400" t="s">
        <v>63</v>
      </c>
      <c r="G400" t="s">
        <v>68</v>
      </c>
      <c r="H400">
        <v>130</v>
      </c>
      <c r="I400" t="s">
        <v>2</v>
      </c>
      <c r="K400" s="3">
        <v>0.92203517798439572</v>
      </c>
    </row>
    <row r="401" spans="1:11" x14ac:dyDescent="0.3">
      <c r="A401" t="s">
        <v>426</v>
      </c>
      <c r="B401" t="s">
        <v>54</v>
      </c>
      <c r="C401" s="4">
        <v>44756</v>
      </c>
      <c r="D401" s="1" t="str">
        <f t="shared" si="7"/>
        <v>Thursday</v>
      </c>
      <c r="E401">
        <v>1100.1038646627512</v>
      </c>
      <c r="F401" t="s">
        <v>60</v>
      </c>
      <c r="G401" t="s">
        <v>68</v>
      </c>
      <c r="H401">
        <v>72</v>
      </c>
      <c r="I401" t="s">
        <v>0</v>
      </c>
      <c r="K401" s="3">
        <v>0.40646951216415605</v>
      </c>
    </row>
    <row r="402" spans="1:11" x14ac:dyDescent="0.3">
      <c r="A402" t="s">
        <v>427</v>
      </c>
      <c r="B402" t="s">
        <v>51</v>
      </c>
      <c r="C402" s="4">
        <v>44744</v>
      </c>
      <c r="D402" s="1" t="str">
        <f t="shared" si="7"/>
        <v>Saturday</v>
      </c>
      <c r="E402">
        <v>1192.283035256115</v>
      </c>
      <c r="F402" t="s">
        <v>61</v>
      </c>
      <c r="G402" t="s">
        <v>67</v>
      </c>
      <c r="H402">
        <v>65</v>
      </c>
      <c r="I402" t="s">
        <v>1</v>
      </c>
      <c r="K402" s="3">
        <v>0.45522048494031297</v>
      </c>
    </row>
    <row r="403" spans="1:11" x14ac:dyDescent="0.3">
      <c r="A403" t="s">
        <v>428</v>
      </c>
      <c r="B403" t="s">
        <v>52</v>
      </c>
      <c r="C403" s="4">
        <v>44753</v>
      </c>
      <c r="D403" s="1" t="str">
        <f t="shared" si="7"/>
        <v>Monday</v>
      </c>
      <c r="E403">
        <v>712.35816988481008</v>
      </c>
      <c r="F403" t="s">
        <v>62</v>
      </c>
      <c r="G403" t="s">
        <v>68</v>
      </c>
      <c r="H403">
        <v>250</v>
      </c>
      <c r="I403" t="s">
        <v>2</v>
      </c>
      <c r="K403" s="3">
        <v>0.45514828780898176</v>
      </c>
    </row>
    <row r="404" spans="1:11" x14ac:dyDescent="0.3">
      <c r="A404" t="s">
        <v>429</v>
      </c>
      <c r="B404" t="s">
        <v>53</v>
      </c>
      <c r="C404" s="4">
        <v>44762</v>
      </c>
      <c r="D404" s="1" t="str">
        <f t="shared" si="7"/>
        <v>Wednesday</v>
      </c>
      <c r="E404">
        <v>702.40059070538132</v>
      </c>
      <c r="F404" t="s">
        <v>63</v>
      </c>
      <c r="G404" t="s">
        <v>67</v>
      </c>
      <c r="H404">
        <v>130</v>
      </c>
      <c r="I404" t="s">
        <v>0</v>
      </c>
      <c r="K404" s="3">
        <v>0.30126486834826394</v>
      </c>
    </row>
    <row r="405" spans="1:11" x14ac:dyDescent="0.3">
      <c r="A405" t="s">
        <v>430</v>
      </c>
      <c r="B405" t="s">
        <v>54</v>
      </c>
      <c r="C405" s="4">
        <v>44740</v>
      </c>
      <c r="D405" s="1" t="str">
        <f t="shared" si="7"/>
        <v>Tuesday</v>
      </c>
      <c r="E405">
        <v>715.10355018970665</v>
      </c>
      <c r="F405" t="s">
        <v>64</v>
      </c>
      <c r="G405" t="s">
        <v>68</v>
      </c>
      <c r="H405">
        <v>60</v>
      </c>
      <c r="I405" t="s">
        <v>1</v>
      </c>
      <c r="K405" s="3">
        <v>0.22886312078587356</v>
      </c>
    </row>
    <row r="406" spans="1:11" x14ac:dyDescent="0.3">
      <c r="A406" t="s">
        <v>431</v>
      </c>
      <c r="B406" t="s">
        <v>55</v>
      </c>
      <c r="C406" s="4">
        <v>44729</v>
      </c>
      <c r="D406" s="1" t="str">
        <f t="shared" si="7"/>
        <v>Friday</v>
      </c>
      <c r="E406">
        <v>1219.8983610726016</v>
      </c>
      <c r="F406" t="s">
        <v>60</v>
      </c>
      <c r="G406" t="s">
        <v>67</v>
      </c>
      <c r="H406">
        <v>72</v>
      </c>
      <c r="I406" t="s">
        <v>2</v>
      </c>
      <c r="K406" s="3">
        <v>0.4885587902090005</v>
      </c>
    </row>
    <row r="407" spans="1:11" x14ac:dyDescent="0.3">
      <c r="A407" t="s">
        <v>432</v>
      </c>
      <c r="B407" t="s">
        <v>51</v>
      </c>
      <c r="C407" s="4">
        <v>44727</v>
      </c>
      <c r="D407" s="1" t="str">
        <f t="shared" si="7"/>
        <v>Wednesday</v>
      </c>
      <c r="E407">
        <v>836.39583226134164</v>
      </c>
      <c r="F407" t="s">
        <v>61</v>
      </c>
      <c r="G407" t="s">
        <v>68</v>
      </c>
      <c r="H407">
        <v>65</v>
      </c>
      <c r="I407" t="s">
        <v>0</v>
      </c>
      <c r="K407" s="3">
        <v>0.88301012782394861</v>
      </c>
    </row>
    <row r="408" spans="1:11" x14ac:dyDescent="0.3">
      <c r="A408" t="s">
        <v>433</v>
      </c>
      <c r="B408" t="s">
        <v>52</v>
      </c>
      <c r="C408" s="4">
        <v>44734</v>
      </c>
      <c r="D408" s="1" t="str">
        <f t="shared" si="7"/>
        <v>Wednesday</v>
      </c>
      <c r="E408">
        <v>963.80585295182641</v>
      </c>
      <c r="F408" t="s">
        <v>62</v>
      </c>
      <c r="G408" t="s">
        <v>67</v>
      </c>
      <c r="H408">
        <v>250</v>
      </c>
      <c r="I408" t="s">
        <v>1</v>
      </c>
      <c r="K408" s="3">
        <v>0.30705024398286174</v>
      </c>
    </row>
    <row r="409" spans="1:11" x14ac:dyDescent="0.3">
      <c r="A409" t="s">
        <v>434</v>
      </c>
      <c r="B409" t="s">
        <v>53</v>
      </c>
      <c r="C409" s="4">
        <v>44744</v>
      </c>
      <c r="D409" s="1" t="str">
        <f t="shared" si="7"/>
        <v>Saturday</v>
      </c>
      <c r="E409">
        <v>449.01925098530552</v>
      </c>
      <c r="F409" t="s">
        <v>63</v>
      </c>
      <c r="G409" t="s">
        <v>68</v>
      </c>
      <c r="H409">
        <v>130</v>
      </c>
      <c r="I409" t="s">
        <v>2</v>
      </c>
      <c r="K409" s="3">
        <v>0.85704939563753491</v>
      </c>
    </row>
    <row r="410" spans="1:11" x14ac:dyDescent="0.3">
      <c r="A410" t="s">
        <v>435</v>
      </c>
      <c r="B410" t="s">
        <v>54</v>
      </c>
      <c r="C410" s="4">
        <v>44737</v>
      </c>
      <c r="D410" s="1" t="str">
        <f t="shared" si="7"/>
        <v>Saturday</v>
      </c>
      <c r="E410">
        <v>1060.8066397333646</v>
      </c>
      <c r="F410" t="s">
        <v>60</v>
      </c>
      <c r="G410" t="s">
        <v>67</v>
      </c>
      <c r="H410">
        <v>72</v>
      </c>
      <c r="I410" t="s">
        <v>0</v>
      </c>
      <c r="K410" s="3">
        <v>0.29159802445516347</v>
      </c>
    </row>
    <row r="411" spans="1:11" x14ac:dyDescent="0.3">
      <c r="A411" t="s">
        <v>436</v>
      </c>
      <c r="B411" t="s">
        <v>51</v>
      </c>
      <c r="C411" s="4">
        <v>44752</v>
      </c>
      <c r="D411" s="1" t="str">
        <f t="shared" si="7"/>
        <v>Sunday</v>
      </c>
      <c r="E411">
        <v>1162.8365015209247</v>
      </c>
      <c r="F411" t="s">
        <v>61</v>
      </c>
      <c r="G411" t="s">
        <v>68</v>
      </c>
      <c r="H411">
        <v>65</v>
      </c>
      <c r="I411" t="s">
        <v>1</v>
      </c>
      <c r="K411" s="3">
        <v>0.2589445683285162</v>
      </c>
    </row>
    <row r="412" spans="1:11" x14ac:dyDescent="0.3">
      <c r="A412" t="s">
        <v>437</v>
      </c>
      <c r="B412" t="s">
        <v>52</v>
      </c>
      <c r="C412" s="4">
        <v>44736</v>
      </c>
      <c r="D412" s="1" t="str">
        <f t="shared" si="7"/>
        <v>Friday</v>
      </c>
      <c r="E412">
        <v>1172.893522015298</v>
      </c>
      <c r="F412" t="s">
        <v>62</v>
      </c>
      <c r="G412" t="s">
        <v>67</v>
      </c>
      <c r="H412">
        <v>250</v>
      </c>
      <c r="I412" t="s">
        <v>2</v>
      </c>
      <c r="K412" s="3">
        <v>0.2954209948681138</v>
      </c>
    </row>
    <row r="413" spans="1:11" x14ac:dyDescent="0.3">
      <c r="A413" t="s">
        <v>438</v>
      </c>
      <c r="B413" t="s">
        <v>53</v>
      </c>
      <c r="C413" s="4">
        <v>44752</v>
      </c>
      <c r="D413" s="1" t="str">
        <f t="shared" si="7"/>
        <v>Sunday</v>
      </c>
      <c r="E413">
        <v>602.8879543124765</v>
      </c>
      <c r="F413" t="s">
        <v>63</v>
      </c>
      <c r="G413" t="s">
        <v>68</v>
      </c>
      <c r="H413">
        <v>130</v>
      </c>
      <c r="I413" t="s">
        <v>0</v>
      </c>
      <c r="K413" s="3">
        <v>7.4202009604403041E-2</v>
      </c>
    </row>
    <row r="414" spans="1:11" x14ac:dyDescent="0.3">
      <c r="A414" t="s">
        <v>439</v>
      </c>
      <c r="B414" t="s">
        <v>54</v>
      </c>
      <c r="C414" s="4">
        <v>44759</v>
      </c>
      <c r="D414" s="1" t="str">
        <f t="shared" si="7"/>
        <v>Sunday</v>
      </c>
      <c r="E414">
        <v>958.10029344278337</v>
      </c>
      <c r="F414" t="s">
        <v>64</v>
      </c>
      <c r="G414" t="s">
        <v>67</v>
      </c>
      <c r="H414">
        <v>60</v>
      </c>
      <c r="I414" t="s">
        <v>1</v>
      </c>
      <c r="K414" s="3">
        <v>3.9067003401354383E-2</v>
      </c>
    </row>
    <row r="415" spans="1:11" x14ac:dyDescent="0.3">
      <c r="A415" t="s">
        <v>440</v>
      </c>
      <c r="B415" t="s">
        <v>55</v>
      </c>
      <c r="C415" s="4">
        <v>44763</v>
      </c>
      <c r="D415" s="1" t="str">
        <f t="shared" si="7"/>
        <v>Thursday</v>
      </c>
      <c r="E415">
        <v>1024.6945444997</v>
      </c>
      <c r="F415" t="s">
        <v>65</v>
      </c>
      <c r="G415" t="s">
        <v>68</v>
      </c>
      <c r="H415">
        <v>95</v>
      </c>
      <c r="I415" t="s">
        <v>2</v>
      </c>
      <c r="K415" s="3">
        <v>0.76468504660372305</v>
      </c>
    </row>
    <row r="416" spans="1:11" x14ac:dyDescent="0.3">
      <c r="A416" t="s">
        <v>441</v>
      </c>
      <c r="B416" t="s">
        <v>56</v>
      </c>
      <c r="C416" s="4">
        <v>44763</v>
      </c>
      <c r="D416" s="1" t="str">
        <f t="shared" si="7"/>
        <v>Thursday</v>
      </c>
      <c r="E416">
        <v>751.70646508876052</v>
      </c>
      <c r="F416" t="s">
        <v>60</v>
      </c>
      <c r="G416" t="s">
        <v>67</v>
      </c>
      <c r="H416">
        <v>72</v>
      </c>
      <c r="I416" t="s">
        <v>0</v>
      </c>
      <c r="K416" s="3">
        <v>0.74867480539232067</v>
      </c>
    </row>
    <row r="417" spans="1:11" x14ac:dyDescent="0.3">
      <c r="A417" t="s">
        <v>442</v>
      </c>
      <c r="B417" t="s">
        <v>51</v>
      </c>
      <c r="C417" s="4">
        <v>44750</v>
      </c>
      <c r="D417" s="1" t="str">
        <f t="shared" si="7"/>
        <v>Friday</v>
      </c>
      <c r="E417">
        <v>491.26620318811814</v>
      </c>
      <c r="F417" t="s">
        <v>61</v>
      </c>
      <c r="G417" t="s">
        <v>68</v>
      </c>
      <c r="H417">
        <v>65</v>
      </c>
      <c r="I417" t="s">
        <v>1</v>
      </c>
      <c r="K417" s="3">
        <v>0.69300939202757139</v>
      </c>
    </row>
    <row r="418" spans="1:11" x14ac:dyDescent="0.3">
      <c r="A418" t="s">
        <v>443</v>
      </c>
      <c r="B418" t="s">
        <v>53</v>
      </c>
      <c r="C418" s="4">
        <v>44736</v>
      </c>
      <c r="D418" s="1" t="str">
        <f t="shared" si="7"/>
        <v>Friday</v>
      </c>
      <c r="E418">
        <v>1218.2341318589445</v>
      </c>
      <c r="F418" t="s">
        <v>63</v>
      </c>
      <c r="G418" t="s">
        <v>68</v>
      </c>
      <c r="H418">
        <v>130</v>
      </c>
      <c r="I418" t="s">
        <v>0</v>
      </c>
      <c r="K418" s="3">
        <v>0.32413514859934134</v>
      </c>
    </row>
    <row r="419" spans="1:11" x14ac:dyDescent="0.3">
      <c r="A419" t="s">
        <v>444</v>
      </c>
      <c r="B419" t="s">
        <v>54</v>
      </c>
      <c r="C419" s="4">
        <v>44737</v>
      </c>
      <c r="D419" s="1" t="str">
        <f t="shared" si="7"/>
        <v>Saturday</v>
      </c>
      <c r="E419">
        <v>1081.9669186703891</v>
      </c>
      <c r="F419" t="s">
        <v>60</v>
      </c>
      <c r="G419" t="s">
        <v>68</v>
      </c>
      <c r="H419">
        <v>72</v>
      </c>
      <c r="I419" t="s">
        <v>1</v>
      </c>
      <c r="K419" s="3">
        <v>0.35907775149399723</v>
      </c>
    </row>
    <row r="420" spans="1:11" x14ac:dyDescent="0.3">
      <c r="A420" t="s">
        <v>445</v>
      </c>
      <c r="B420" t="s">
        <v>51</v>
      </c>
      <c r="C420" s="4">
        <v>44744</v>
      </c>
      <c r="D420" s="1" t="str">
        <f t="shared" si="7"/>
        <v>Saturday</v>
      </c>
      <c r="E420">
        <v>623.44174041277051</v>
      </c>
      <c r="F420" t="s">
        <v>61</v>
      </c>
      <c r="G420" t="s">
        <v>68</v>
      </c>
      <c r="H420">
        <v>65</v>
      </c>
      <c r="I420" t="s">
        <v>2</v>
      </c>
      <c r="K420" s="3">
        <v>0.65908590258865696</v>
      </c>
    </row>
    <row r="421" spans="1:11" x14ac:dyDescent="0.3">
      <c r="A421" t="s">
        <v>446</v>
      </c>
      <c r="B421" t="s">
        <v>52</v>
      </c>
      <c r="C421" s="4">
        <v>44735</v>
      </c>
      <c r="D421" s="1" t="str">
        <f t="shared" si="7"/>
        <v>Thursday</v>
      </c>
      <c r="E421">
        <v>914.48568917853345</v>
      </c>
      <c r="F421" t="s">
        <v>62</v>
      </c>
      <c r="G421" t="s">
        <v>68</v>
      </c>
      <c r="H421">
        <v>250</v>
      </c>
      <c r="I421" t="s">
        <v>0</v>
      </c>
      <c r="K421" s="3">
        <v>0.51385178684784039</v>
      </c>
    </row>
    <row r="422" spans="1:11" x14ac:dyDescent="0.3">
      <c r="A422" t="s">
        <v>447</v>
      </c>
      <c r="B422" t="s">
        <v>54</v>
      </c>
      <c r="C422" s="4">
        <v>44726</v>
      </c>
      <c r="D422" s="1" t="str">
        <f t="shared" si="7"/>
        <v>Tuesday</v>
      </c>
      <c r="E422">
        <v>854.75046365080641</v>
      </c>
      <c r="F422" t="s">
        <v>60</v>
      </c>
      <c r="G422" t="s">
        <v>67</v>
      </c>
      <c r="H422">
        <v>72</v>
      </c>
      <c r="I422" t="s">
        <v>2</v>
      </c>
      <c r="K422" s="3">
        <v>0.73529214203054083</v>
      </c>
    </row>
    <row r="423" spans="1:11" x14ac:dyDescent="0.3">
      <c r="A423" t="s">
        <v>448</v>
      </c>
      <c r="B423" t="s">
        <v>52</v>
      </c>
      <c r="C423" s="4">
        <v>44734</v>
      </c>
      <c r="D423" s="1" t="str">
        <f t="shared" si="7"/>
        <v>Wednesday</v>
      </c>
      <c r="E423">
        <v>1065.3821039148443</v>
      </c>
      <c r="F423" t="s">
        <v>62</v>
      </c>
      <c r="G423" t="s">
        <v>67</v>
      </c>
      <c r="H423">
        <v>250</v>
      </c>
      <c r="I423" t="s">
        <v>0</v>
      </c>
      <c r="K423" s="3">
        <v>0.80491760131950119</v>
      </c>
    </row>
    <row r="424" spans="1:11" x14ac:dyDescent="0.3">
      <c r="A424" t="s">
        <v>449</v>
      </c>
      <c r="B424" t="s">
        <v>53</v>
      </c>
      <c r="C424" s="4">
        <v>44726</v>
      </c>
      <c r="D424" s="1" t="str">
        <f t="shared" si="7"/>
        <v>Tuesday</v>
      </c>
      <c r="E424">
        <v>381.57338886974941</v>
      </c>
      <c r="F424" t="s">
        <v>63</v>
      </c>
      <c r="G424" t="s">
        <v>68</v>
      </c>
      <c r="H424">
        <v>130</v>
      </c>
      <c r="I424" t="s">
        <v>1</v>
      </c>
      <c r="K424" s="3">
        <v>0.63252724233750568</v>
      </c>
    </row>
    <row r="425" spans="1:11" x14ac:dyDescent="0.3">
      <c r="A425" t="s">
        <v>450</v>
      </c>
      <c r="B425" t="s">
        <v>54</v>
      </c>
      <c r="C425" s="4">
        <v>44743</v>
      </c>
      <c r="D425" s="1" t="str">
        <f t="shared" si="7"/>
        <v>Friday</v>
      </c>
      <c r="E425">
        <v>388.91877291930052</v>
      </c>
      <c r="F425" t="s">
        <v>60</v>
      </c>
      <c r="G425" t="s">
        <v>67</v>
      </c>
      <c r="H425">
        <v>72</v>
      </c>
      <c r="I425" t="s">
        <v>2</v>
      </c>
      <c r="K425" s="3">
        <v>0.54172415841062738</v>
      </c>
    </row>
    <row r="426" spans="1:11" x14ac:dyDescent="0.3">
      <c r="A426" t="s">
        <v>451</v>
      </c>
      <c r="B426" t="s">
        <v>51</v>
      </c>
      <c r="C426" s="4">
        <v>44742</v>
      </c>
      <c r="D426" s="1" t="str">
        <f t="shared" si="7"/>
        <v>Thursday</v>
      </c>
      <c r="E426">
        <v>967.01919932990631</v>
      </c>
      <c r="F426" t="s">
        <v>61</v>
      </c>
      <c r="G426" t="s">
        <v>68</v>
      </c>
      <c r="H426">
        <v>65</v>
      </c>
      <c r="I426" t="s">
        <v>0</v>
      </c>
      <c r="K426" s="3">
        <v>0.51449622999670686</v>
      </c>
    </row>
    <row r="427" spans="1:11" x14ac:dyDescent="0.3">
      <c r="A427" t="s">
        <v>452</v>
      </c>
      <c r="B427" t="s">
        <v>54</v>
      </c>
      <c r="C427" s="4">
        <v>44735</v>
      </c>
      <c r="D427" s="1" t="str">
        <f t="shared" si="7"/>
        <v>Thursday</v>
      </c>
      <c r="E427">
        <v>479.88658034447212</v>
      </c>
      <c r="F427" t="s">
        <v>64</v>
      </c>
      <c r="G427" t="s">
        <v>67</v>
      </c>
      <c r="H427">
        <v>60</v>
      </c>
      <c r="I427" t="s">
        <v>0</v>
      </c>
      <c r="K427" s="3">
        <v>0.59705890981846566</v>
      </c>
    </row>
    <row r="428" spans="1:11" x14ac:dyDescent="0.3">
      <c r="A428" t="s">
        <v>453</v>
      </c>
      <c r="B428" t="s">
        <v>55</v>
      </c>
      <c r="C428" s="4">
        <v>44737</v>
      </c>
      <c r="D428" s="1" t="str">
        <f t="shared" si="7"/>
        <v>Saturday</v>
      </c>
      <c r="E428">
        <v>756.26129046676067</v>
      </c>
      <c r="F428" t="s">
        <v>60</v>
      </c>
      <c r="G428" t="s">
        <v>68</v>
      </c>
      <c r="H428">
        <v>72</v>
      </c>
      <c r="I428" t="s">
        <v>1</v>
      </c>
      <c r="K428" s="3">
        <v>0.47137791834027587</v>
      </c>
    </row>
    <row r="429" spans="1:11" x14ac:dyDescent="0.3">
      <c r="A429" t="s">
        <v>454</v>
      </c>
      <c r="B429" t="s">
        <v>52</v>
      </c>
      <c r="C429" s="4">
        <v>44729</v>
      </c>
      <c r="D429" s="1" t="str">
        <f t="shared" si="7"/>
        <v>Friday</v>
      </c>
      <c r="E429">
        <v>721.73008309265401</v>
      </c>
      <c r="F429" t="s">
        <v>62</v>
      </c>
      <c r="G429" t="s">
        <v>68</v>
      </c>
      <c r="H429">
        <v>250</v>
      </c>
      <c r="I429" t="s">
        <v>0</v>
      </c>
      <c r="K429" s="3">
        <v>7.2014892327985192E-2</v>
      </c>
    </row>
    <row r="430" spans="1:11" x14ac:dyDescent="0.3">
      <c r="A430" t="s">
        <v>455</v>
      </c>
      <c r="B430" t="s">
        <v>53</v>
      </c>
      <c r="C430" s="4">
        <v>44738</v>
      </c>
      <c r="D430" s="1" t="str">
        <f t="shared" si="7"/>
        <v>Sunday</v>
      </c>
      <c r="E430">
        <v>365.06742804332742</v>
      </c>
      <c r="F430" t="s">
        <v>63</v>
      </c>
      <c r="G430" t="s">
        <v>67</v>
      </c>
      <c r="H430">
        <v>130</v>
      </c>
      <c r="I430" t="s">
        <v>1</v>
      </c>
      <c r="K430" s="3">
        <v>0.28425228592980878</v>
      </c>
    </row>
    <row r="431" spans="1:11" x14ac:dyDescent="0.3">
      <c r="A431" t="s">
        <v>456</v>
      </c>
      <c r="B431" t="s">
        <v>54</v>
      </c>
      <c r="C431" s="4">
        <v>44740</v>
      </c>
      <c r="D431" s="1" t="str">
        <f t="shared" si="7"/>
        <v>Tuesday</v>
      </c>
      <c r="E431">
        <v>737.58749195231678</v>
      </c>
      <c r="F431" t="s">
        <v>60</v>
      </c>
      <c r="G431" t="s">
        <v>68</v>
      </c>
      <c r="H431">
        <v>72</v>
      </c>
      <c r="I431" t="s">
        <v>2</v>
      </c>
      <c r="K431" s="3">
        <v>0.51473636278960266</v>
      </c>
    </row>
    <row r="432" spans="1:11" x14ac:dyDescent="0.3">
      <c r="A432" t="s">
        <v>457</v>
      </c>
      <c r="B432" t="s">
        <v>51</v>
      </c>
      <c r="C432" s="4">
        <v>44755</v>
      </c>
      <c r="D432" s="1" t="str">
        <f t="shared" si="7"/>
        <v>Wednesday</v>
      </c>
      <c r="E432">
        <v>1231.631284578343</v>
      </c>
      <c r="F432" t="s">
        <v>61</v>
      </c>
      <c r="G432" t="s">
        <v>67</v>
      </c>
      <c r="H432">
        <v>65</v>
      </c>
      <c r="I432" t="s">
        <v>0</v>
      </c>
      <c r="K432" s="3">
        <v>0.84360853679959769</v>
      </c>
    </row>
    <row r="433" spans="1:11" x14ac:dyDescent="0.3">
      <c r="A433" t="s">
        <v>458</v>
      </c>
      <c r="B433" t="s">
        <v>52</v>
      </c>
      <c r="C433" s="4">
        <v>44755</v>
      </c>
      <c r="D433" s="1" t="str">
        <f t="shared" si="7"/>
        <v>Wednesday</v>
      </c>
      <c r="E433">
        <v>890.71175350651413</v>
      </c>
      <c r="F433" t="s">
        <v>62</v>
      </c>
      <c r="G433" t="s">
        <v>68</v>
      </c>
      <c r="H433">
        <v>250</v>
      </c>
      <c r="I433" t="s">
        <v>1</v>
      </c>
      <c r="K433" s="3">
        <v>0.79410595242208182</v>
      </c>
    </row>
    <row r="434" spans="1:11" x14ac:dyDescent="0.3">
      <c r="A434" t="s">
        <v>459</v>
      </c>
      <c r="B434" t="s">
        <v>54</v>
      </c>
      <c r="C434" s="4">
        <v>44735</v>
      </c>
      <c r="D434" s="1" t="str">
        <f t="shared" si="7"/>
        <v>Thursday</v>
      </c>
      <c r="E434">
        <v>976.51482555058408</v>
      </c>
      <c r="F434" t="s">
        <v>64</v>
      </c>
      <c r="G434" t="s">
        <v>68</v>
      </c>
      <c r="H434">
        <v>60</v>
      </c>
      <c r="I434" t="s">
        <v>0</v>
      </c>
      <c r="K434" s="3">
        <v>0.62414285851347806</v>
      </c>
    </row>
    <row r="435" spans="1:11" x14ac:dyDescent="0.3">
      <c r="A435" t="s">
        <v>460</v>
      </c>
      <c r="B435" t="s">
        <v>55</v>
      </c>
      <c r="C435" s="4">
        <v>44734</v>
      </c>
      <c r="D435" s="1" t="str">
        <f t="shared" si="7"/>
        <v>Wednesday</v>
      </c>
      <c r="E435">
        <v>1127.6939411947988</v>
      </c>
      <c r="F435" t="s">
        <v>65</v>
      </c>
      <c r="G435" t="s">
        <v>68</v>
      </c>
      <c r="H435">
        <v>95</v>
      </c>
      <c r="I435" t="s">
        <v>1</v>
      </c>
      <c r="K435" s="3">
        <v>0.8866455913476804</v>
      </c>
    </row>
    <row r="436" spans="1:11" x14ac:dyDescent="0.3">
      <c r="A436" t="s">
        <v>461</v>
      </c>
      <c r="B436" t="s">
        <v>56</v>
      </c>
      <c r="C436" s="4">
        <v>44728</v>
      </c>
      <c r="D436" s="1" t="str">
        <f t="shared" si="7"/>
        <v>Thursday</v>
      </c>
      <c r="E436">
        <v>878.10164658744611</v>
      </c>
      <c r="F436" t="s">
        <v>60</v>
      </c>
      <c r="G436" t="s">
        <v>68</v>
      </c>
      <c r="H436">
        <v>72</v>
      </c>
      <c r="I436" t="s">
        <v>2</v>
      </c>
      <c r="K436" s="3">
        <v>0.18359273290431566</v>
      </c>
    </row>
    <row r="437" spans="1:11" x14ac:dyDescent="0.3">
      <c r="A437" t="s">
        <v>462</v>
      </c>
      <c r="B437" t="s">
        <v>51</v>
      </c>
      <c r="C437" s="4">
        <v>44739</v>
      </c>
      <c r="D437" s="1" t="str">
        <f t="shared" si="7"/>
        <v>Monday</v>
      </c>
      <c r="E437">
        <v>564.28749648903772</v>
      </c>
      <c r="F437" t="s">
        <v>61</v>
      </c>
      <c r="G437" t="s">
        <v>68</v>
      </c>
      <c r="H437">
        <v>65</v>
      </c>
      <c r="I437" t="s">
        <v>0</v>
      </c>
      <c r="K437" s="3">
        <v>0.15906506531321729</v>
      </c>
    </row>
    <row r="438" spans="1:11" x14ac:dyDescent="0.3">
      <c r="A438" t="s">
        <v>463</v>
      </c>
      <c r="B438" t="s">
        <v>53</v>
      </c>
      <c r="C438" s="4">
        <v>44740</v>
      </c>
      <c r="D438" s="1" t="str">
        <f t="shared" si="7"/>
        <v>Tuesday</v>
      </c>
      <c r="E438">
        <v>913.80951512574029</v>
      </c>
      <c r="F438" t="s">
        <v>63</v>
      </c>
      <c r="G438" t="s">
        <v>67</v>
      </c>
      <c r="H438">
        <v>130</v>
      </c>
      <c r="I438" t="s">
        <v>2</v>
      </c>
      <c r="K438" s="3">
        <v>0.35414118605930123</v>
      </c>
    </row>
    <row r="439" spans="1:11" x14ac:dyDescent="0.3">
      <c r="A439" t="s">
        <v>464</v>
      </c>
      <c r="B439" t="s">
        <v>54</v>
      </c>
      <c r="C439" s="4">
        <v>44734</v>
      </c>
      <c r="D439" s="1" t="str">
        <f t="shared" si="7"/>
        <v>Wednesday</v>
      </c>
      <c r="E439">
        <v>1100.1038646627512</v>
      </c>
      <c r="F439" t="s">
        <v>60</v>
      </c>
      <c r="G439" t="s">
        <v>68</v>
      </c>
      <c r="H439">
        <v>72</v>
      </c>
      <c r="I439" t="s">
        <v>0</v>
      </c>
      <c r="K439" s="3">
        <v>0.40463831594750665</v>
      </c>
    </row>
    <row r="440" spans="1:11" x14ac:dyDescent="0.3">
      <c r="A440" t="s">
        <v>465</v>
      </c>
      <c r="B440" t="s">
        <v>51</v>
      </c>
      <c r="C440" s="4">
        <v>44727</v>
      </c>
      <c r="D440" s="1" t="str">
        <f t="shared" si="7"/>
        <v>Wednesday</v>
      </c>
      <c r="E440">
        <v>1192.283035256115</v>
      </c>
      <c r="F440" t="s">
        <v>61</v>
      </c>
      <c r="G440" t="s">
        <v>67</v>
      </c>
      <c r="H440">
        <v>65</v>
      </c>
      <c r="I440" t="s">
        <v>1</v>
      </c>
      <c r="K440" s="3">
        <v>0.56828189926736972</v>
      </c>
    </row>
    <row r="441" spans="1:11" x14ac:dyDescent="0.3">
      <c r="A441" t="s">
        <v>466</v>
      </c>
      <c r="B441" t="s">
        <v>52</v>
      </c>
      <c r="C441" s="4">
        <v>44737</v>
      </c>
      <c r="D441" s="1" t="str">
        <f t="shared" si="7"/>
        <v>Saturday</v>
      </c>
      <c r="E441">
        <v>712.35816988481008</v>
      </c>
      <c r="F441" t="s">
        <v>62</v>
      </c>
      <c r="G441" t="s">
        <v>68</v>
      </c>
      <c r="H441">
        <v>250</v>
      </c>
      <c r="I441" t="s">
        <v>2</v>
      </c>
      <c r="K441" s="3">
        <v>0.68415839920111321</v>
      </c>
    </row>
    <row r="442" spans="1:11" x14ac:dyDescent="0.3">
      <c r="A442" t="s">
        <v>467</v>
      </c>
      <c r="B442" t="s">
        <v>54</v>
      </c>
      <c r="C442" s="4">
        <v>44754</v>
      </c>
      <c r="D442" s="1" t="str">
        <f t="shared" si="7"/>
        <v>Tuesday</v>
      </c>
      <c r="E442">
        <v>715.10355018970665</v>
      </c>
      <c r="F442" t="s">
        <v>64</v>
      </c>
      <c r="G442" t="s">
        <v>68</v>
      </c>
      <c r="H442">
        <v>60</v>
      </c>
      <c r="I442" t="s">
        <v>1</v>
      </c>
      <c r="K442" s="3">
        <v>0.89045722746488731</v>
      </c>
    </row>
    <row r="443" spans="1:11" x14ac:dyDescent="0.3">
      <c r="A443" t="s">
        <v>468</v>
      </c>
      <c r="B443" t="s">
        <v>55</v>
      </c>
      <c r="C443" s="4">
        <v>44760</v>
      </c>
      <c r="D443" s="1" t="str">
        <f t="shared" si="7"/>
        <v>Monday</v>
      </c>
      <c r="E443">
        <v>1219.8983610726016</v>
      </c>
      <c r="F443" t="s">
        <v>60</v>
      </c>
      <c r="G443" t="s">
        <v>67</v>
      </c>
      <c r="H443">
        <v>72</v>
      </c>
      <c r="I443" t="s">
        <v>2</v>
      </c>
      <c r="K443" s="3">
        <v>0.50949971880500122</v>
      </c>
    </row>
    <row r="444" spans="1:11" x14ac:dyDescent="0.3">
      <c r="A444" t="s">
        <v>469</v>
      </c>
      <c r="B444" t="s">
        <v>51</v>
      </c>
      <c r="C444" s="4">
        <v>44759</v>
      </c>
      <c r="D444" s="1" t="str">
        <f t="shared" si="7"/>
        <v>Sunday</v>
      </c>
      <c r="E444">
        <v>836.39583226134164</v>
      </c>
      <c r="F444" t="s">
        <v>61</v>
      </c>
      <c r="G444" t="s">
        <v>68</v>
      </c>
      <c r="H444">
        <v>65</v>
      </c>
      <c r="I444" t="s">
        <v>0</v>
      </c>
      <c r="K444" s="3">
        <v>0.78361211804502018</v>
      </c>
    </row>
    <row r="445" spans="1:11" x14ac:dyDescent="0.3">
      <c r="A445" t="s">
        <v>470</v>
      </c>
      <c r="B445" t="s">
        <v>52</v>
      </c>
      <c r="C445" s="4">
        <v>44735</v>
      </c>
      <c r="D445" s="1" t="str">
        <f t="shared" si="7"/>
        <v>Thursday</v>
      </c>
      <c r="E445">
        <v>963.80585295182641</v>
      </c>
      <c r="F445" t="s">
        <v>62</v>
      </c>
      <c r="G445" t="s">
        <v>67</v>
      </c>
      <c r="H445">
        <v>250</v>
      </c>
      <c r="I445" t="s">
        <v>1</v>
      </c>
      <c r="K445" s="3">
        <v>6.596920154790531E-2</v>
      </c>
    </row>
    <row r="446" spans="1:11" x14ac:dyDescent="0.3">
      <c r="A446" t="s">
        <v>471</v>
      </c>
      <c r="B446" t="s">
        <v>53</v>
      </c>
      <c r="C446" s="4">
        <v>44734</v>
      </c>
      <c r="D446" s="1" t="str">
        <f t="shared" si="7"/>
        <v>Wednesday</v>
      </c>
      <c r="E446">
        <v>449.01925098530552</v>
      </c>
      <c r="F446" t="s">
        <v>63</v>
      </c>
      <c r="G446" t="s">
        <v>68</v>
      </c>
      <c r="H446">
        <v>130</v>
      </c>
      <c r="I446" t="s">
        <v>2</v>
      </c>
      <c r="K446" s="3">
        <v>0.17858014910494857</v>
      </c>
    </row>
    <row r="447" spans="1:11" x14ac:dyDescent="0.3">
      <c r="A447" t="s">
        <v>472</v>
      </c>
      <c r="B447" t="s">
        <v>54</v>
      </c>
      <c r="C447" s="4">
        <v>44753</v>
      </c>
      <c r="D447" s="1" t="str">
        <f t="shared" si="7"/>
        <v>Monday</v>
      </c>
      <c r="E447">
        <v>1060.8066397333646</v>
      </c>
      <c r="F447" t="s">
        <v>60</v>
      </c>
      <c r="G447" t="s">
        <v>67</v>
      </c>
      <c r="H447">
        <v>72</v>
      </c>
      <c r="I447" t="s">
        <v>0</v>
      </c>
      <c r="K447" s="3">
        <v>0.43587855952805254</v>
      </c>
    </row>
    <row r="448" spans="1:11" x14ac:dyDescent="0.3">
      <c r="A448" t="s">
        <v>473</v>
      </c>
      <c r="B448" t="s">
        <v>51</v>
      </c>
      <c r="C448" s="4">
        <v>44739</v>
      </c>
      <c r="D448" s="1" t="str">
        <f t="shared" si="7"/>
        <v>Monday</v>
      </c>
      <c r="E448">
        <v>1162.8365015209247</v>
      </c>
      <c r="F448" t="s">
        <v>61</v>
      </c>
      <c r="G448" t="s">
        <v>68</v>
      </c>
      <c r="H448">
        <v>65</v>
      </c>
      <c r="I448" t="s">
        <v>1</v>
      </c>
      <c r="K448" s="3">
        <v>0.74040338644493453</v>
      </c>
    </row>
    <row r="449" spans="1:11" x14ac:dyDescent="0.3">
      <c r="A449" t="s">
        <v>474</v>
      </c>
      <c r="B449" t="s">
        <v>52</v>
      </c>
      <c r="C449" s="4">
        <v>44740</v>
      </c>
      <c r="D449" s="1" t="str">
        <f t="shared" si="7"/>
        <v>Tuesday</v>
      </c>
      <c r="E449">
        <v>1172.893522015298</v>
      </c>
      <c r="F449" t="s">
        <v>62</v>
      </c>
      <c r="G449" t="s">
        <v>67</v>
      </c>
      <c r="H449">
        <v>250</v>
      </c>
      <c r="I449" t="s">
        <v>2</v>
      </c>
      <c r="K449" s="3">
        <v>0.54109571345744756</v>
      </c>
    </row>
    <row r="450" spans="1:11" x14ac:dyDescent="0.3">
      <c r="A450" t="s">
        <v>475</v>
      </c>
      <c r="B450" t="s">
        <v>53</v>
      </c>
      <c r="C450" s="4">
        <v>44748</v>
      </c>
      <c r="D450" s="1" t="str">
        <f t="shared" si="7"/>
        <v>Wednesday</v>
      </c>
      <c r="E450">
        <v>602.8879543124765</v>
      </c>
      <c r="F450" t="s">
        <v>63</v>
      </c>
      <c r="G450" t="s">
        <v>68</v>
      </c>
      <c r="H450">
        <v>130</v>
      </c>
      <c r="I450" t="s">
        <v>0</v>
      </c>
      <c r="K450" s="3">
        <v>0.71271172701355112</v>
      </c>
    </row>
    <row r="451" spans="1:11" x14ac:dyDescent="0.3">
      <c r="A451" t="s">
        <v>476</v>
      </c>
      <c r="B451" t="s">
        <v>54</v>
      </c>
      <c r="C451" s="4">
        <v>44731</v>
      </c>
      <c r="D451" s="1" t="str">
        <f t="shared" ref="D451:D455" si="8">TEXT(C451,"dddd")</f>
        <v>Sunday</v>
      </c>
      <c r="E451">
        <v>958.10029344278337</v>
      </c>
      <c r="F451" t="s">
        <v>64</v>
      </c>
      <c r="G451" t="s">
        <v>67</v>
      </c>
      <c r="H451">
        <v>60</v>
      </c>
      <c r="I451" t="s">
        <v>1</v>
      </c>
      <c r="K451" s="3">
        <v>0.66248409996473057</v>
      </c>
    </row>
    <row r="452" spans="1:11" x14ac:dyDescent="0.3">
      <c r="A452" t="s">
        <v>477</v>
      </c>
      <c r="B452" t="s">
        <v>55</v>
      </c>
      <c r="C452" s="4">
        <v>44763</v>
      </c>
      <c r="D452" s="1" t="str">
        <f t="shared" si="8"/>
        <v>Thursday</v>
      </c>
      <c r="E452">
        <v>1024.6945444997</v>
      </c>
      <c r="F452" t="s">
        <v>65</v>
      </c>
      <c r="G452" t="s">
        <v>68</v>
      </c>
      <c r="H452">
        <v>95</v>
      </c>
      <c r="I452" t="s">
        <v>2</v>
      </c>
      <c r="K452" s="3">
        <v>0.51300641040982664</v>
      </c>
    </row>
    <row r="453" spans="1:11" x14ac:dyDescent="0.3">
      <c r="A453" t="s">
        <v>478</v>
      </c>
      <c r="B453" t="s">
        <v>56</v>
      </c>
      <c r="C453" s="4">
        <v>44733</v>
      </c>
      <c r="D453" s="1" t="str">
        <f t="shared" si="8"/>
        <v>Tuesday</v>
      </c>
      <c r="E453">
        <v>751.70646508876052</v>
      </c>
      <c r="F453" t="s">
        <v>60</v>
      </c>
      <c r="G453" t="s">
        <v>67</v>
      </c>
      <c r="H453">
        <v>72</v>
      </c>
      <c r="I453" t="s">
        <v>0</v>
      </c>
      <c r="K453" s="3">
        <v>0.84951124937796896</v>
      </c>
    </row>
    <row r="454" spans="1:11" x14ac:dyDescent="0.3">
      <c r="A454" t="s">
        <v>479</v>
      </c>
      <c r="B454" t="s">
        <v>51</v>
      </c>
      <c r="C454" s="4">
        <v>44746</v>
      </c>
      <c r="D454" s="1" t="str">
        <f t="shared" si="8"/>
        <v>Monday</v>
      </c>
      <c r="E454">
        <v>491.26620318811814</v>
      </c>
      <c r="F454" t="s">
        <v>61</v>
      </c>
      <c r="G454" t="s">
        <v>68</v>
      </c>
      <c r="H454">
        <v>65</v>
      </c>
      <c r="I454" t="s">
        <v>1</v>
      </c>
      <c r="K454" s="3">
        <v>0.57786595909251792</v>
      </c>
    </row>
    <row r="455" spans="1:11" x14ac:dyDescent="0.3">
      <c r="A455" t="s">
        <v>480</v>
      </c>
      <c r="B455" t="s">
        <v>52</v>
      </c>
      <c r="C455" s="4">
        <v>44755</v>
      </c>
      <c r="D455" s="1" t="str">
        <f t="shared" si="8"/>
        <v>Wednesday</v>
      </c>
      <c r="E455">
        <v>833.37011895831995</v>
      </c>
      <c r="F455" t="s">
        <v>62</v>
      </c>
      <c r="G455" t="s">
        <v>68</v>
      </c>
      <c r="H455">
        <v>250</v>
      </c>
      <c r="I455" t="s">
        <v>2</v>
      </c>
      <c r="K455" s="3">
        <v>1.9027976654024337E-2</v>
      </c>
    </row>
    <row r="456" spans="1:11" x14ac:dyDescent="0.3">
      <c r="C456" s="4"/>
      <c r="D456" s="4"/>
    </row>
    <row r="457" spans="1:11" x14ac:dyDescent="0.3">
      <c r="C457" s="4"/>
      <c r="D457" s="4"/>
    </row>
    <row r="458" spans="1:11" x14ac:dyDescent="0.3">
      <c r="C458" s="4"/>
      <c r="D458" s="4"/>
    </row>
    <row r="459" spans="1:11" x14ac:dyDescent="0.3">
      <c r="C459" s="4"/>
      <c r="D459" s="4"/>
    </row>
    <row r="460" spans="1:11" x14ac:dyDescent="0.3">
      <c r="C460" s="4"/>
      <c r="D460" s="4"/>
    </row>
    <row r="461" spans="1:11" x14ac:dyDescent="0.3">
      <c r="C461" s="4"/>
      <c r="D461" s="4"/>
    </row>
    <row r="462" spans="1:11" x14ac:dyDescent="0.3">
      <c r="C462" s="4"/>
      <c r="D462" s="4"/>
    </row>
    <row r="463" spans="1:11" x14ac:dyDescent="0.3">
      <c r="C463" s="4"/>
      <c r="D463" s="4"/>
    </row>
    <row r="464" spans="1:11" x14ac:dyDescent="0.3">
      <c r="C464" s="4"/>
      <c r="D464" s="4"/>
    </row>
    <row r="465" spans="3:4" x14ac:dyDescent="0.3">
      <c r="C465" s="4"/>
      <c r="D465" s="4"/>
    </row>
    <row r="466" spans="3:4" x14ac:dyDescent="0.3">
      <c r="C466" s="4"/>
      <c r="D466" s="4"/>
    </row>
    <row r="467" spans="3:4" x14ac:dyDescent="0.3">
      <c r="C467" s="4"/>
      <c r="D467" s="4"/>
    </row>
    <row r="468" spans="3:4" x14ac:dyDescent="0.3">
      <c r="C468" s="4"/>
      <c r="D468" s="4"/>
    </row>
    <row r="469" spans="3:4" x14ac:dyDescent="0.3">
      <c r="C469" s="4"/>
      <c r="D469" s="4"/>
    </row>
    <row r="470" spans="3:4" x14ac:dyDescent="0.3">
      <c r="C470" s="4"/>
      <c r="D470" s="4"/>
    </row>
    <row r="471" spans="3:4" x14ac:dyDescent="0.3">
      <c r="C471" s="4"/>
      <c r="D471" s="4"/>
    </row>
    <row r="472" spans="3:4" x14ac:dyDescent="0.3">
      <c r="C472" s="4"/>
      <c r="D472" s="4"/>
    </row>
    <row r="473" spans="3:4" x14ac:dyDescent="0.3">
      <c r="C473" s="4"/>
      <c r="D473" s="4"/>
    </row>
    <row r="474" spans="3:4" x14ac:dyDescent="0.3">
      <c r="C474" s="4"/>
      <c r="D474" s="4"/>
    </row>
    <row r="475" spans="3:4" x14ac:dyDescent="0.3">
      <c r="C475" s="4"/>
      <c r="D475" s="4"/>
    </row>
    <row r="476" spans="3:4" x14ac:dyDescent="0.3">
      <c r="C476" s="4"/>
      <c r="D476" s="4"/>
    </row>
    <row r="477" spans="3:4" x14ac:dyDescent="0.3">
      <c r="C477" s="4"/>
      <c r="D477" s="4"/>
    </row>
    <row r="478" spans="3:4" x14ac:dyDescent="0.3">
      <c r="C478" s="4"/>
      <c r="D478" s="4"/>
    </row>
    <row r="479" spans="3:4" x14ac:dyDescent="0.3">
      <c r="C479" s="4"/>
      <c r="D479" s="4"/>
    </row>
    <row r="480" spans="3:4" x14ac:dyDescent="0.3">
      <c r="C480" s="4"/>
      <c r="D480" s="4"/>
    </row>
    <row r="481" spans="3:4" x14ac:dyDescent="0.3">
      <c r="C481" s="4"/>
      <c r="D481" s="4"/>
    </row>
    <row r="482" spans="3:4" x14ac:dyDescent="0.3">
      <c r="C482" s="4"/>
      <c r="D482" s="4"/>
    </row>
    <row r="483" spans="3:4" x14ac:dyDescent="0.3">
      <c r="C483" s="4"/>
      <c r="D483" s="4"/>
    </row>
    <row r="484" spans="3:4" x14ac:dyDescent="0.3">
      <c r="C484" s="4"/>
      <c r="D484" s="4"/>
    </row>
    <row r="485" spans="3:4" x14ac:dyDescent="0.3">
      <c r="C485" s="4"/>
      <c r="D485" s="4"/>
    </row>
    <row r="486" spans="3:4" x14ac:dyDescent="0.3">
      <c r="C486" s="4"/>
      <c r="D486" s="4"/>
    </row>
    <row r="487" spans="3:4" x14ac:dyDescent="0.3">
      <c r="C487" s="4"/>
      <c r="D487" s="4"/>
    </row>
    <row r="488" spans="3:4" x14ac:dyDescent="0.3">
      <c r="C488" s="4"/>
      <c r="D488" s="4"/>
    </row>
    <row r="489" spans="3:4" x14ac:dyDescent="0.3">
      <c r="C489" s="4"/>
      <c r="D489" s="4"/>
    </row>
    <row r="490" spans="3:4" x14ac:dyDescent="0.3">
      <c r="C490" s="4"/>
      <c r="D490" s="4"/>
    </row>
    <row r="491" spans="3:4" x14ac:dyDescent="0.3">
      <c r="C491" s="4"/>
      <c r="D491" s="4"/>
    </row>
    <row r="492" spans="3:4" x14ac:dyDescent="0.3">
      <c r="C492" s="4"/>
      <c r="D492" s="4"/>
    </row>
    <row r="493" spans="3:4" x14ac:dyDescent="0.3">
      <c r="C493" s="4"/>
      <c r="D493" s="4"/>
    </row>
    <row r="494" spans="3:4" x14ac:dyDescent="0.3">
      <c r="C494" s="4"/>
      <c r="D494" s="4"/>
    </row>
    <row r="495" spans="3:4" x14ac:dyDescent="0.3">
      <c r="C495" s="4"/>
      <c r="D495" s="4"/>
    </row>
    <row r="496" spans="3:4" x14ac:dyDescent="0.3">
      <c r="C496" s="4"/>
      <c r="D496" s="4"/>
    </row>
    <row r="497" spans="3:4" x14ac:dyDescent="0.3">
      <c r="C497" s="4"/>
      <c r="D497" s="4"/>
    </row>
    <row r="498" spans="3:4" x14ac:dyDescent="0.3">
      <c r="C498" s="4"/>
      <c r="D498" s="4"/>
    </row>
    <row r="499" spans="3:4" x14ac:dyDescent="0.3">
      <c r="C499" s="4"/>
      <c r="D499" s="4"/>
    </row>
    <row r="500" spans="3:4" x14ac:dyDescent="0.3">
      <c r="C500" s="4"/>
      <c r="D500" s="4"/>
    </row>
    <row r="501" spans="3:4" x14ac:dyDescent="0.3">
      <c r="C501" s="4"/>
      <c r="D501" s="4"/>
    </row>
    <row r="502" spans="3:4" x14ac:dyDescent="0.3">
      <c r="C502" s="4"/>
      <c r="D502" s="4"/>
    </row>
    <row r="503" spans="3:4" x14ac:dyDescent="0.3">
      <c r="C503" s="4"/>
      <c r="D503" s="4"/>
    </row>
    <row r="504" spans="3:4" x14ac:dyDescent="0.3">
      <c r="C504" s="4"/>
      <c r="D504" s="4"/>
    </row>
    <row r="505" spans="3:4" x14ac:dyDescent="0.3">
      <c r="C505" s="4"/>
      <c r="D505" s="4"/>
    </row>
    <row r="506" spans="3:4" x14ac:dyDescent="0.3">
      <c r="C506" s="4"/>
      <c r="D506" s="4"/>
    </row>
    <row r="507" spans="3:4" x14ac:dyDescent="0.3">
      <c r="C507" s="4"/>
      <c r="D507" s="4"/>
    </row>
    <row r="508" spans="3:4" x14ac:dyDescent="0.3">
      <c r="C508" s="4"/>
      <c r="D508" s="4"/>
    </row>
    <row r="509" spans="3:4" x14ac:dyDescent="0.3">
      <c r="C509" s="4"/>
      <c r="D509" s="4"/>
    </row>
    <row r="510" spans="3:4" x14ac:dyDescent="0.3">
      <c r="C510" s="4"/>
      <c r="D510" s="4"/>
    </row>
    <row r="511" spans="3:4" x14ac:dyDescent="0.3">
      <c r="C511" s="4"/>
      <c r="D511" s="4"/>
    </row>
    <row r="512" spans="3:4" x14ac:dyDescent="0.3">
      <c r="C512" s="4"/>
      <c r="D512" s="4"/>
    </row>
    <row r="513" spans="3:4" x14ac:dyDescent="0.3">
      <c r="C513" s="4"/>
      <c r="D513" s="4"/>
    </row>
    <row r="514" spans="3:4" x14ac:dyDescent="0.3">
      <c r="C514" s="4"/>
      <c r="D514" s="4"/>
    </row>
    <row r="515" spans="3:4" x14ac:dyDescent="0.3">
      <c r="C515" s="4"/>
      <c r="D515" s="4"/>
    </row>
    <row r="516" spans="3:4" x14ac:dyDescent="0.3">
      <c r="C516" s="4"/>
      <c r="D516" s="4"/>
    </row>
    <row r="517" spans="3:4" x14ac:dyDescent="0.3">
      <c r="C517" s="4"/>
      <c r="D517" s="4"/>
    </row>
    <row r="518" spans="3:4" x14ac:dyDescent="0.3">
      <c r="C518" s="4"/>
      <c r="D518" s="4"/>
    </row>
    <row r="519" spans="3:4" x14ac:dyDescent="0.3">
      <c r="C519" s="4"/>
      <c r="D519" s="4"/>
    </row>
    <row r="520" spans="3:4" x14ac:dyDescent="0.3">
      <c r="C520" s="4"/>
      <c r="D520" s="4"/>
    </row>
    <row r="521" spans="3:4" x14ac:dyDescent="0.3">
      <c r="C521" s="4"/>
      <c r="D521" s="4"/>
    </row>
    <row r="522" spans="3:4" x14ac:dyDescent="0.3">
      <c r="C522" s="4"/>
      <c r="D522" s="4"/>
    </row>
    <row r="523" spans="3:4" x14ac:dyDescent="0.3">
      <c r="C523" s="4"/>
      <c r="D523" s="4"/>
    </row>
    <row r="524" spans="3:4" x14ac:dyDescent="0.3">
      <c r="C524" s="4"/>
      <c r="D524" s="4"/>
    </row>
    <row r="525" spans="3:4" x14ac:dyDescent="0.3">
      <c r="C525" s="4"/>
      <c r="D525" s="4"/>
    </row>
    <row r="526" spans="3:4" x14ac:dyDescent="0.3">
      <c r="C526" s="4"/>
      <c r="D526" s="4"/>
    </row>
    <row r="527" spans="3:4" x14ac:dyDescent="0.3">
      <c r="C527" s="4"/>
      <c r="D527" s="4"/>
    </row>
    <row r="528" spans="3:4" x14ac:dyDescent="0.3">
      <c r="C528" s="4"/>
      <c r="D528" s="4"/>
    </row>
    <row r="529" spans="3:4" x14ac:dyDescent="0.3">
      <c r="C529" s="4"/>
      <c r="D529" s="4"/>
    </row>
    <row r="530" spans="3:4" x14ac:dyDescent="0.3">
      <c r="C530" s="4"/>
      <c r="D530" s="4"/>
    </row>
    <row r="531" spans="3:4" x14ac:dyDescent="0.3">
      <c r="C531" s="4"/>
      <c r="D531" s="4"/>
    </row>
    <row r="532" spans="3:4" x14ac:dyDescent="0.3">
      <c r="C532" s="4"/>
      <c r="D532" s="4"/>
    </row>
    <row r="533" spans="3:4" x14ac:dyDescent="0.3">
      <c r="C533" s="4"/>
      <c r="D533" s="4"/>
    </row>
    <row r="534" spans="3:4" x14ac:dyDescent="0.3">
      <c r="C534" s="4"/>
      <c r="D534" s="4"/>
    </row>
    <row r="535" spans="3:4" x14ac:dyDescent="0.3">
      <c r="C535" s="4"/>
      <c r="D535" s="4"/>
    </row>
    <row r="536" spans="3:4" x14ac:dyDescent="0.3">
      <c r="C536" s="4"/>
      <c r="D536" s="4"/>
    </row>
    <row r="537" spans="3:4" x14ac:dyDescent="0.3">
      <c r="C537" s="4"/>
      <c r="D537" s="4"/>
    </row>
    <row r="538" spans="3:4" x14ac:dyDescent="0.3">
      <c r="C538" s="4"/>
      <c r="D538" s="4"/>
    </row>
    <row r="539" spans="3:4" x14ac:dyDescent="0.3">
      <c r="C539" s="4"/>
      <c r="D539" s="4"/>
    </row>
    <row r="540" spans="3:4" x14ac:dyDescent="0.3">
      <c r="C540" s="4"/>
      <c r="D540" s="4"/>
    </row>
    <row r="541" spans="3:4" x14ac:dyDescent="0.3">
      <c r="C541" s="4"/>
      <c r="D541" s="4"/>
    </row>
    <row r="542" spans="3:4" x14ac:dyDescent="0.3">
      <c r="C542" s="4"/>
      <c r="D542" s="4"/>
    </row>
  </sheetData>
  <autoFilter ref="A1:K455" xr:uid="{49FA2ED3-1645-4E1E-B968-DA4FAD27528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7453-B821-47D3-87D8-3ED9A0415C1E}">
  <dimension ref="A1:K455"/>
  <sheetViews>
    <sheetView workbookViewId="0">
      <selection activeCell="A455" sqref="A455"/>
    </sheetView>
  </sheetViews>
  <sheetFormatPr defaultRowHeight="14.4" x14ac:dyDescent="0.3"/>
  <cols>
    <col min="1" max="1" width="9.88671875" customWidth="1"/>
    <col min="2" max="2" width="11.77734375" customWidth="1"/>
    <col min="3" max="3" width="10.6640625" customWidth="1"/>
    <col min="4" max="4" width="10.88671875" customWidth="1"/>
    <col min="5" max="5" width="16.44140625" customWidth="1"/>
    <col min="6" max="6" width="15" customWidth="1"/>
    <col min="7" max="7" width="12.21875" customWidth="1"/>
    <col min="8" max="8" width="20.21875" customWidth="1"/>
    <col min="10" max="10" width="25" customWidth="1"/>
    <col min="11" max="11" width="12.109375" customWidth="1"/>
  </cols>
  <sheetData>
    <row r="1" spans="1:11" x14ac:dyDescent="0.3">
      <c r="A1" t="s">
        <v>3</v>
      </c>
      <c r="B1" t="s">
        <v>50</v>
      </c>
      <c r="C1" t="s">
        <v>57</v>
      </c>
      <c r="D1" t="s">
        <v>546</v>
      </c>
      <c r="E1" t="s">
        <v>58</v>
      </c>
      <c r="F1" t="s">
        <v>59</v>
      </c>
      <c r="G1" t="s">
        <v>66</v>
      </c>
      <c r="H1" t="s">
        <v>69</v>
      </c>
      <c r="I1" t="s">
        <v>70</v>
      </c>
      <c r="J1" t="s">
        <v>71</v>
      </c>
      <c r="K1" t="s">
        <v>72</v>
      </c>
    </row>
    <row r="2" spans="1:11" x14ac:dyDescent="0.3">
      <c r="A2" t="s">
        <v>4</v>
      </c>
      <c r="B2" t="s">
        <v>51</v>
      </c>
      <c r="C2" s="19">
        <v>44739</v>
      </c>
      <c r="D2" t="s">
        <v>540</v>
      </c>
      <c r="E2">
        <v>1065.3821039148443</v>
      </c>
      <c r="F2" t="s">
        <v>60</v>
      </c>
      <c r="G2" t="s">
        <v>67</v>
      </c>
      <c r="H2">
        <v>72</v>
      </c>
      <c r="I2" t="s">
        <v>0</v>
      </c>
      <c r="J2">
        <v>15</v>
      </c>
      <c r="K2">
        <v>1.372080123313592E-2</v>
      </c>
    </row>
    <row r="3" spans="1:11" x14ac:dyDescent="0.3">
      <c r="A3" t="s">
        <v>5</v>
      </c>
      <c r="B3" t="s">
        <v>52</v>
      </c>
      <c r="C3" s="19">
        <v>44740</v>
      </c>
      <c r="D3" t="s">
        <v>541</v>
      </c>
      <c r="E3">
        <v>381.57338886974941</v>
      </c>
      <c r="F3" t="s">
        <v>61</v>
      </c>
      <c r="G3" t="s">
        <v>68</v>
      </c>
      <c r="H3">
        <v>65</v>
      </c>
      <c r="I3" t="s">
        <v>1</v>
      </c>
      <c r="J3">
        <v>6</v>
      </c>
      <c r="K3">
        <v>2.2083854314921911E-2</v>
      </c>
    </row>
    <row r="4" spans="1:11" x14ac:dyDescent="0.3">
      <c r="A4" t="s">
        <v>6</v>
      </c>
      <c r="B4" t="s">
        <v>53</v>
      </c>
      <c r="C4" s="19">
        <v>44734</v>
      </c>
      <c r="D4" t="s">
        <v>542</v>
      </c>
      <c r="E4">
        <v>388.91877291930052</v>
      </c>
      <c r="F4" t="s">
        <v>62</v>
      </c>
      <c r="G4" t="s">
        <v>67</v>
      </c>
      <c r="H4">
        <v>250</v>
      </c>
      <c r="I4" t="s">
        <v>2</v>
      </c>
      <c r="J4">
        <v>3</v>
      </c>
      <c r="K4">
        <v>0.92842323956324613</v>
      </c>
    </row>
    <row r="5" spans="1:11" x14ac:dyDescent="0.3">
      <c r="A5" t="s">
        <v>7</v>
      </c>
      <c r="B5" t="s">
        <v>54</v>
      </c>
      <c r="C5" s="19">
        <v>44737</v>
      </c>
      <c r="D5" t="s">
        <v>545</v>
      </c>
      <c r="E5">
        <v>967.01919932990631</v>
      </c>
      <c r="F5" t="s">
        <v>63</v>
      </c>
      <c r="G5" t="s">
        <v>68</v>
      </c>
      <c r="H5">
        <v>130</v>
      </c>
      <c r="I5" t="s">
        <v>0</v>
      </c>
      <c r="J5">
        <v>9</v>
      </c>
      <c r="K5">
        <v>0.20990358910221096</v>
      </c>
    </row>
    <row r="6" spans="1:11" x14ac:dyDescent="0.3">
      <c r="A6" t="s">
        <v>8</v>
      </c>
      <c r="B6" t="s">
        <v>51</v>
      </c>
      <c r="C6" s="19">
        <v>44735</v>
      </c>
      <c r="D6" t="s">
        <v>543</v>
      </c>
      <c r="E6">
        <v>911.89786648444021</v>
      </c>
      <c r="F6" t="s">
        <v>60</v>
      </c>
      <c r="G6" t="s">
        <v>67</v>
      </c>
      <c r="H6">
        <v>72</v>
      </c>
      <c r="I6" t="s">
        <v>1</v>
      </c>
      <c r="J6">
        <v>15</v>
      </c>
      <c r="K6">
        <v>0.184343159134289</v>
      </c>
    </row>
    <row r="7" spans="1:11" x14ac:dyDescent="0.3">
      <c r="A7" t="s">
        <v>9</v>
      </c>
      <c r="B7" t="s">
        <v>52</v>
      </c>
      <c r="C7" s="19">
        <v>44727</v>
      </c>
      <c r="D7" t="s">
        <v>542</v>
      </c>
      <c r="E7">
        <v>701.78956021719318</v>
      </c>
      <c r="F7" t="s">
        <v>61</v>
      </c>
      <c r="G7" t="s">
        <v>68</v>
      </c>
      <c r="H7">
        <v>65</v>
      </c>
      <c r="I7" t="s">
        <v>2</v>
      </c>
      <c r="J7">
        <v>12</v>
      </c>
      <c r="K7">
        <v>0.11144429073382323</v>
      </c>
    </row>
    <row r="8" spans="1:11" x14ac:dyDescent="0.3">
      <c r="A8" t="s">
        <v>10</v>
      </c>
      <c r="B8" t="s">
        <v>53</v>
      </c>
      <c r="C8" s="19">
        <v>44740</v>
      </c>
      <c r="D8" t="s">
        <v>541</v>
      </c>
      <c r="E8">
        <v>479.88658034447212</v>
      </c>
      <c r="F8" t="s">
        <v>62</v>
      </c>
      <c r="G8" t="s">
        <v>67</v>
      </c>
      <c r="H8">
        <v>250</v>
      </c>
      <c r="I8" t="s">
        <v>0</v>
      </c>
      <c r="J8">
        <v>3</v>
      </c>
      <c r="K8">
        <v>0.56286929186816415</v>
      </c>
    </row>
    <row r="9" spans="1:11" x14ac:dyDescent="0.3">
      <c r="A9" t="s">
        <v>11</v>
      </c>
      <c r="B9" t="s">
        <v>54</v>
      </c>
      <c r="C9" s="19">
        <v>44725</v>
      </c>
      <c r="D9" t="s">
        <v>540</v>
      </c>
      <c r="E9">
        <v>756.26129046676067</v>
      </c>
      <c r="F9" t="s">
        <v>63</v>
      </c>
      <c r="G9" t="s">
        <v>68</v>
      </c>
      <c r="H9">
        <v>130</v>
      </c>
      <c r="I9" t="s">
        <v>1</v>
      </c>
      <c r="J9">
        <v>6</v>
      </c>
      <c r="K9">
        <v>3.138956050307417E-2</v>
      </c>
    </row>
    <row r="10" spans="1:11" x14ac:dyDescent="0.3">
      <c r="A10" t="s">
        <v>12</v>
      </c>
      <c r="B10" t="s">
        <v>55</v>
      </c>
      <c r="C10" s="19">
        <v>44736</v>
      </c>
      <c r="D10" t="s">
        <v>544</v>
      </c>
      <c r="E10">
        <v>436.19346453298721</v>
      </c>
      <c r="F10" t="s">
        <v>64</v>
      </c>
      <c r="G10" t="s">
        <v>67</v>
      </c>
      <c r="H10">
        <v>60</v>
      </c>
      <c r="I10" t="s">
        <v>2</v>
      </c>
      <c r="J10">
        <v>9</v>
      </c>
      <c r="K10">
        <v>0.23798278495106248</v>
      </c>
    </row>
    <row r="11" spans="1:11" x14ac:dyDescent="0.3">
      <c r="A11" t="s">
        <v>13</v>
      </c>
      <c r="B11" t="s">
        <v>51</v>
      </c>
      <c r="C11" s="19">
        <v>44725</v>
      </c>
      <c r="D11" t="s">
        <v>540</v>
      </c>
      <c r="E11">
        <v>721.73008309265401</v>
      </c>
      <c r="F11" t="s">
        <v>60</v>
      </c>
      <c r="G11" t="s">
        <v>68</v>
      </c>
      <c r="H11">
        <v>72</v>
      </c>
      <c r="I11" t="s">
        <v>0</v>
      </c>
      <c r="J11">
        <v>12</v>
      </c>
      <c r="K11">
        <v>0.19712344024473996</v>
      </c>
    </row>
    <row r="12" spans="1:11" x14ac:dyDescent="0.3">
      <c r="A12" t="s">
        <v>14</v>
      </c>
      <c r="B12" t="s">
        <v>52</v>
      </c>
      <c r="C12" s="19">
        <v>44734</v>
      </c>
      <c r="D12" t="s">
        <v>542</v>
      </c>
      <c r="E12">
        <v>365.06742804332742</v>
      </c>
      <c r="F12" t="s">
        <v>61</v>
      </c>
      <c r="G12" t="s">
        <v>67</v>
      </c>
      <c r="H12">
        <v>65</v>
      </c>
      <c r="I12" t="s">
        <v>1</v>
      </c>
      <c r="J12">
        <v>6</v>
      </c>
      <c r="K12">
        <v>6.8295799738434873E-2</v>
      </c>
    </row>
    <row r="13" spans="1:11" x14ac:dyDescent="0.3">
      <c r="A13" t="s">
        <v>15</v>
      </c>
      <c r="B13" t="s">
        <v>53</v>
      </c>
      <c r="C13" s="19">
        <v>44731</v>
      </c>
      <c r="D13" t="s">
        <v>539</v>
      </c>
      <c r="E13">
        <v>737.58749195231678</v>
      </c>
      <c r="F13" t="s">
        <v>62</v>
      </c>
      <c r="G13" t="s">
        <v>68</v>
      </c>
      <c r="H13">
        <v>250</v>
      </c>
      <c r="I13" t="s">
        <v>2</v>
      </c>
      <c r="J13">
        <v>3</v>
      </c>
      <c r="K13">
        <v>1.6828522965904168E-2</v>
      </c>
    </row>
    <row r="14" spans="1:11" x14ac:dyDescent="0.3">
      <c r="A14" t="s">
        <v>16</v>
      </c>
      <c r="B14" t="s">
        <v>54</v>
      </c>
      <c r="C14" s="19">
        <v>44730</v>
      </c>
      <c r="D14" t="s">
        <v>545</v>
      </c>
      <c r="E14">
        <v>1231.631284578343</v>
      </c>
      <c r="F14" t="s">
        <v>63</v>
      </c>
      <c r="G14" t="s">
        <v>67</v>
      </c>
      <c r="H14">
        <v>130</v>
      </c>
      <c r="I14" t="s">
        <v>0</v>
      </c>
      <c r="J14">
        <v>12</v>
      </c>
      <c r="K14">
        <v>0.26661284065553453</v>
      </c>
    </row>
    <row r="15" spans="1:11" x14ac:dyDescent="0.3">
      <c r="A15" t="s">
        <v>17</v>
      </c>
      <c r="B15" t="s">
        <v>51</v>
      </c>
      <c r="C15" s="19">
        <v>44735</v>
      </c>
      <c r="D15" t="s">
        <v>543</v>
      </c>
      <c r="E15">
        <v>890.71175350651413</v>
      </c>
      <c r="F15" t="s">
        <v>60</v>
      </c>
      <c r="G15" t="s">
        <v>68</v>
      </c>
      <c r="H15">
        <v>72</v>
      </c>
      <c r="I15" t="s">
        <v>1</v>
      </c>
      <c r="J15">
        <v>15</v>
      </c>
      <c r="K15">
        <v>0.21251347110701568</v>
      </c>
    </row>
    <row r="16" spans="1:11" x14ac:dyDescent="0.3">
      <c r="A16" t="s">
        <v>18</v>
      </c>
      <c r="B16" t="s">
        <v>52</v>
      </c>
      <c r="C16" s="19">
        <v>44738</v>
      </c>
      <c r="D16" t="s">
        <v>539</v>
      </c>
      <c r="E16">
        <v>1054.1085860216892</v>
      </c>
      <c r="F16" t="s">
        <v>61</v>
      </c>
      <c r="G16" t="s">
        <v>67</v>
      </c>
      <c r="H16">
        <v>65</v>
      </c>
      <c r="I16" t="s">
        <v>2</v>
      </c>
      <c r="J16">
        <v>18</v>
      </c>
      <c r="K16">
        <v>0.10994257661413849</v>
      </c>
    </row>
    <row r="17" spans="1:11" x14ac:dyDescent="0.3">
      <c r="A17" t="s">
        <v>19</v>
      </c>
      <c r="B17" t="s">
        <v>53</v>
      </c>
      <c r="C17" s="19">
        <v>44738</v>
      </c>
      <c r="D17" t="s">
        <v>539</v>
      </c>
      <c r="E17">
        <v>976.51482555058408</v>
      </c>
      <c r="F17" t="s">
        <v>62</v>
      </c>
      <c r="G17" t="s">
        <v>68</v>
      </c>
      <c r="H17">
        <v>250</v>
      </c>
      <c r="I17" t="s">
        <v>0</v>
      </c>
      <c r="J17">
        <v>6</v>
      </c>
      <c r="K17">
        <v>0.53607498908607099</v>
      </c>
    </row>
    <row r="18" spans="1:11" x14ac:dyDescent="0.3">
      <c r="A18" t="s">
        <v>20</v>
      </c>
      <c r="B18" t="s">
        <v>54</v>
      </c>
      <c r="C18" s="19">
        <v>44725</v>
      </c>
      <c r="D18" t="s">
        <v>540</v>
      </c>
      <c r="E18">
        <v>1127.6939411947988</v>
      </c>
      <c r="F18" t="s">
        <v>63</v>
      </c>
      <c r="G18" t="s">
        <v>67</v>
      </c>
      <c r="H18">
        <v>130</v>
      </c>
      <c r="I18" t="s">
        <v>1</v>
      </c>
      <c r="J18">
        <v>9</v>
      </c>
      <c r="K18">
        <v>3.7515550327758003E-2</v>
      </c>
    </row>
    <row r="19" spans="1:11" x14ac:dyDescent="0.3">
      <c r="A19" t="s">
        <v>21</v>
      </c>
      <c r="B19" t="s">
        <v>55</v>
      </c>
      <c r="C19" s="19">
        <v>44730</v>
      </c>
      <c r="D19" t="s">
        <v>545</v>
      </c>
      <c r="E19">
        <v>878.10164658744611</v>
      </c>
      <c r="F19" t="s">
        <v>64</v>
      </c>
      <c r="G19" t="s">
        <v>67</v>
      </c>
      <c r="H19">
        <v>60</v>
      </c>
      <c r="I19" t="s">
        <v>2</v>
      </c>
      <c r="J19">
        <v>15</v>
      </c>
      <c r="K19">
        <v>2.4938289886663061E-2</v>
      </c>
    </row>
    <row r="20" spans="1:11" x14ac:dyDescent="0.3">
      <c r="A20" t="s">
        <v>22</v>
      </c>
      <c r="B20" t="s">
        <v>56</v>
      </c>
      <c r="C20" s="19">
        <v>44738</v>
      </c>
      <c r="D20" t="s">
        <v>539</v>
      </c>
      <c r="E20">
        <v>564.28749648903772</v>
      </c>
      <c r="F20" t="s">
        <v>65</v>
      </c>
      <c r="G20" t="s">
        <v>68</v>
      </c>
      <c r="H20">
        <v>95</v>
      </c>
      <c r="I20" t="s">
        <v>0</v>
      </c>
      <c r="J20">
        <v>6</v>
      </c>
      <c r="K20">
        <v>1.0123391970414241E-2</v>
      </c>
    </row>
    <row r="21" spans="1:11" x14ac:dyDescent="0.3">
      <c r="A21" t="s">
        <v>23</v>
      </c>
      <c r="B21" t="s">
        <v>51</v>
      </c>
      <c r="C21" s="19">
        <v>44730</v>
      </c>
      <c r="D21" t="s">
        <v>545</v>
      </c>
      <c r="E21">
        <v>1146.0031573562619</v>
      </c>
      <c r="F21" t="s">
        <v>60</v>
      </c>
      <c r="G21" t="s">
        <v>68</v>
      </c>
      <c r="H21">
        <v>72</v>
      </c>
      <c r="I21" t="s">
        <v>1</v>
      </c>
      <c r="J21">
        <v>18</v>
      </c>
      <c r="K21">
        <v>0.1308869366379137</v>
      </c>
    </row>
    <row r="22" spans="1:11" x14ac:dyDescent="0.3">
      <c r="A22" t="s">
        <v>24</v>
      </c>
      <c r="B22" t="s">
        <v>52</v>
      </c>
      <c r="C22" s="19">
        <v>44738</v>
      </c>
      <c r="D22" t="s">
        <v>539</v>
      </c>
      <c r="E22">
        <v>913.80951512574029</v>
      </c>
      <c r="F22" t="s">
        <v>61</v>
      </c>
      <c r="G22" t="s">
        <v>68</v>
      </c>
      <c r="H22">
        <v>65</v>
      </c>
      <c r="I22" t="s">
        <v>2</v>
      </c>
      <c r="J22">
        <v>15</v>
      </c>
      <c r="K22">
        <v>6.6961969492996459E-2</v>
      </c>
    </row>
    <row r="23" spans="1:11" x14ac:dyDescent="0.3">
      <c r="A23" t="s">
        <v>25</v>
      </c>
      <c r="B23" t="s">
        <v>53</v>
      </c>
      <c r="C23" s="19">
        <v>44734</v>
      </c>
      <c r="D23" t="s">
        <v>542</v>
      </c>
      <c r="E23">
        <v>1100.1038646627512</v>
      </c>
      <c r="F23" t="s">
        <v>62</v>
      </c>
      <c r="G23" t="s">
        <v>67</v>
      </c>
      <c r="H23">
        <v>250</v>
      </c>
      <c r="I23" t="s">
        <v>0</v>
      </c>
      <c r="J23">
        <v>6</v>
      </c>
      <c r="K23">
        <v>0.36350761794645753</v>
      </c>
    </row>
    <row r="24" spans="1:11" x14ac:dyDescent="0.3">
      <c r="A24" t="s">
        <v>26</v>
      </c>
      <c r="B24" t="s">
        <v>54</v>
      </c>
      <c r="C24" s="19">
        <v>44729</v>
      </c>
      <c r="D24" t="s">
        <v>544</v>
      </c>
      <c r="E24">
        <v>1192.283035256115</v>
      </c>
      <c r="F24" t="s">
        <v>63</v>
      </c>
      <c r="G24" t="s">
        <v>67</v>
      </c>
      <c r="H24">
        <v>130</v>
      </c>
      <c r="I24" t="s">
        <v>1</v>
      </c>
      <c r="J24">
        <v>12</v>
      </c>
      <c r="K24">
        <v>0.30841415491993102</v>
      </c>
    </row>
    <row r="25" spans="1:11" x14ac:dyDescent="0.3">
      <c r="A25" t="s">
        <v>27</v>
      </c>
      <c r="B25" t="s">
        <v>51</v>
      </c>
      <c r="C25" s="19">
        <v>44730</v>
      </c>
      <c r="D25" t="s">
        <v>545</v>
      </c>
      <c r="E25">
        <v>712.35816988481008</v>
      </c>
      <c r="F25" t="s">
        <v>60</v>
      </c>
      <c r="G25" t="s">
        <v>67</v>
      </c>
      <c r="H25">
        <v>72</v>
      </c>
      <c r="I25" t="s">
        <v>2</v>
      </c>
      <c r="J25">
        <v>12</v>
      </c>
      <c r="K25">
        <v>0.21287301321989574</v>
      </c>
    </row>
    <row r="26" spans="1:11" x14ac:dyDescent="0.3">
      <c r="A26" t="s">
        <v>28</v>
      </c>
      <c r="B26" t="s">
        <v>52</v>
      </c>
      <c r="C26" s="19">
        <v>44728</v>
      </c>
      <c r="D26" t="s">
        <v>543</v>
      </c>
      <c r="E26">
        <v>702.40059070538132</v>
      </c>
      <c r="F26" t="s">
        <v>61</v>
      </c>
      <c r="G26" t="s">
        <v>67</v>
      </c>
      <c r="H26">
        <v>65</v>
      </c>
      <c r="I26" t="s">
        <v>0</v>
      </c>
      <c r="J26">
        <v>12</v>
      </c>
      <c r="K26">
        <v>0.11047742601795077</v>
      </c>
    </row>
    <row r="27" spans="1:11" x14ac:dyDescent="0.3">
      <c r="A27" t="s">
        <v>29</v>
      </c>
      <c r="B27" t="s">
        <v>53</v>
      </c>
      <c r="C27" s="19">
        <v>44735</v>
      </c>
      <c r="D27" t="s">
        <v>543</v>
      </c>
      <c r="E27">
        <v>715.10355018970665</v>
      </c>
      <c r="F27" t="s">
        <v>62</v>
      </c>
      <c r="G27" t="s">
        <v>67</v>
      </c>
      <c r="H27">
        <v>250</v>
      </c>
      <c r="I27" t="s">
        <v>1</v>
      </c>
      <c r="J27">
        <v>3</v>
      </c>
      <c r="K27">
        <v>4.8799156151631218E-2</v>
      </c>
    </row>
    <row r="28" spans="1:11" x14ac:dyDescent="0.3">
      <c r="A28" t="s">
        <v>35</v>
      </c>
      <c r="B28" t="s">
        <v>54</v>
      </c>
      <c r="C28" s="19">
        <v>44738</v>
      </c>
      <c r="D28" t="s">
        <v>539</v>
      </c>
      <c r="E28">
        <v>1219.8983610726016</v>
      </c>
      <c r="F28" t="s">
        <v>63</v>
      </c>
      <c r="G28" t="s">
        <v>67</v>
      </c>
      <c r="H28">
        <v>130</v>
      </c>
      <c r="I28" t="s">
        <v>2</v>
      </c>
      <c r="J28">
        <v>12</v>
      </c>
      <c r="K28">
        <v>0.27879506176921365</v>
      </c>
    </row>
    <row r="29" spans="1:11" x14ac:dyDescent="0.3">
      <c r="A29" t="s">
        <v>30</v>
      </c>
      <c r="B29" t="s">
        <v>55</v>
      </c>
      <c r="C29" s="19">
        <v>44738</v>
      </c>
      <c r="D29" t="s">
        <v>539</v>
      </c>
      <c r="E29">
        <v>836.39583226134164</v>
      </c>
      <c r="F29" t="s">
        <v>64</v>
      </c>
      <c r="G29" t="s">
        <v>67</v>
      </c>
      <c r="H29">
        <v>60</v>
      </c>
      <c r="I29" t="s">
        <v>0</v>
      </c>
      <c r="J29">
        <v>15</v>
      </c>
      <c r="K29">
        <v>7.6045534046593019E-2</v>
      </c>
    </row>
    <row r="30" spans="1:11" x14ac:dyDescent="0.3">
      <c r="A30" t="s">
        <v>31</v>
      </c>
      <c r="B30" t="s">
        <v>51</v>
      </c>
      <c r="C30" s="19">
        <v>44734</v>
      </c>
      <c r="D30" t="s">
        <v>542</v>
      </c>
      <c r="E30">
        <v>963.80585295182641</v>
      </c>
      <c r="F30" t="s">
        <v>60</v>
      </c>
      <c r="G30" t="s">
        <v>67</v>
      </c>
      <c r="H30">
        <v>72</v>
      </c>
      <c r="I30" t="s">
        <v>1</v>
      </c>
      <c r="J30">
        <v>15</v>
      </c>
      <c r="K30">
        <v>0.12055762754740325</v>
      </c>
    </row>
    <row r="31" spans="1:11" x14ac:dyDescent="0.3">
      <c r="A31" t="s">
        <v>32</v>
      </c>
      <c r="B31" t="s">
        <v>52</v>
      </c>
      <c r="C31" s="19">
        <v>44727</v>
      </c>
      <c r="D31" t="s">
        <v>542</v>
      </c>
      <c r="E31">
        <v>449.01925098530552</v>
      </c>
      <c r="F31" t="s">
        <v>61</v>
      </c>
      <c r="G31" t="s">
        <v>67</v>
      </c>
      <c r="H31">
        <v>65</v>
      </c>
      <c r="I31" t="s">
        <v>2</v>
      </c>
      <c r="J31">
        <v>9</v>
      </c>
      <c r="K31">
        <v>0.30283946337780637</v>
      </c>
    </row>
    <row r="32" spans="1:11" x14ac:dyDescent="0.3">
      <c r="A32" t="s">
        <v>33</v>
      </c>
      <c r="B32" t="s">
        <v>53</v>
      </c>
      <c r="C32" s="19">
        <v>44729</v>
      </c>
      <c r="D32" t="s">
        <v>544</v>
      </c>
      <c r="E32">
        <v>1060.8066397333646</v>
      </c>
      <c r="F32" t="s">
        <v>62</v>
      </c>
      <c r="G32" t="s">
        <v>68</v>
      </c>
      <c r="H32">
        <v>250</v>
      </c>
      <c r="I32" t="s">
        <v>0</v>
      </c>
      <c r="J32">
        <v>6</v>
      </c>
      <c r="K32">
        <v>0.41401829873258272</v>
      </c>
    </row>
    <row r="33" spans="1:11" x14ac:dyDescent="0.3">
      <c r="A33" t="s">
        <v>34</v>
      </c>
      <c r="B33" t="s">
        <v>54</v>
      </c>
      <c r="C33" s="19">
        <v>44726</v>
      </c>
      <c r="D33" t="s">
        <v>541</v>
      </c>
      <c r="E33">
        <v>1162.8365015209247</v>
      </c>
      <c r="F33" t="s">
        <v>63</v>
      </c>
      <c r="G33" t="s">
        <v>67</v>
      </c>
      <c r="H33">
        <v>130</v>
      </c>
      <c r="I33" t="s">
        <v>1</v>
      </c>
      <c r="J33">
        <v>9</v>
      </c>
      <c r="K33">
        <v>6.1603660271292333E-3</v>
      </c>
    </row>
    <row r="34" spans="1:11" x14ac:dyDescent="0.3">
      <c r="A34" t="s">
        <v>36</v>
      </c>
      <c r="B34" t="s">
        <v>51</v>
      </c>
      <c r="C34" s="19">
        <v>44733</v>
      </c>
      <c r="D34" t="s">
        <v>541</v>
      </c>
      <c r="E34">
        <v>1172.893522015298</v>
      </c>
      <c r="F34" t="s">
        <v>60</v>
      </c>
      <c r="G34" t="s">
        <v>67</v>
      </c>
      <c r="H34">
        <v>72</v>
      </c>
      <c r="I34" t="s">
        <v>2</v>
      </c>
      <c r="J34">
        <v>18</v>
      </c>
      <c r="K34">
        <v>0.10495963672233184</v>
      </c>
    </row>
    <row r="35" spans="1:11" x14ac:dyDescent="0.3">
      <c r="A35" t="s">
        <v>37</v>
      </c>
      <c r="B35" t="s">
        <v>52</v>
      </c>
      <c r="C35" s="19">
        <v>44730</v>
      </c>
      <c r="D35" t="s">
        <v>545</v>
      </c>
      <c r="E35">
        <v>602.8879543124765</v>
      </c>
      <c r="F35" t="s">
        <v>61</v>
      </c>
      <c r="G35" t="s">
        <v>67</v>
      </c>
      <c r="H35">
        <v>65</v>
      </c>
      <c r="I35" t="s">
        <v>0</v>
      </c>
      <c r="J35">
        <v>12</v>
      </c>
      <c r="K35">
        <v>0.29377273906475571</v>
      </c>
    </row>
    <row r="36" spans="1:11" x14ac:dyDescent="0.3">
      <c r="A36" t="s">
        <v>38</v>
      </c>
      <c r="B36" t="s">
        <v>53</v>
      </c>
      <c r="C36" s="19">
        <v>44736</v>
      </c>
      <c r="D36" t="s">
        <v>544</v>
      </c>
      <c r="E36">
        <v>958.10029344278337</v>
      </c>
      <c r="F36" t="s">
        <v>62</v>
      </c>
      <c r="G36" t="s">
        <v>67</v>
      </c>
      <c r="H36">
        <v>250</v>
      </c>
      <c r="I36" t="s">
        <v>1</v>
      </c>
      <c r="J36">
        <v>6</v>
      </c>
      <c r="K36">
        <v>0.56559810101924179</v>
      </c>
    </row>
    <row r="37" spans="1:11" x14ac:dyDescent="0.3">
      <c r="A37" t="s">
        <v>39</v>
      </c>
      <c r="B37" t="s">
        <v>54</v>
      </c>
      <c r="C37" s="19">
        <v>44732</v>
      </c>
      <c r="D37" t="s">
        <v>540</v>
      </c>
      <c r="E37">
        <v>1024.6945444997</v>
      </c>
      <c r="F37" t="s">
        <v>63</v>
      </c>
      <c r="G37" t="s">
        <v>67</v>
      </c>
      <c r="H37">
        <v>130</v>
      </c>
      <c r="I37" t="s">
        <v>2</v>
      </c>
      <c r="J37">
        <v>9</v>
      </c>
      <c r="K37">
        <v>0.14180367825735268</v>
      </c>
    </row>
    <row r="38" spans="1:11" x14ac:dyDescent="0.3">
      <c r="A38" t="s">
        <v>40</v>
      </c>
      <c r="B38" t="s">
        <v>55</v>
      </c>
      <c r="C38" s="19">
        <v>44732</v>
      </c>
      <c r="D38" t="s">
        <v>540</v>
      </c>
      <c r="E38">
        <v>751.70646508876052</v>
      </c>
      <c r="F38" t="s">
        <v>64</v>
      </c>
      <c r="G38" t="s">
        <v>68</v>
      </c>
      <c r="H38">
        <v>60</v>
      </c>
      <c r="I38" t="s">
        <v>0</v>
      </c>
      <c r="J38">
        <v>15</v>
      </c>
      <c r="K38">
        <v>0.19727585407121537</v>
      </c>
    </row>
    <row r="39" spans="1:11" x14ac:dyDescent="0.3">
      <c r="A39" t="s">
        <v>41</v>
      </c>
      <c r="B39" t="s">
        <v>56</v>
      </c>
      <c r="C39" s="19">
        <v>44731</v>
      </c>
      <c r="D39" t="s">
        <v>539</v>
      </c>
      <c r="E39">
        <v>491.26620318811814</v>
      </c>
      <c r="F39" t="s">
        <v>65</v>
      </c>
      <c r="G39" t="s">
        <v>67</v>
      </c>
      <c r="H39">
        <v>95</v>
      </c>
      <c r="I39" t="s">
        <v>1</v>
      </c>
      <c r="J39">
        <v>6</v>
      </c>
      <c r="K39">
        <v>0.16026707373910823</v>
      </c>
    </row>
    <row r="40" spans="1:11" x14ac:dyDescent="0.3">
      <c r="A40" t="s">
        <v>42</v>
      </c>
      <c r="B40" t="s">
        <v>51</v>
      </c>
      <c r="C40" s="19">
        <v>44735</v>
      </c>
      <c r="D40" t="s">
        <v>543</v>
      </c>
      <c r="E40">
        <v>833.37011895831995</v>
      </c>
      <c r="F40" t="s">
        <v>60</v>
      </c>
      <c r="G40" t="s">
        <v>67</v>
      </c>
      <c r="H40">
        <v>72</v>
      </c>
      <c r="I40" t="s">
        <v>2</v>
      </c>
      <c r="J40">
        <v>12</v>
      </c>
      <c r="K40">
        <v>3.6754234817017679E-2</v>
      </c>
    </row>
    <row r="41" spans="1:11" x14ac:dyDescent="0.3">
      <c r="A41" t="s">
        <v>43</v>
      </c>
      <c r="B41" t="s">
        <v>52</v>
      </c>
      <c r="C41" s="19">
        <v>44728</v>
      </c>
      <c r="D41" t="s">
        <v>543</v>
      </c>
      <c r="E41">
        <v>1218.2341318589445</v>
      </c>
      <c r="F41" t="s">
        <v>61</v>
      </c>
      <c r="G41" t="s">
        <v>67</v>
      </c>
      <c r="H41">
        <v>65</v>
      </c>
      <c r="I41" t="s">
        <v>0</v>
      </c>
      <c r="J41">
        <v>21</v>
      </c>
      <c r="K41">
        <v>0.12047427034169578</v>
      </c>
    </row>
    <row r="42" spans="1:11" x14ac:dyDescent="0.3">
      <c r="A42" t="s">
        <v>44</v>
      </c>
      <c r="B42" t="s">
        <v>53</v>
      </c>
      <c r="C42" s="19">
        <v>44727</v>
      </c>
      <c r="D42" t="s">
        <v>542</v>
      </c>
      <c r="E42">
        <v>1081.9669186703891</v>
      </c>
      <c r="F42" t="s">
        <v>62</v>
      </c>
      <c r="G42" t="s">
        <v>68</v>
      </c>
      <c r="H42">
        <v>250</v>
      </c>
      <c r="I42" t="s">
        <v>1</v>
      </c>
      <c r="J42">
        <v>6</v>
      </c>
      <c r="K42">
        <v>0.38636401364592987</v>
      </c>
    </row>
    <row r="43" spans="1:11" x14ac:dyDescent="0.3">
      <c r="A43" t="s">
        <v>45</v>
      </c>
      <c r="B43" t="s">
        <v>54</v>
      </c>
      <c r="C43" s="19">
        <v>44731</v>
      </c>
      <c r="D43" t="s">
        <v>539</v>
      </c>
      <c r="E43">
        <v>623.44174041277051</v>
      </c>
      <c r="F43" t="s">
        <v>63</v>
      </c>
      <c r="G43" t="s">
        <v>68</v>
      </c>
      <c r="H43">
        <v>130</v>
      </c>
      <c r="I43" t="s">
        <v>2</v>
      </c>
      <c r="J43">
        <v>6</v>
      </c>
      <c r="K43">
        <v>0.25111930985495906</v>
      </c>
    </row>
    <row r="44" spans="1:11" x14ac:dyDescent="0.3">
      <c r="A44" t="s">
        <v>46</v>
      </c>
      <c r="B44" t="s">
        <v>51</v>
      </c>
      <c r="C44" s="19">
        <v>44732</v>
      </c>
      <c r="D44" t="s">
        <v>540</v>
      </c>
      <c r="E44">
        <v>914.48568917853345</v>
      </c>
      <c r="F44" t="s">
        <v>60</v>
      </c>
      <c r="G44" t="s">
        <v>68</v>
      </c>
      <c r="H44">
        <v>72</v>
      </c>
      <c r="I44" t="s">
        <v>0</v>
      </c>
      <c r="J44">
        <v>15</v>
      </c>
      <c r="K44">
        <v>0.18099169049889144</v>
      </c>
    </row>
    <row r="45" spans="1:11" x14ac:dyDescent="0.3">
      <c r="A45" t="s">
        <v>47</v>
      </c>
      <c r="B45" t="s">
        <v>52</v>
      </c>
      <c r="C45" s="19">
        <v>44738</v>
      </c>
      <c r="D45" t="s">
        <v>539</v>
      </c>
      <c r="E45">
        <v>996.90035251700954</v>
      </c>
      <c r="F45" t="s">
        <v>61</v>
      </c>
      <c r="G45" t="s">
        <v>68</v>
      </c>
      <c r="H45">
        <v>65</v>
      </c>
      <c r="I45" t="s">
        <v>1</v>
      </c>
      <c r="J45">
        <v>18</v>
      </c>
      <c r="K45">
        <v>0.17363786365000505</v>
      </c>
    </row>
    <row r="46" spans="1:11" x14ac:dyDescent="0.3">
      <c r="A46" t="s">
        <v>48</v>
      </c>
      <c r="B46" t="s">
        <v>53</v>
      </c>
      <c r="C46" s="19">
        <v>44730</v>
      </c>
      <c r="D46" t="s">
        <v>545</v>
      </c>
      <c r="E46">
        <v>854.75046365080641</v>
      </c>
      <c r="F46" t="s">
        <v>62</v>
      </c>
      <c r="G46" t="s">
        <v>68</v>
      </c>
      <c r="H46">
        <v>250</v>
      </c>
      <c r="I46" t="s">
        <v>2</v>
      </c>
      <c r="J46">
        <v>6</v>
      </c>
      <c r="K46">
        <v>0.75489814137474298</v>
      </c>
    </row>
    <row r="47" spans="1:11" x14ac:dyDescent="0.3">
      <c r="A47" t="s">
        <v>49</v>
      </c>
      <c r="B47" t="s">
        <v>54</v>
      </c>
      <c r="C47" s="19">
        <v>44736</v>
      </c>
      <c r="D47" t="s">
        <v>544</v>
      </c>
      <c r="E47">
        <v>549.96880382674601</v>
      </c>
      <c r="F47" t="s">
        <v>63</v>
      </c>
      <c r="G47" t="s">
        <v>68</v>
      </c>
      <c r="H47">
        <v>130</v>
      </c>
      <c r="I47" t="s">
        <v>0</v>
      </c>
      <c r="J47">
        <v>6</v>
      </c>
      <c r="K47">
        <v>0.41826226246410803</v>
      </c>
    </row>
    <row r="48" spans="1:11" x14ac:dyDescent="0.3">
      <c r="A48" t="s">
        <v>73</v>
      </c>
      <c r="B48" t="s">
        <v>51</v>
      </c>
      <c r="C48" s="19">
        <v>44733</v>
      </c>
      <c r="D48" t="s">
        <v>541</v>
      </c>
      <c r="E48">
        <v>1065.3821039148443</v>
      </c>
      <c r="F48" t="s">
        <v>60</v>
      </c>
      <c r="G48" t="s">
        <v>67</v>
      </c>
      <c r="H48">
        <v>72</v>
      </c>
      <c r="I48" t="s">
        <v>0</v>
      </c>
      <c r="J48">
        <v>15</v>
      </c>
      <c r="K48">
        <v>1.372080123313592E-2</v>
      </c>
    </row>
    <row r="49" spans="1:11" x14ac:dyDescent="0.3">
      <c r="A49" t="s">
        <v>74</v>
      </c>
      <c r="B49" t="s">
        <v>52</v>
      </c>
      <c r="C49" s="19">
        <v>44746</v>
      </c>
      <c r="D49" t="s">
        <v>540</v>
      </c>
      <c r="E49">
        <v>381.57338886974941</v>
      </c>
      <c r="F49" t="s">
        <v>61</v>
      </c>
      <c r="G49" t="s">
        <v>68</v>
      </c>
      <c r="H49">
        <v>65</v>
      </c>
      <c r="I49" t="s">
        <v>1</v>
      </c>
      <c r="J49">
        <v>6</v>
      </c>
      <c r="K49">
        <v>2.2083854314921911E-2</v>
      </c>
    </row>
    <row r="50" spans="1:11" x14ac:dyDescent="0.3">
      <c r="A50" t="s">
        <v>75</v>
      </c>
      <c r="B50" t="s">
        <v>53</v>
      </c>
      <c r="C50" s="19">
        <v>44755</v>
      </c>
      <c r="D50" t="s">
        <v>542</v>
      </c>
      <c r="E50">
        <v>388.91877291930052</v>
      </c>
      <c r="F50" t="s">
        <v>62</v>
      </c>
      <c r="G50" t="s">
        <v>67</v>
      </c>
      <c r="H50">
        <v>250</v>
      </c>
      <c r="I50" t="s">
        <v>2</v>
      </c>
      <c r="J50">
        <v>3</v>
      </c>
      <c r="K50">
        <v>0.92842323956324613</v>
      </c>
    </row>
    <row r="51" spans="1:11" x14ac:dyDescent="0.3">
      <c r="A51" t="s">
        <v>76</v>
      </c>
      <c r="B51" t="s">
        <v>54</v>
      </c>
      <c r="C51" s="19">
        <v>44755</v>
      </c>
      <c r="D51" t="s">
        <v>542</v>
      </c>
      <c r="E51">
        <v>967.01919932990631</v>
      </c>
      <c r="F51" t="s">
        <v>63</v>
      </c>
      <c r="G51" t="s">
        <v>68</v>
      </c>
      <c r="H51">
        <v>130</v>
      </c>
      <c r="I51" t="s">
        <v>0</v>
      </c>
      <c r="J51">
        <v>9</v>
      </c>
      <c r="K51">
        <v>0.20990358910221096</v>
      </c>
    </row>
    <row r="52" spans="1:11" x14ac:dyDescent="0.3">
      <c r="A52" t="s">
        <v>77</v>
      </c>
      <c r="B52" t="s">
        <v>51</v>
      </c>
      <c r="C52" s="19">
        <v>44727</v>
      </c>
      <c r="D52" t="s">
        <v>542</v>
      </c>
      <c r="E52">
        <v>911.89786648444021</v>
      </c>
      <c r="F52" t="s">
        <v>60</v>
      </c>
      <c r="G52" t="s">
        <v>67</v>
      </c>
      <c r="H52">
        <v>72</v>
      </c>
      <c r="I52" t="s">
        <v>1</v>
      </c>
      <c r="J52">
        <v>15</v>
      </c>
      <c r="K52">
        <v>0.184343159134289</v>
      </c>
    </row>
    <row r="53" spans="1:11" x14ac:dyDescent="0.3">
      <c r="A53" t="s">
        <v>78</v>
      </c>
      <c r="B53" t="s">
        <v>52</v>
      </c>
      <c r="C53" s="19">
        <v>44746</v>
      </c>
      <c r="D53" t="s">
        <v>540</v>
      </c>
      <c r="E53">
        <v>701.78956021719318</v>
      </c>
      <c r="F53" t="s">
        <v>61</v>
      </c>
      <c r="G53" t="s">
        <v>68</v>
      </c>
      <c r="H53">
        <v>65</v>
      </c>
      <c r="I53" t="s">
        <v>2</v>
      </c>
      <c r="J53">
        <v>12</v>
      </c>
      <c r="K53">
        <v>0.11144429073382323</v>
      </c>
    </row>
    <row r="54" spans="1:11" x14ac:dyDescent="0.3">
      <c r="A54" t="s">
        <v>79</v>
      </c>
      <c r="B54" t="s">
        <v>53</v>
      </c>
      <c r="C54" s="19">
        <v>44740</v>
      </c>
      <c r="D54" t="s">
        <v>541</v>
      </c>
      <c r="E54">
        <v>479.88658034447212</v>
      </c>
      <c r="F54" t="s">
        <v>62</v>
      </c>
      <c r="G54" t="s">
        <v>67</v>
      </c>
      <c r="H54">
        <v>250</v>
      </c>
      <c r="I54" t="s">
        <v>0</v>
      </c>
      <c r="J54">
        <v>3</v>
      </c>
      <c r="K54">
        <v>0.56286929186816415</v>
      </c>
    </row>
    <row r="55" spans="1:11" x14ac:dyDescent="0.3">
      <c r="A55" t="s">
        <v>80</v>
      </c>
      <c r="B55" t="s">
        <v>54</v>
      </c>
      <c r="C55" s="19">
        <v>44743</v>
      </c>
      <c r="D55" t="s">
        <v>544</v>
      </c>
      <c r="E55">
        <v>756.26129046676067</v>
      </c>
      <c r="F55" t="s">
        <v>63</v>
      </c>
      <c r="G55" t="s">
        <v>68</v>
      </c>
      <c r="H55">
        <v>130</v>
      </c>
      <c r="I55" t="s">
        <v>1</v>
      </c>
      <c r="J55">
        <v>6</v>
      </c>
      <c r="K55">
        <v>3.138956050307417E-2</v>
      </c>
    </row>
    <row r="56" spans="1:11" x14ac:dyDescent="0.3">
      <c r="A56" t="s">
        <v>81</v>
      </c>
      <c r="B56" t="s">
        <v>55</v>
      </c>
      <c r="C56" s="19">
        <v>44737</v>
      </c>
      <c r="D56" t="s">
        <v>545</v>
      </c>
      <c r="E56">
        <v>436.19346453298721</v>
      </c>
      <c r="F56" t="s">
        <v>64</v>
      </c>
      <c r="G56" t="s">
        <v>67</v>
      </c>
      <c r="H56">
        <v>60</v>
      </c>
      <c r="I56" t="s">
        <v>2</v>
      </c>
      <c r="J56">
        <v>9</v>
      </c>
      <c r="K56">
        <v>0.23798278495106248</v>
      </c>
    </row>
    <row r="57" spans="1:11" x14ac:dyDescent="0.3">
      <c r="A57" t="s">
        <v>82</v>
      </c>
      <c r="B57" t="s">
        <v>51</v>
      </c>
      <c r="C57" s="19">
        <v>44757</v>
      </c>
      <c r="D57" t="s">
        <v>544</v>
      </c>
      <c r="E57">
        <v>721.73008309265401</v>
      </c>
      <c r="F57" t="s">
        <v>60</v>
      </c>
      <c r="G57" t="s">
        <v>68</v>
      </c>
      <c r="H57">
        <v>72</v>
      </c>
      <c r="I57" t="s">
        <v>0</v>
      </c>
      <c r="J57">
        <v>12</v>
      </c>
      <c r="K57">
        <v>0.19712344024473996</v>
      </c>
    </row>
    <row r="58" spans="1:11" x14ac:dyDescent="0.3">
      <c r="A58" t="s">
        <v>83</v>
      </c>
      <c r="B58" t="s">
        <v>52</v>
      </c>
      <c r="C58" s="19">
        <v>44745</v>
      </c>
      <c r="D58" t="s">
        <v>539</v>
      </c>
      <c r="E58">
        <v>365.06742804332742</v>
      </c>
      <c r="F58" t="s">
        <v>61</v>
      </c>
      <c r="G58" t="s">
        <v>67</v>
      </c>
      <c r="H58">
        <v>65</v>
      </c>
      <c r="I58" t="s">
        <v>1</v>
      </c>
      <c r="J58">
        <v>6</v>
      </c>
      <c r="K58">
        <v>6.8295799738434873E-2</v>
      </c>
    </row>
    <row r="59" spans="1:11" x14ac:dyDescent="0.3">
      <c r="A59" t="s">
        <v>84</v>
      </c>
      <c r="B59" t="s">
        <v>53</v>
      </c>
      <c r="C59" s="19">
        <v>44760</v>
      </c>
      <c r="D59" t="s">
        <v>540</v>
      </c>
      <c r="E59">
        <v>737.58749195231678</v>
      </c>
      <c r="F59" t="s">
        <v>62</v>
      </c>
      <c r="G59" t="s">
        <v>68</v>
      </c>
      <c r="H59">
        <v>250</v>
      </c>
      <c r="I59" t="s">
        <v>2</v>
      </c>
      <c r="J59">
        <v>3</v>
      </c>
      <c r="K59">
        <v>1.6828522965904168E-2</v>
      </c>
    </row>
    <row r="60" spans="1:11" x14ac:dyDescent="0.3">
      <c r="A60" t="s">
        <v>85</v>
      </c>
      <c r="B60" t="s">
        <v>54</v>
      </c>
      <c r="C60" s="19">
        <v>44750</v>
      </c>
      <c r="D60" t="s">
        <v>544</v>
      </c>
      <c r="E60">
        <v>1231.631284578343</v>
      </c>
      <c r="F60" t="s">
        <v>63</v>
      </c>
      <c r="G60" t="s">
        <v>67</v>
      </c>
      <c r="H60">
        <v>130</v>
      </c>
      <c r="I60" t="s">
        <v>0</v>
      </c>
      <c r="J60">
        <v>12</v>
      </c>
      <c r="K60">
        <v>0.26661284065553453</v>
      </c>
    </row>
    <row r="61" spans="1:11" x14ac:dyDescent="0.3">
      <c r="A61" t="s">
        <v>86</v>
      </c>
      <c r="B61" t="s">
        <v>51</v>
      </c>
      <c r="C61" s="19">
        <v>44742</v>
      </c>
      <c r="D61" t="s">
        <v>543</v>
      </c>
      <c r="E61">
        <v>890.71175350651413</v>
      </c>
      <c r="F61" t="s">
        <v>60</v>
      </c>
      <c r="G61" t="s">
        <v>68</v>
      </c>
      <c r="H61">
        <v>72</v>
      </c>
      <c r="I61" t="s">
        <v>1</v>
      </c>
      <c r="J61">
        <v>15</v>
      </c>
      <c r="K61">
        <v>0.21251347110701568</v>
      </c>
    </row>
    <row r="62" spans="1:11" x14ac:dyDescent="0.3">
      <c r="A62" t="s">
        <v>87</v>
      </c>
      <c r="B62" t="s">
        <v>52</v>
      </c>
      <c r="C62" s="19">
        <v>44754</v>
      </c>
      <c r="D62" t="s">
        <v>541</v>
      </c>
      <c r="E62">
        <v>1054.1085860216892</v>
      </c>
      <c r="F62" t="s">
        <v>61</v>
      </c>
      <c r="G62" t="s">
        <v>67</v>
      </c>
      <c r="H62">
        <v>65</v>
      </c>
      <c r="I62" t="s">
        <v>2</v>
      </c>
      <c r="J62">
        <v>18</v>
      </c>
      <c r="K62">
        <v>0.10994257661413849</v>
      </c>
    </row>
    <row r="63" spans="1:11" x14ac:dyDescent="0.3">
      <c r="A63" t="s">
        <v>88</v>
      </c>
      <c r="B63" t="s">
        <v>53</v>
      </c>
      <c r="C63" s="19">
        <v>44746</v>
      </c>
      <c r="D63" t="s">
        <v>540</v>
      </c>
      <c r="E63">
        <v>976.51482555058408</v>
      </c>
      <c r="F63" t="s">
        <v>62</v>
      </c>
      <c r="G63" t="s">
        <v>68</v>
      </c>
      <c r="H63">
        <v>250</v>
      </c>
      <c r="I63" t="s">
        <v>0</v>
      </c>
      <c r="J63">
        <v>6</v>
      </c>
      <c r="K63">
        <v>0.53607498908607099</v>
      </c>
    </row>
    <row r="64" spans="1:11" x14ac:dyDescent="0.3">
      <c r="A64" t="s">
        <v>89</v>
      </c>
      <c r="B64" t="s">
        <v>54</v>
      </c>
      <c r="C64" s="19">
        <v>44752</v>
      </c>
      <c r="D64" t="s">
        <v>539</v>
      </c>
      <c r="E64">
        <v>1127.6939411947988</v>
      </c>
      <c r="F64" t="s">
        <v>63</v>
      </c>
      <c r="G64" t="s">
        <v>67</v>
      </c>
      <c r="H64">
        <v>130</v>
      </c>
      <c r="I64" t="s">
        <v>1</v>
      </c>
      <c r="J64">
        <v>9</v>
      </c>
      <c r="K64">
        <v>3.7515550327758003E-2</v>
      </c>
    </row>
    <row r="65" spans="1:11" x14ac:dyDescent="0.3">
      <c r="A65" t="s">
        <v>90</v>
      </c>
      <c r="B65" t="s">
        <v>55</v>
      </c>
      <c r="C65" s="19">
        <v>44725</v>
      </c>
      <c r="D65" t="s">
        <v>540</v>
      </c>
      <c r="E65">
        <v>878.10164658744611</v>
      </c>
      <c r="F65" t="s">
        <v>64</v>
      </c>
      <c r="G65" t="s">
        <v>67</v>
      </c>
      <c r="H65">
        <v>60</v>
      </c>
      <c r="I65" t="s">
        <v>2</v>
      </c>
      <c r="J65">
        <v>15</v>
      </c>
      <c r="K65">
        <v>2.4938289886663061E-2</v>
      </c>
    </row>
    <row r="66" spans="1:11" x14ac:dyDescent="0.3">
      <c r="A66" t="s">
        <v>91</v>
      </c>
      <c r="B66" t="s">
        <v>56</v>
      </c>
      <c r="C66" s="19">
        <v>44734</v>
      </c>
      <c r="D66" t="s">
        <v>542</v>
      </c>
      <c r="E66">
        <v>564.28749648903772</v>
      </c>
      <c r="F66" t="s">
        <v>65</v>
      </c>
      <c r="G66" t="s">
        <v>68</v>
      </c>
      <c r="H66">
        <v>95</v>
      </c>
      <c r="I66" t="s">
        <v>0</v>
      </c>
      <c r="J66">
        <v>6</v>
      </c>
      <c r="K66">
        <v>1.0123391970414241E-2</v>
      </c>
    </row>
    <row r="67" spans="1:11" x14ac:dyDescent="0.3">
      <c r="A67" t="s">
        <v>92</v>
      </c>
      <c r="B67" t="s">
        <v>51</v>
      </c>
      <c r="C67" s="19">
        <v>44761</v>
      </c>
      <c r="D67" t="s">
        <v>541</v>
      </c>
      <c r="E67">
        <v>1146.0031573562619</v>
      </c>
      <c r="F67" t="s">
        <v>60</v>
      </c>
      <c r="G67" t="s">
        <v>68</v>
      </c>
      <c r="H67">
        <v>72</v>
      </c>
      <c r="I67" t="s">
        <v>1</v>
      </c>
      <c r="J67">
        <v>18</v>
      </c>
      <c r="K67">
        <v>0.1308869366379137</v>
      </c>
    </row>
    <row r="68" spans="1:11" x14ac:dyDescent="0.3">
      <c r="A68" t="s">
        <v>93</v>
      </c>
      <c r="B68" t="s">
        <v>52</v>
      </c>
      <c r="C68" s="19">
        <v>44735</v>
      </c>
      <c r="D68" t="s">
        <v>543</v>
      </c>
      <c r="E68">
        <v>913.80951512574029</v>
      </c>
      <c r="F68" t="s">
        <v>61</v>
      </c>
      <c r="G68" t="s">
        <v>68</v>
      </c>
      <c r="H68">
        <v>65</v>
      </c>
      <c r="I68" t="s">
        <v>2</v>
      </c>
      <c r="J68">
        <v>15</v>
      </c>
      <c r="K68">
        <v>6.6961969492996459E-2</v>
      </c>
    </row>
    <row r="69" spans="1:11" x14ac:dyDescent="0.3">
      <c r="A69" t="s">
        <v>94</v>
      </c>
      <c r="B69" t="s">
        <v>53</v>
      </c>
      <c r="C69" s="19">
        <v>44753</v>
      </c>
      <c r="D69" t="s">
        <v>540</v>
      </c>
      <c r="E69">
        <v>1100.1038646627512</v>
      </c>
      <c r="F69" t="s">
        <v>62</v>
      </c>
      <c r="G69" t="s">
        <v>67</v>
      </c>
      <c r="H69">
        <v>250</v>
      </c>
      <c r="I69" t="s">
        <v>0</v>
      </c>
      <c r="J69">
        <v>6</v>
      </c>
      <c r="K69">
        <v>0.36350761794645753</v>
      </c>
    </row>
    <row r="70" spans="1:11" x14ac:dyDescent="0.3">
      <c r="A70" t="s">
        <v>95</v>
      </c>
      <c r="B70" t="s">
        <v>54</v>
      </c>
      <c r="C70" s="19">
        <v>44732</v>
      </c>
      <c r="D70" t="s">
        <v>540</v>
      </c>
      <c r="E70">
        <v>1192.283035256115</v>
      </c>
      <c r="F70" t="s">
        <v>63</v>
      </c>
      <c r="G70" t="s">
        <v>67</v>
      </c>
      <c r="H70">
        <v>130</v>
      </c>
      <c r="I70" t="s">
        <v>1</v>
      </c>
      <c r="J70">
        <v>12</v>
      </c>
      <c r="K70">
        <v>0.30841415491993102</v>
      </c>
    </row>
    <row r="71" spans="1:11" x14ac:dyDescent="0.3">
      <c r="A71" t="s">
        <v>96</v>
      </c>
      <c r="B71" t="s">
        <v>51</v>
      </c>
      <c r="C71" s="19">
        <v>44748</v>
      </c>
      <c r="D71" t="s">
        <v>542</v>
      </c>
      <c r="E71">
        <v>712.35816988481008</v>
      </c>
      <c r="F71" t="s">
        <v>60</v>
      </c>
      <c r="G71" t="s">
        <v>67</v>
      </c>
      <c r="H71">
        <v>72</v>
      </c>
      <c r="I71" t="s">
        <v>2</v>
      </c>
      <c r="J71">
        <v>12</v>
      </c>
      <c r="K71">
        <v>0.21287301321989574</v>
      </c>
    </row>
    <row r="72" spans="1:11" x14ac:dyDescent="0.3">
      <c r="A72" t="s">
        <v>97</v>
      </c>
      <c r="B72" t="s">
        <v>52</v>
      </c>
      <c r="C72" s="19">
        <v>44731</v>
      </c>
      <c r="D72" t="s">
        <v>539</v>
      </c>
      <c r="E72">
        <v>702.40059070538132</v>
      </c>
      <c r="F72" t="s">
        <v>61</v>
      </c>
      <c r="G72" t="s">
        <v>67</v>
      </c>
      <c r="H72">
        <v>65</v>
      </c>
      <c r="I72" t="s">
        <v>0</v>
      </c>
      <c r="J72">
        <v>12</v>
      </c>
      <c r="K72">
        <v>0.11047742601795077</v>
      </c>
    </row>
    <row r="73" spans="1:11" x14ac:dyDescent="0.3">
      <c r="A73" t="s">
        <v>98</v>
      </c>
      <c r="B73" t="s">
        <v>53</v>
      </c>
      <c r="C73" s="19">
        <v>44725</v>
      </c>
      <c r="D73" t="s">
        <v>540</v>
      </c>
      <c r="E73">
        <v>715.10355018970665</v>
      </c>
      <c r="F73" t="s">
        <v>62</v>
      </c>
      <c r="G73" t="s">
        <v>67</v>
      </c>
      <c r="H73">
        <v>250</v>
      </c>
      <c r="I73" t="s">
        <v>1</v>
      </c>
      <c r="J73">
        <v>3</v>
      </c>
      <c r="K73">
        <v>4.8799156151631218E-2</v>
      </c>
    </row>
    <row r="74" spans="1:11" x14ac:dyDescent="0.3">
      <c r="A74" t="s">
        <v>99</v>
      </c>
      <c r="B74" t="s">
        <v>54</v>
      </c>
      <c r="C74" s="19">
        <v>44753</v>
      </c>
      <c r="D74" t="s">
        <v>540</v>
      </c>
      <c r="E74">
        <v>1219.8983610726016</v>
      </c>
      <c r="F74" t="s">
        <v>63</v>
      </c>
      <c r="G74" t="s">
        <v>67</v>
      </c>
      <c r="H74">
        <v>130</v>
      </c>
      <c r="I74" t="s">
        <v>2</v>
      </c>
      <c r="J74">
        <v>12</v>
      </c>
      <c r="K74">
        <v>0.27879506176921365</v>
      </c>
    </row>
    <row r="75" spans="1:11" x14ac:dyDescent="0.3">
      <c r="A75" t="s">
        <v>100</v>
      </c>
      <c r="B75" t="s">
        <v>55</v>
      </c>
      <c r="C75" s="19">
        <v>44738</v>
      </c>
      <c r="D75" t="s">
        <v>539</v>
      </c>
      <c r="E75">
        <v>836.39583226134164</v>
      </c>
      <c r="F75" t="s">
        <v>64</v>
      </c>
      <c r="G75" t="s">
        <v>67</v>
      </c>
      <c r="H75">
        <v>60</v>
      </c>
      <c r="I75" t="s">
        <v>0</v>
      </c>
      <c r="J75">
        <v>15</v>
      </c>
      <c r="K75">
        <v>7.6045534046593019E-2</v>
      </c>
    </row>
    <row r="76" spans="1:11" x14ac:dyDescent="0.3">
      <c r="A76" t="s">
        <v>101</v>
      </c>
      <c r="B76" t="s">
        <v>51</v>
      </c>
      <c r="C76" s="19">
        <v>44762</v>
      </c>
      <c r="D76" t="s">
        <v>542</v>
      </c>
      <c r="E76">
        <v>963.80585295182641</v>
      </c>
      <c r="F76" t="s">
        <v>60</v>
      </c>
      <c r="G76" t="s">
        <v>67</v>
      </c>
      <c r="H76">
        <v>72</v>
      </c>
      <c r="I76" t="s">
        <v>1</v>
      </c>
      <c r="J76">
        <v>15</v>
      </c>
      <c r="K76">
        <v>0.12055762754740325</v>
      </c>
    </row>
    <row r="77" spans="1:11" x14ac:dyDescent="0.3">
      <c r="A77" t="s">
        <v>102</v>
      </c>
      <c r="B77" t="s">
        <v>52</v>
      </c>
      <c r="C77" s="19">
        <v>44756</v>
      </c>
      <c r="D77" t="s">
        <v>543</v>
      </c>
      <c r="E77">
        <v>449.01925098530552</v>
      </c>
      <c r="F77" t="s">
        <v>61</v>
      </c>
      <c r="G77" t="s">
        <v>67</v>
      </c>
      <c r="H77">
        <v>65</v>
      </c>
      <c r="I77" t="s">
        <v>2</v>
      </c>
      <c r="J77">
        <v>9</v>
      </c>
      <c r="K77">
        <v>0.30283946337780637</v>
      </c>
    </row>
    <row r="78" spans="1:11" x14ac:dyDescent="0.3">
      <c r="A78" t="s">
        <v>103</v>
      </c>
      <c r="B78" t="s">
        <v>53</v>
      </c>
      <c r="C78" s="19">
        <v>44744</v>
      </c>
      <c r="D78" t="s">
        <v>545</v>
      </c>
      <c r="E78">
        <v>1060.8066397333646</v>
      </c>
      <c r="F78" t="s">
        <v>62</v>
      </c>
      <c r="G78" t="s">
        <v>68</v>
      </c>
      <c r="H78">
        <v>250</v>
      </c>
      <c r="I78" t="s">
        <v>0</v>
      </c>
      <c r="J78">
        <v>6</v>
      </c>
      <c r="K78">
        <v>0.41401829873258272</v>
      </c>
    </row>
    <row r="79" spans="1:11" x14ac:dyDescent="0.3">
      <c r="A79" t="s">
        <v>104</v>
      </c>
      <c r="B79" t="s">
        <v>54</v>
      </c>
      <c r="C79" s="19">
        <v>44753</v>
      </c>
      <c r="D79" t="s">
        <v>540</v>
      </c>
      <c r="E79">
        <v>1162.8365015209247</v>
      </c>
      <c r="F79" t="s">
        <v>63</v>
      </c>
      <c r="G79" t="s">
        <v>67</v>
      </c>
      <c r="H79">
        <v>130</v>
      </c>
      <c r="I79" t="s">
        <v>1</v>
      </c>
      <c r="J79">
        <v>9</v>
      </c>
      <c r="K79">
        <v>6.1603660271292333E-3</v>
      </c>
    </row>
    <row r="80" spans="1:11" x14ac:dyDescent="0.3">
      <c r="A80" t="s">
        <v>105</v>
      </c>
      <c r="B80" t="s">
        <v>51</v>
      </c>
      <c r="C80" s="19">
        <v>44762</v>
      </c>
      <c r="D80" t="s">
        <v>542</v>
      </c>
      <c r="E80">
        <v>1172.893522015298</v>
      </c>
      <c r="F80" t="s">
        <v>60</v>
      </c>
      <c r="G80" t="s">
        <v>67</v>
      </c>
      <c r="H80">
        <v>72</v>
      </c>
      <c r="I80" t="s">
        <v>2</v>
      </c>
      <c r="J80">
        <v>18</v>
      </c>
      <c r="K80">
        <v>0.10495963672233184</v>
      </c>
    </row>
    <row r="81" spans="1:11" x14ac:dyDescent="0.3">
      <c r="A81" t="s">
        <v>106</v>
      </c>
      <c r="B81" t="s">
        <v>52</v>
      </c>
      <c r="C81" s="19">
        <v>44740</v>
      </c>
      <c r="D81" t="s">
        <v>541</v>
      </c>
      <c r="E81">
        <v>602.8879543124765</v>
      </c>
      <c r="F81" t="s">
        <v>61</v>
      </c>
      <c r="G81" t="s">
        <v>67</v>
      </c>
      <c r="H81">
        <v>65</v>
      </c>
      <c r="I81" t="s">
        <v>0</v>
      </c>
      <c r="J81">
        <v>12</v>
      </c>
      <c r="K81">
        <v>0.29377273906475571</v>
      </c>
    </row>
    <row r="82" spans="1:11" x14ac:dyDescent="0.3">
      <c r="A82" t="s">
        <v>107</v>
      </c>
      <c r="B82" t="s">
        <v>53</v>
      </c>
      <c r="C82" s="19">
        <v>44729</v>
      </c>
      <c r="D82" t="s">
        <v>544</v>
      </c>
      <c r="E82">
        <v>958.10029344278337</v>
      </c>
      <c r="F82" t="s">
        <v>62</v>
      </c>
      <c r="G82" t="s">
        <v>67</v>
      </c>
      <c r="H82">
        <v>250</v>
      </c>
      <c r="I82" t="s">
        <v>1</v>
      </c>
      <c r="J82">
        <v>6</v>
      </c>
      <c r="K82">
        <v>0.56559810101924179</v>
      </c>
    </row>
    <row r="83" spans="1:11" x14ac:dyDescent="0.3">
      <c r="A83" t="s">
        <v>108</v>
      </c>
      <c r="B83" t="s">
        <v>54</v>
      </c>
      <c r="C83" s="19">
        <v>44727</v>
      </c>
      <c r="D83" t="s">
        <v>542</v>
      </c>
      <c r="E83">
        <v>1024.6945444997</v>
      </c>
      <c r="F83" t="s">
        <v>63</v>
      </c>
      <c r="G83" t="s">
        <v>67</v>
      </c>
      <c r="H83">
        <v>130</v>
      </c>
      <c r="I83" t="s">
        <v>2</v>
      </c>
      <c r="J83">
        <v>9</v>
      </c>
      <c r="K83">
        <v>0.14180367825735268</v>
      </c>
    </row>
    <row r="84" spans="1:11" x14ac:dyDescent="0.3">
      <c r="A84" t="s">
        <v>109</v>
      </c>
      <c r="B84" t="s">
        <v>55</v>
      </c>
      <c r="C84" s="19">
        <v>44734</v>
      </c>
      <c r="D84" t="s">
        <v>542</v>
      </c>
      <c r="E84">
        <v>751.70646508876052</v>
      </c>
      <c r="F84" t="s">
        <v>64</v>
      </c>
      <c r="G84" t="s">
        <v>68</v>
      </c>
      <c r="H84">
        <v>60</v>
      </c>
      <c r="I84" t="s">
        <v>0</v>
      </c>
      <c r="J84">
        <v>15</v>
      </c>
      <c r="K84">
        <v>0.19727585407121537</v>
      </c>
    </row>
    <row r="85" spans="1:11" x14ac:dyDescent="0.3">
      <c r="A85" t="s">
        <v>110</v>
      </c>
      <c r="B85" t="s">
        <v>56</v>
      </c>
      <c r="C85" s="19">
        <v>44744</v>
      </c>
      <c r="D85" t="s">
        <v>545</v>
      </c>
      <c r="E85">
        <v>491.26620318811814</v>
      </c>
      <c r="F85" t="s">
        <v>65</v>
      </c>
      <c r="G85" t="s">
        <v>67</v>
      </c>
      <c r="H85">
        <v>95</v>
      </c>
      <c r="I85" t="s">
        <v>1</v>
      </c>
      <c r="J85">
        <v>6</v>
      </c>
      <c r="K85">
        <v>0.16026707373910823</v>
      </c>
    </row>
    <row r="86" spans="1:11" x14ac:dyDescent="0.3">
      <c r="A86" t="s">
        <v>111</v>
      </c>
      <c r="B86" t="s">
        <v>51</v>
      </c>
      <c r="C86" s="19">
        <v>44737</v>
      </c>
      <c r="D86" t="s">
        <v>545</v>
      </c>
      <c r="E86">
        <v>833.37011895831995</v>
      </c>
      <c r="F86" t="s">
        <v>60</v>
      </c>
      <c r="G86" t="s">
        <v>67</v>
      </c>
      <c r="H86">
        <v>72</v>
      </c>
      <c r="I86" t="s">
        <v>2</v>
      </c>
      <c r="J86">
        <v>12</v>
      </c>
      <c r="K86">
        <v>3.6754234817017679E-2</v>
      </c>
    </row>
    <row r="87" spans="1:11" x14ac:dyDescent="0.3">
      <c r="A87" t="s">
        <v>112</v>
      </c>
      <c r="B87" t="s">
        <v>52</v>
      </c>
      <c r="C87" s="19">
        <v>44752</v>
      </c>
      <c r="D87" t="s">
        <v>539</v>
      </c>
      <c r="E87">
        <v>1218.2341318589445</v>
      </c>
      <c r="F87" t="s">
        <v>61</v>
      </c>
      <c r="G87" t="s">
        <v>67</v>
      </c>
      <c r="H87">
        <v>65</v>
      </c>
      <c r="I87" t="s">
        <v>0</v>
      </c>
      <c r="J87">
        <v>21</v>
      </c>
      <c r="K87">
        <v>0.12047427034169578</v>
      </c>
    </row>
    <row r="88" spans="1:11" x14ac:dyDescent="0.3">
      <c r="A88" t="s">
        <v>113</v>
      </c>
      <c r="B88" t="s">
        <v>53</v>
      </c>
      <c r="C88" s="19">
        <v>44736</v>
      </c>
      <c r="D88" t="s">
        <v>544</v>
      </c>
      <c r="E88">
        <v>1081.9669186703891</v>
      </c>
      <c r="F88" t="s">
        <v>62</v>
      </c>
      <c r="G88" t="s">
        <v>68</v>
      </c>
      <c r="H88">
        <v>250</v>
      </c>
      <c r="I88" t="s">
        <v>1</v>
      </c>
      <c r="J88">
        <v>6</v>
      </c>
      <c r="K88">
        <v>0.38636401364592987</v>
      </c>
    </row>
    <row r="89" spans="1:11" x14ac:dyDescent="0.3">
      <c r="A89" t="s">
        <v>114</v>
      </c>
      <c r="B89" t="s">
        <v>54</v>
      </c>
      <c r="C89" s="19">
        <v>44752</v>
      </c>
      <c r="D89" t="s">
        <v>539</v>
      </c>
      <c r="E89">
        <v>623.44174041277051</v>
      </c>
      <c r="F89" t="s">
        <v>63</v>
      </c>
      <c r="G89" t="s">
        <v>68</v>
      </c>
      <c r="H89">
        <v>130</v>
      </c>
      <c r="I89" t="s">
        <v>2</v>
      </c>
      <c r="J89">
        <v>6</v>
      </c>
      <c r="K89">
        <v>0.25111930985495906</v>
      </c>
    </row>
    <row r="90" spans="1:11" x14ac:dyDescent="0.3">
      <c r="A90" t="s">
        <v>115</v>
      </c>
      <c r="B90" t="s">
        <v>51</v>
      </c>
      <c r="C90" s="19">
        <v>44759</v>
      </c>
      <c r="D90" t="s">
        <v>539</v>
      </c>
      <c r="E90">
        <v>914.48568917853345</v>
      </c>
      <c r="F90" t="s">
        <v>60</v>
      </c>
      <c r="G90" t="s">
        <v>68</v>
      </c>
      <c r="H90">
        <v>72</v>
      </c>
      <c r="I90" t="s">
        <v>0</v>
      </c>
      <c r="J90">
        <v>15</v>
      </c>
      <c r="K90">
        <v>0.18099169049889144</v>
      </c>
    </row>
    <row r="91" spans="1:11" x14ac:dyDescent="0.3">
      <c r="A91" t="s">
        <v>116</v>
      </c>
      <c r="B91" t="s">
        <v>52</v>
      </c>
      <c r="C91" s="19">
        <v>44763</v>
      </c>
      <c r="D91" t="s">
        <v>543</v>
      </c>
      <c r="E91">
        <v>996.90035251700954</v>
      </c>
      <c r="F91" t="s">
        <v>61</v>
      </c>
      <c r="G91" t="s">
        <v>68</v>
      </c>
      <c r="H91">
        <v>65</v>
      </c>
      <c r="I91" t="s">
        <v>1</v>
      </c>
      <c r="J91">
        <v>18</v>
      </c>
      <c r="K91">
        <v>0.17363786365000505</v>
      </c>
    </row>
    <row r="92" spans="1:11" x14ac:dyDescent="0.3">
      <c r="A92" t="s">
        <v>117</v>
      </c>
      <c r="B92" t="s">
        <v>53</v>
      </c>
      <c r="C92" s="19">
        <v>44763</v>
      </c>
      <c r="D92" t="s">
        <v>543</v>
      </c>
      <c r="E92">
        <v>854.75046365080641</v>
      </c>
      <c r="F92" t="s">
        <v>62</v>
      </c>
      <c r="G92" t="s">
        <v>68</v>
      </c>
      <c r="H92">
        <v>250</v>
      </c>
      <c r="I92" t="s">
        <v>2</v>
      </c>
      <c r="J92">
        <v>6</v>
      </c>
      <c r="K92">
        <v>0.75489814137474298</v>
      </c>
    </row>
    <row r="93" spans="1:11" x14ac:dyDescent="0.3">
      <c r="A93" t="s">
        <v>118</v>
      </c>
      <c r="B93" t="s">
        <v>54</v>
      </c>
      <c r="C93" s="19">
        <v>44750</v>
      </c>
      <c r="D93" t="s">
        <v>544</v>
      </c>
      <c r="E93">
        <v>549.96880382674601</v>
      </c>
      <c r="F93" t="s">
        <v>63</v>
      </c>
      <c r="G93" t="s">
        <v>68</v>
      </c>
      <c r="H93">
        <v>130</v>
      </c>
      <c r="I93" t="s">
        <v>0</v>
      </c>
      <c r="J93">
        <v>6</v>
      </c>
      <c r="K93">
        <v>0.41826226246410803</v>
      </c>
    </row>
    <row r="94" spans="1:11" x14ac:dyDescent="0.3">
      <c r="A94" t="s">
        <v>119</v>
      </c>
      <c r="B94" t="s">
        <v>52</v>
      </c>
      <c r="C94" s="19">
        <v>44736</v>
      </c>
      <c r="D94" t="s">
        <v>544</v>
      </c>
      <c r="E94">
        <v>381.57338886974941</v>
      </c>
      <c r="F94" t="s">
        <v>61</v>
      </c>
      <c r="G94" t="s">
        <v>68</v>
      </c>
      <c r="H94">
        <v>65</v>
      </c>
      <c r="I94" t="s">
        <v>1</v>
      </c>
      <c r="K94">
        <v>0.4407264983607897</v>
      </c>
    </row>
    <row r="95" spans="1:11" x14ac:dyDescent="0.3">
      <c r="A95" t="s">
        <v>120</v>
      </c>
      <c r="B95" t="s">
        <v>53</v>
      </c>
      <c r="C95" s="19">
        <v>44737</v>
      </c>
      <c r="D95" t="s">
        <v>545</v>
      </c>
      <c r="E95">
        <v>388.91877291930052</v>
      </c>
      <c r="F95" t="s">
        <v>62</v>
      </c>
      <c r="G95" t="s">
        <v>67</v>
      </c>
      <c r="H95">
        <v>250</v>
      </c>
      <c r="I95" t="s">
        <v>2</v>
      </c>
      <c r="K95">
        <v>0.30123769132028422</v>
      </c>
    </row>
    <row r="96" spans="1:11" x14ac:dyDescent="0.3">
      <c r="A96" t="s">
        <v>121</v>
      </c>
      <c r="B96" t="s">
        <v>54</v>
      </c>
      <c r="C96" s="19">
        <v>44744</v>
      </c>
      <c r="D96" t="s">
        <v>545</v>
      </c>
      <c r="E96">
        <v>967.01919932990631</v>
      </c>
      <c r="F96" t="s">
        <v>63</v>
      </c>
      <c r="G96" t="s">
        <v>68</v>
      </c>
      <c r="H96">
        <v>130</v>
      </c>
      <c r="I96" t="s">
        <v>0</v>
      </c>
      <c r="K96">
        <v>0.42020557863905661</v>
      </c>
    </row>
    <row r="97" spans="1:11" x14ac:dyDescent="0.3">
      <c r="A97" t="s">
        <v>122</v>
      </c>
      <c r="B97" t="s">
        <v>51</v>
      </c>
      <c r="C97" s="19">
        <v>44735</v>
      </c>
      <c r="D97" t="s">
        <v>543</v>
      </c>
      <c r="E97">
        <v>911.89786648444021</v>
      </c>
      <c r="F97" t="s">
        <v>60</v>
      </c>
      <c r="G97" t="s">
        <v>67</v>
      </c>
      <c r="H97">
        <v>72</v>
      </c>
      <c r="I97" t="s">
        <v>1</v>
      </c>
      <c r="K97">
        <v>0.38179966249899233</v>
      </c>
    </row>
    <row r="98" spans="1:11" x14ac:dyDescent="0.3">
      <c r="A98" t="s">
        <v>123</v>
      </c>
      <c r="B98" t="s">
        <v>53</v>
      </c>
      <c r="C98" s="19">
        <v>44726</v>
      </c>
      <c r="D98" t="s">
        <v>541</v>
      </c>
      <c r="E98">
        <v>479.88658034447212</v>
      </c>
      <c r="F98" t="s">
        <v>62</v>
      </c>
      <c r="G98" t="s">
        <v>67</v>
      </c>
      <c r="H98">
        <v>250</v>
      </c>
      <c r="I98" t="s">
        <v>0</v>
      </c>
      <c r="K98">
        <v>0.63857584714373206</v>
      </c>
    </row>
    <row r="99" spans="1:11" x14ac:dyDescent="0.3">
      <c r="A99" t="s">
        <v>124</v>
      </c>
      <c r="B99" t="s">
        <v>55</v>
      </c>
      <c r="C99" s="19">
        <v>44734</v>
      </c>
      <c r="D99" t="s">
        <v>542</v>
      </c>
      <c r="E99">
        <v>436.19346453298721</v>
      </c>
      <c r="F99" t="s">
        <v>64</v>
      </c>
      <c r="G99" t="s">
        <v>67</v>
      </c>
      <c r="H99">
        <v>60</v>
      </c>
      <c r="I99" t="s">
        <v>2</v>
      </c>
      <c r="K99">
        <v>4.9069353138029403E-2</v>
      </c>
    </row>
    <row r="100" spans="1:11" x14ac:dyDescent="0.3">
      <c r="A100" t="s">
        <v>125</v>
      </c>
      <c r="B100" t="s">
        <v>51</v>
      </c>
      <c r="C100" s="19">
        <v>44726</v>
      </c>
      <c r="D100" t="s">
        <v>541</v>
      </c>
      <c r="E100">
        <v>721.73008309265401</v>
      </c>
      <c r="F100" t="s">
        <v>60</v>
      </c>
      <c r="G100" t="s">
        <v>68</v>
      </c>
      <c r="H100">
        <v>72</v>
      </c>
      <c r="I100" t="s">
        <v>0</v>
      </c>
      <c r="K100">
        <v>0.7875779554918797</v>
      </c>
    </row>
    <row r="101" spans="1:11" x14ac:dyDescent="0.3">
      <c r="A101" t="s">
        <v>126</v>
      </c>
      <c r="B101" t="s">
        <v>52</v>
      </c>
      <c r="C101" s="19">
        <v>44743</v>
      </c>
      <c r="D101" t="s">
        <v>544</v>
      </c>
      <c r="E101">
        <v>365.06742804332742</v>
      </c>
      <c r="F101" t="s">
        <v>61</v>
      </c>
      <c r="G101" t="s">
        <v>67</v>
      </c>
      <c r="H101">
        <v>65</v>
      </c>
      <c r="I101" t="s">
        <v>1</v>
      </c>
      <c r="K101">
        <v>0.4468603878067412</v>
      </c>
    </row>
    <row r="102" spans="1:11" x14ac:dyDescent="0.3">
      <c r="A102" t="s">
        <v>127</v>
      </c>
      <c r="B102" t="s">
        <v>53</v>
      </c>
      <c r="C102" s="19">
        <v>44742</v>
      </c>
      <c r="D102" t="s">
        <v>543</v>
      </c>
      <c r="E102">
        <v>737.58749195231678</v>
      </c>
      <c r="F102" t="s">
        <v>62</v>
      </c>
      <c r="G102" t="s">
        <v>68</v>
      </c>
      <c r="H102">
        <v>250</v>
      </c>
      <c r="I102" t="s">
        <v>2</v>
      </c>
      <c r="K102">
        <v>0.89674363393446022</v>
      </c>
    </row>
    <row r="103" spans="1:11" x14ac:dyDescent="0.3">
      <c r="A103" t="s">
        <v>128</v>
      </c>
      <c r="B103" t="s">
        <v>52</v>
      </c>
      <c r="C103" s="19">
        <v>44735</v>
      </c>
      <c r="D103" t="s">
        <v>543</v>
      </c>
      <c r="E103">
        <v>1054.1085860216892</v>
      </c>
      <c r="F103" t="s">
        <v>61</v>
      </c>
      <c r="G103" t="s">
        <v>67</v>
      </c>
      <c r="H103">
        <v>65</v>
      </c>
      <c r="I103" t="s">
        <v>2</v>
      </c>
      <c r="K103">
        <v>0.24863680679080546</v>
      </c>
    </row>
    <row r="104" spans="1:11" x14ac:dyDescent="0.3">
      <c r="A104" t="s">
        <v>129</v>
      </c>
      <c r="B104" t="s">
        <v>53</v>
      </c>
      <c r="C104" s="19">
        <v>44737</v>
      </c>
      <c r="D104" t="s">
        <v>545</v>
      </c>
      <c r="E104">
        <v>976.51482555058408</v>
      </c>
      <c r="F104" t="s">
        <v>62</v>
      </c>
      <c r="G104" t="s">
        <v>68</v>
      </c>
      <c r="H104">
        <v>250</v>
      </c>
      <c r="I104" t="s">
        <v>0</v>
      </c>
      <c r="K104">
        <v>4.9896521056402299E-2</v>
      </c>
    </row>
    <row r="105" spans="1:11" x14ac:dyDescent="0.3">
      <c r="A105" t="s">
        <v>130</v>
      </c>
      <c r="B105" t="s">
        <v>55</v>
      </c>
      <c r="C105" s="19">
        <v>44729</v>
      </c>
      <c r="D105" t="s">
        <v>544</v>
      </c>
      <c r="E105">
        <v>878.10164658744611</v>
      </c>
      <c r="F105" t="s">
        <v>64</v>
      </c>
      <c r="G105" t="s">
        <v>67</v>
      </c>
      <c r="H105">
        <v>60</v>
      </c>
      <c r="I105" t="s">
        <v>2</v>
      </c>
      <c r="K105">
        <v>0.62889621592411693</v>
      </c>
    </row>
    <row r="106" spans="1:11" x14ac:dyDescent="0.3">
      <c r="A106" t="s">
        <v>131</v>
      </c>
      <c r="B106" t="s">
        <v>56</v>
      </c>
      <c r="C106" s="19">
        <v>44738</v>
      </c>
      <c r="D106" t="s">
        <v>539</v>
      </c>
      <c r="E106">
        <v>564.28749648903772</v>
      </c>
      <c r="F106" t="s">
        <v>65</v>
      </c>
      <c r="G106" t="s">
        <v>68</v>
      </c>
      <c r="H106">
        <v>95</v>
      </c>
      <c r="I106" t="s">
        <v>0</v>
      </c>
      <c r="K106">
        <v>0.87580490637929664</v>
      </c>
    </row>
    <row r="107" spans="1:11" x14ac:dyDescent="0.3">
      <c r="A107" t="s">
        <v>132</v>
      </c>
      <c r="B107" t="s">
        <v>51</v>
      </c>
      <c r="C107" s="19">
        <v>44740</v>
      </c>
      <c r="D107" t="s">
        <v>541</v>
      </c>
      <c r="E107">
        <v>1146.0031573562619</v>
      </c>
      <c r="F107" t="s">
        <v>60</v>
      </c>
      <c r="G107" t="s">
        <v>68</v>
      </c>
      <c r="H107">
        <v>72</v>
      </c>
      <c r="I107" t="s">
        <v>1</v>
      </c>
      <c r="K107">
        <v>0.37069854126093349</v>
      </c>
    </row>
    <row r="108" spans="1:11" x14ac:dyDescent="0.3">
      <c r="A108" t="s">
        <v>133</v>
      </c>
      <c r="B108" t="s">
        <v>52</v>
      </c>
      <c r="C108" s="19">
        <v>44755</v>
      </c>
      <c r="D108" t="s">
        <v>542</v>
      </c>
      <c r="E108">
        <v>913.80951512574029</v>
      </c>
      <c r="F108" t="s">
        <v>61</v>
      </c>
      <c r="G108" t="s">
        <v>68</v>
      </c>
      <c r="H108">
        <v>65</v>
      </c>
      <c r="I108" t="s">
        <v>2</v>
      </c>
      <c r="K108">
        <v>0.64422602074286228</v>
      </c>
    </row>
    <row r="109" spans="1:11" x14ac:dyDescent="0.3">
      <c r="A109" t="s">
        <v>134</v>
      </c>
      <c r="B109" t="s">
        <v>53</v>
      </c>
      <c r="C109" s="19">
        <v>44755</v>
      </c>
      <c r="D109" t="s">
        <v>542</v>
      </c>
      <c r="E109">
        <v>1100.1038646627512</v>
      </c>
      <c r="F109" t="s">
        <v>62</v>
      </c>
      <c r="G109" t="s">
        <v>67</v>
      </c>
      <c r="H109">
        <v>250</v>
      </c>
      <c r="I109" t="s">
        <v>0</v>
      </c>
      <c r="K109">
        <v>0.76652707543193765</v>
      </c>
    </row>
    <row r="110" spans="1:11" x14ac:dyDescent="0.3">
      <c r="A110" t="s">
        <v>135</v>
      </c>
      <c r="B110" t="s">
        <v>51</v>
      </c>
      <c r="C110" s="19">
        <v>44735</v>
      </c>
      <c r="D110" t="s">
        <v>543</v>
      </c>
      <c r="E110">
        <v>712.35816988481008</v>
      </c>
      <c r="F110" t="s">
        <v>60</v>
      </c>
      <c r="G110" t="s">
        <v>67</v>
      </c>
      <c r="H110">
        <v>72</v>
      </c>
      <c r="I110" t="s">
        <v>2</v>
      </c>
      <c r="K110">
        <v>0.48484032292333201</v>
      </c>
    </row>
    <row r="111" spans="1:11" x14ac:dyDescent="0.3">
      <c r="A111" t="s">
        <v>136</v>
      </c>
      <c r="B111" t="s">
        <v>52</v>
      </c>
      <c r="C111" s="19">
        <v>44734</v>
      </c>
      <c r="D111" t="s">
        <v>542</v>
      </c>
      <c r="E111">
        <v>702.40059070538132</v>
      </c>
      <c r="F111" t="s">
        <v>61</v>
      </c>
      <c r="G111" t="s">
        <v>67</v>
      </c>
      <c r="H111">
        <v>65</v>
      </c>
      <c r="I111" t="s">
        <v>0</v>
      </c>
      <c r="K111">
        <v>0.10556900790048951</v>
      </c>
    </row>
    <row r="112" spans="1:11" x14ac:dyDescent="0.3">
      <c r="A112" t="s">
        <v>137</v>
      </c>
      <c r="B112" t="s">
        <v>53</v>
      </c>
      <c r="C112" s="19">
        <v>44728</v>
      </c>
      <c r="D112" t="s">
        <v>543</v>
      </c>
      <c r="E112">
        <v>715.10355018970665</v>
      </c>
      <c r="F112" t="s">
        <v>62</v>
      </c>
      <c r="G112" t="s">
        <v>67</v>
      </c>
      <c r="H112">
        <v>250</v>
      </c>
      <c r="I112" t="s">
        <v>1</v>
      </c>
      <c r="K112">
        <v>0.35681327352398817</v>
      </c>
    </row>
    <row r="113" spans="1:11" x14ac:dyDescent="0.3">
      <c r="A113" t="s">
        <v>138</v>
      </c>
      <c r="B113" t="s">
        <v>54</v>
      </c>
      <c r="C113" s="19">
        <v>44739</v>
      </c>
      <c r="D113" t="s">
        <v>540</v>
      </c>
      <c r="E113">
        <v>1219.8983610726016</v>
      </c>
      <c r="F113" t="s">
        <v>63</v>
      </c>
      <c r="G113" t="s">
        <v>67</v>
      </c>
      <c r="H113">
        <v>130</v>
      </c>
      <c r="I113" t="s">
        <v>2</v>
      </c>
      <c r="K113">
        <v>0.38966155247167111</v>
      </c>
    </row>
    <row r="114" spans="1:11" x14ac:dyDescent="0.3">
      <c r="A114" t="s">
        <v>139</v>
      </c>
      <c r="B114" t="s">
        <v>51</v>
      </c>
      <c r="C114" s="19">
        <v>44740</v>
      </c>
      <c r="D114" t="s">
        <v>541</v>
      </c>
      <c r="E114">
        <v>963.80585295182641</v>
      </c>
      <c r="F114" t="s">
        <v>60</v>
      </c>
      <c r="G114" t="s">
        <v>67</v>
      </c>
      <c r="H114">
        <v>72</v>
      </c>
      <c r="I114" t="s">
        <v>1</v>
      </c>
      <c r="K114">
        <v>0.68404340685026022</v>
      </c>
    </row>
    <row r="115" spans="1:11" x14ac:dyDescent="0.3">
      <c r="A115" t="s">
        <v>140</v>
      </c>
      <c r="B115" t="s">
        <v>52</v>
      </c>
      <c r="C115" s="19">
        <v>44734</v>
      </c>
      <c r="D115" t="s">
        <v>542</v>
      </c>
      <c r="E115">
        <v>449.01925098530552</v>
      </c>
      <c r="F115" t="s">
        <v>61</v>
      </c>
      <c r="G115" t="s">
        <v>67</v>
      </c>
      <c r="H115">
        <v>65</v>
      </c>
      <c r="I115" t="s">
        <v>2</v>
      </c>
      <c r="K115">
        <v>0.30511671475159663</v>
      </c>
    </row>
    <row r="116" spans="1:11" x14ac:dyDescent="0.3">
      <c r="A116" t="s">
        <v>141</v>
      </c>
      <c r="B116" t="s">
        <v>53</v>
      </c>
      <c r="C116" s="19">
        <v>44727</v>
      </c>
      <c r="D116" t="s">
        <v>542</v>
      </c>
      <c r="E116">
        <v>1060.8066397333646</v>
      </c>
      <c r="F116" t="s">
        <v>62</v>
      </c>
      <c r="G116" t="s">
        <v>68</v>
      </c>
      <c r="H116">
        <v>250</v>
      </c>
      <c r="I116" t="s">
        <v>0</v>
      </c>
      <c r="K116">
        <v>0.26634683182511409</v>
      </c>
    </row>
    <row r="117" spans="1:11" x14ac:dyDescent="0.3">
      <c r="A117" t="s">
        <v>142</v>
      </c>
      <c r="B117" t="s">
        <v>54</v>
      </c>
      <c r="C117" s="19">
        <v>44737</v>
      </c>
      <c r="D117" t="s">
        <v>545</v>
      </c>
      <c r="E117">
        <v>1162.8365015209247</v>
      </c>
      <c r="F117" t="s">
        <v>63</v>
      </c>
      <c r="G117" t="s">
        <v>67</v>
      </c>
      <c r="H117">
        <v>130</v>
      </c>
      <c r="I117" t="s">
        <v>1</v>
      </c>
      <c r="K117">
        <v>0.95598379426073032</v>
      </c>
    </row>
    <row r="118" spans="1:11" x14ac:dyDescent="0.3">
      <c r="A118" t="s">
        <v>143</v>
      </c>
      <c r="B118" t="s">
        <v>52</v>
      </c>
      <c r="C118" s="19">
        <v>44754</v>
      </c>
      <c r="D118" t="s">
        <v>541</v>
      </c>
      <c r="E118">
        <v>602.8879543124765</v>
      </c>
      <c r="F118" t="s">
        <v>61</v>
      </c>
      <c r="G118" t="s">
        <v>67</v>
      </c>
      <c r="H118">
        <v>65</v>
      </c>
      <c r="I118" t="s">
        <v>0</v>
      </c>
      <c r="K118">
        <v>0.92531650826605816</v>
      </c>
    </row>
    <row r="119" spans="1:11" x14ac:dyDescent="0.3">
      <c r="A119" t="s">
        <v>144</v>
      </c>
      <c r="B119" t="s">
        <v>53</v>
      </c>
      <c r="C119" s="19">
        <v>44760</v>
      </c>
      <c r="D119" t="s">
        <v>540</v>
      </c>
      <c r="E119">
        <v>958.10029344278337</v>
      </c>
      <c r="F119" t="s">
        <v>62</v>
      </c>
      <c r="G119" t="s">
        <v>67</v>
      </c>
      <c r="H119">
        <v>250</v>
      </c>
      <c r="I119" t="s">
        <v>1</v>
      </c>
      <c r="K119">
        <v>0.91314982692991542</v>
      </c>
    </row>
    <row r="120" spans="1:11" x14ac:dyDescent="0.3">
      <c r="A120" t="s">
        <v>145</v>
      </c>
      <c r="B120" t="s">
        <v>54</v>
      </c>
      <c r="C120" s="19">
        <v>44759</v>
      </c>
      <c r="D120" t="s">
        <v>539</v>
      </c>
      <c r="E120">
        <v>1024.6945444997</v>
      </c>
      <c r="F120" t="s">
        <v>63</v>
      </c>
      <c r="G120" t="s">
        <v>67</v>
      </c>
      <c r="H120">
        <v>130</v>
      </c>
      <c r="I120" t="s">
        <v>2</v>
      </c>
      <c r="K120">
        <v>8.4586093307030152E-2</v>
      </c>
    </row>
    <row r="121" spans="1:11" x14ac:dyDescent="0.3">
      <c r="A121" t="s">
        <v>146</v>
      </c>
      <c r="B121" t="s">
        <v>55</v>
      </c>
      <c r="C121" s="19">
        <v>44735</v>
      </c>
      <c r="D121" t="s">
        <v>543</v>
      </c>
      <c r="E121">
        <v>751.70646508876052</v>
      </c>
      <c r="F121" t="s">
        <v>64</v>
      </c>
      <c r="G121" t="s">
        <v>68</v>
      </c>
      <c r="H121">
        <v>60</v>
      </c>
      <c r="I121" t="s">
        <v>0</v>
      </c>
      <c r="K121">
        <v>0.92983220282837542</v>
      </c>
    </row>
    <row r="122" spans="1:11" x14ac:dyDescent="0.3">
      <c r="A122" t="s">
        <v>147</v>
      </c>
      <c r="B122" t="s">
        <v>56</v>
      </c>
      <c r="C122" s="19">
        <v>44734</v>
      </c>
      <c r="D122" t="s">
        <v>542</v>
      </c>
      <c r="E122">
        <v>491.26620318811814</v>
      </c>
      <c r="F122" t="s">
        <v>65</v>
      </c>
      <c r="G122" t="s">
        <v>67</v>
      </c>
      <c r="H122">
        <v>95</v>
      </c>
      <c r="I122" t="s">
        <v>1</v>
      </c>
      <c r="K122">
        <v>0.13029960752667558</v>
      </c>
    </row>
    <row r="123" spans="1:11" x14ac:dyDescent="0.3">
      <c r="A123" t="s">
        <v>148</v>
      </c>
      <c r="B123" t="s">
        <v>51</v>
      </c>
      <c r="C123" s="19">
        <v>44753</v>
      </c>
      <c r="D123" t="s">
        <v>540</v>
      </c>
      <c r="E123">
        <v>833.37011895831995</v>
      </c>
      <c r="F123" t="s">
        <v>60</v>
      </c>
      <c r="G123" t="s">
        <v>67</v>
      </c>
      <c r="H123">
        <v>72</v>
      </c>
      <c r="I123" t="s">
        <v>2</v>
      </c>
      <c r="K123">
        <v>0.41456728266200249</v>
      </c>
    </row>
    <row r="124" spans="1:11" x14ac:dyDescent="0.3">
      <c r="A124" t="s">
        <v>149</v>
      </c>
      <c r="B124" t="s">
        <v>52</v>
      </c>
      <c r="C124" s="19">
        <v>44739</v>
      </c>
      <c r="D124" t="s">
        <v>540</v>
      </c>
      <c r="E124">
        <v>1218.2341318589445</v>
      </c>
      <c r="F124" t="s">
        <v>61</v>
      </c>
      <c r="G124" t="s">
        <v>67</v>
      </c>
      <c r="H124">
        <v>65</v>
      </c>
      <c r="I124" t="s">
        <v>0</v>
      </c>
      <c r="K124">
        <v>0.77953807822657883</v>
      </c>
    </row>
    <row r="125" spans="1:11" x14ac:dyDescent="0.3">
      <c r="A125" t="s">
        <v>150</v>
      </c>
      <c r="B125" t="s">
        <v>53</v>
      </c>
      <c r="C125" s="19">
        <v>44740</v>
      </c>
      <c r="D125" t="s">
        <v>541</v>
      </c>
      <c r="E125">
        <v>1081.9669186703891</v>
      </c>
      <c r="F125" t="s">
        <v>62</v>
      </c>
      <c r="G125" t="s">
        <v>68</v>
      </c>
      <c r="H125">
        <v>250</v>
      </c>
      <c r="I125" t="s">
        <v>1</v>
      </c>
      <c r="K125">
        <v>0.56602493379943331</v>
      </c>
    </row>
    <row r="126" spans="1:11" x14ac:dyDescent="0.3">
      <c r="A126" t="s">
        <v>151</v>
      </c>
      <c r="B126" t="s">
        <v>54</v>
      </c>
      <c r="C126" s="19">
        <v>44748</v>
      </c>
      <c r="D126" t="s">
        <v>542</v>
      </c>
      <c r="E126">
        <v>623.44174041277051</v>
      </c>
      <c r="F126" t="s">
        <v>63</v>
      </c>
      <c r="G126" t="s">
        <v>68</v>
      </c>
      <c r="H126">
        <v>130</v>
      </c>
      <c r="I126" t="s">
        <v>2</v>
      </c>
      <c r="K126">
        <v>0.7922771947085826</v>
      </c>
    </row>
    <row r="127" spans="1:11" x14ac:dyDescent="0.3">
      <c r="A127" t="s">
        <v>152</v>
      </c>
      <c r="B127" t="s">
        <v>51</v>
      </c>
      <c r="C127" s="19">
        <v>44731</v>
      </c>
      <c r="D127" t="s">
        <v>539</v>
      </c>
      <c r="E127">
        <v>914.48568917853345</v>
      </c>
      <c r="F127" t="s">
        <v>60</v>
      </c>
      <c r="G127" t="s">
        <v>68</v>
      </c>
      <c r="H127">
        <v>72</v>
      </c>
      <c r="I127" t="s">
        <v>0</v>
      </c>
      <c r="K127">
        <v>9.6806596410280221E-2</v>
      </c>
    </row>
    <row r="128" spans="1:11" x14ac:dyDescent="0.3">
      <c r="A128" t="s">
        <v>153</v>
      </c>
      <c r="B128" t="s">
        <v>52</v>
      </c>
      <c r="C128" s="19">
        <v>44763</v>
      </c>
      <c r="D128" t="s">
        <v>543</v>
      </c>
      <c r="E128">
        <v>996.90035251700954</v>
      </c>
      <c r="F128" t="s">
        <v>61</v>
      </c>
      <c r="G128" t="s">
        <v>68</v>
      </c>
      <c r="H128">
        <v>65</v>
      </c>
      <c r="I128" t="s">
        <v>1</v>
      </c>
      <c r="K128">
        <v>0.10738058788365801</v>
      </c>
    </row>
    <row r="129" spans="1:11" x14ac:dyDescent="0.3">
      <c r="A129" t="s">
        <v>154</v>
      </c>
      <c r="B129" t="s">
        <v>53</v>
      </c>
      <c r="C129" s="19">
        <v>44733</v>
      </c>
      <c r="D129" t="s">
        <v>541</v>
      </c>
      <c r="E129">
        <v>854.75046365080641</v>
      </c>
      <c r="F129" t="s">
        <v>62</v>
      </c>
      <c r="G129" t="s">
        <v>68</v>
      </c>
      <c r="H129">
        <v>250</v>
      </c>
      <c r="I129" t="s">
        <v>2</v>
      </c>
      <c r="K129">
        <v>0.68298720032284699</v>
      </c>
    </row>
    <row r="130" spans="1:11" x14ac:dyDescent="0.3">
      <c r="A130" t="s">
        <v>155</v>
      </c>
      <c r="B130" t="s">
        <v>54</v>
      </c>
      <c r="C130" s="19">
        <v>44746</v>
      </c>
      <c r="D130" t="s">
        <v>540</v>
      </c>
      <c r="E130">
        <v>549.96880382674601</v>
      </c>
      <c r="F130" t="s">
        <v>63</v>
      </c>
      <c r="G130" t="s">
        <v>68</v>
      </c>
      <c r="H130">
        <v>130</v>
      </c>
      <c r="I130" t="s">
        <v>0</v>
      </c>
      <c r="K130">
        <v>8.8476327566971991E-2</v>
      </c>
    </row>
    <row r="131" spans="1:11" x14ac:dyDescent="0.3">
      <c r="A131" t="s">
        <v>156</v>
      </c>
      <c r="B131" t="s">
        <v>51</v>
      </c>
      <c r="C131" s="19">
        <v>44755</v>
      </c>
      <c r="D131" t="s">
        <v>542</v>
      </c>
      <c r="E131">
        <v>1065.3821039148443</v>
      </c>
      <c r="F131" t="s">
        <v>60</v>
      </c>
      <c r="G131" t="s">
        <v>67</v>
      </c>
      <c r="H131">
        <v>72</v>
      </c>
      <c r="I131" t="s">
        <v>0</v>
      </c>
      <c r="K131">
        <v>0.12263076179640997</v>
      </c>
    </row>
    <row r="132" spans="1:11" x14ac:dyDescent="0.3">
      <c r="A132" t="s">
        <v>157</v>
      </c>
      <c r="B132" t="s">
        <v>52</v>
      </c>
      <c r="C132" s="19">
        <v>44755</v>
      </c>
      <c r="D132" t="s">
        <v>542</v>
      </c>
      <c r="E132">
        <v>381.57338886974941</v>
      </c>
      <c r="F132" t="s">
        <v>61</v>
      </c>
      <c r="G132" t="s">
        <v>68</v>
      </c>
      <c r="H132">
        <v>65</v>
      </c>
      <c r="I132" t="s">
        <v>1</v>
      </c>
      <c r="K132">
        <v>0.21348123854438894</v>
      </c>
    </row>
    <row r="133" spans="1:11" x14ac:dyDescent="0.3">
      <c r="A133" t="s">
        <v>158</v>
      </c>
      <c r="B133" t="s">
        <v>53</v>
      </c>
      <c r="C133" s="19">
        <v>44727</v>
      </c>
      <c r="D133" t="s">
        <v>542</v>
      </c>
      <c r="E133">
        <v>388.91877291930052</v>
      </c>
      <c r="F133" t="s">
        <v>62</v>
      </c>
      <c r="G133" t="s">
        <v>67</v>
      </c>
      <c r="H133">
        <v>250</v>
      </c>
      <c r="I133" t="s">
        <v>2</v>
      </c>
      <c r="K133">
        <v>0.51777110877083832</v>
      </c>
    </row>
    <row r="134" spans="1:11" x14ac:dyDescent="0.3">
      <c r="A134" t="s">
        <v>159</v>
      </c>
      <c r="B134" t="s">
        <v>54</v>
      </c>
      <c r="C134" s="19">
        <v>44746</v>
      </c>
      <c r="D134" t="s">
        <v>540</v>
      </c>
      <c r="E134">
        <v>967.01919932990631</v>
      </c>
      <c r="F134" t="s">
        <v>63</v>
      </c>
      <c r="G134" t="s">
        <v>68</v>
      </c>
      <c r="H134">
        <v>130</v>
      </c>
      <c r="I134" t="s">
        <v>0</v>
      </c>
      <c r="K134">
        <v>0.2471412366587864</v>
      </c>
    </row>
    <row r="135" spans="1:11" x14ac:dyDescent="0.3">
      <c r="A135" t="s">
        <v>160</v>
      </c>
      <c r="B135" t="s">
        <v>51</v>
      </c>
      <c r="C135" s="19">
        <v>44740</v>
      </c>
      <c r="D135" t="s">
        <v>541</v>
      </c>
      <c r="E135">
        <v>911.89786648444021</v>
      </c>
      <c r="F135" t="s">
        <v>60</v>
      </c>
      <c r="G135" t="s">
        <v>67</v>
      </c>
      <c r="H135">
        <v>72</v>
      </c>
      <c r="I135" t="s">
        <v>1</v>
      </c>
      <c r="K135">
        <v>0.74108890181243625</v>
      </c>
    </row>
    <row r="136" spans="1:11" x14ac:dyDescent="0.3">
      <c r="A136" t="s">
        <v>161</v>
      </c>
      <c r="B136" t="s">
        <v>52</v>
      </c>
      <c r="C136" s="19">
        <v>44743</v>
      </c>
      <c r="D136" t="s">
        <v>544</v>
      </c>
      <c r="E136">
        <v>701.78956021719318</v>
      </c>
      <c r="F136" t="s">
        <v>61</v>
      </c>
      <c r="G136" t="s">
        <v>68</v>
      </c>
      <c r="H136">
        <v>65</v>
      </c>
      <c r="I136" t="s">
        <v>2</v>
      </c>
      <c r="K136">
        <v>0.7589550474918334</v>
      </c>
    </row>
    <row r="137" spans="1:11" x14ac:dyDescent="0.3">
      <c r="A137" t="s">
        <v>162</v>
      </c>
      <c r="B137" t="s">
        <v>53</v>
      </c>
      <c r="C137" s="19">
        <v>44737</v>
      </c>
      <c r="D137" t="s">
        <v>545</v>
      </c>
      <c r="E137">
        <v>479.88658034447212</v>
      </c>
      <c r="F137" t="s">
        <v>62</v>
      </c>
      <c r="G137" t="s">
        <v>67</v>
      </c>
      <c r="H137">
        <v>250</v>
      </c>
      <c r="I137" t="s">
        <v>0</v>
      </c>
      <c r="K137">
        <v>0.39519452416647527</v>
      </c>
    </row>
    <row r="138" spans="1:11" x14ac:dyDescent="0.3">
      <c r="A138" t="s">
        <v>163</v>
      </c>
      <c r="B138" t="s">
        <v>54</v>
      </c>
      <c r="C138" s="19">
        <v>44757</v>
      </c>
      <c r="D138" t="s">
        <v>544</v>
      </c>
      <c r="E138">
        <v>756.26129046676067</v>
      </c>
      <c r="F138" t="s">
        <v>63</v>
      </c>
      <c r="G138" t="s">
        <v>68</v>
      </c>
      <c r="H138">
        <v>130</v>
      </c>
      <c r="I138" t="s">
        <v>1</v>
      </c>
      <c r="K138">
        <v>2.5857814158937731E-2</v>
      </c>
    </row>
    <row r="139" spans="1:11" x14ac:dyDescent="0.3">
      <c r="A139" t="s">
        <v>164</v>
      </c>
      <c r="B139" t="s">
        <v>55</v>
      </c>
      <c r="C139" s="19">
        <v>44745</v>
      </c>
      <c r="D139" t="s">
        <v>539</v>
      </c>
      <c r="E139">
        <v>436.19346453298721</v>
      </c>
      <c r="F139" t="s">
        <v>64</v>
      </c>
      <c r="G139" t="s">
        <v>67</v>
      </c>
      <c r="H139">
        <v>60</v>
      </c>
      <c r="I139" t="s">
        <v>2</v>
      </c>
      <c r="K139">
        <v>0.35224195755599907</v>
      </c>
    </row>
    <row r="140" spans="1:11" x14ac:dyDescent="0.3">
      <c r="A140" t="s">
        <v>165</v>
      </c>
      <c r="B140" t="s">
        <v>51</v>
      </c>
      <c r="C140" s="19">
        <v>44760</v>
      </c>
      <c r="D140" t="s">
        <v>540</v>
      </c>
      <c r="E140">
        <v>721.73008309265401</v>
      </c>
      <c r="F140" t="s">
        <v>60</v>
      </c>
      <c r="G140" t="s">
        <v>68</v>
      </c>
      <c r="H140">
        <v>72</v>
      </c>
      <c r="I140" t="s">
        <v>0</v>
      </c>
      <c r="K140">
        <v>4.2934737769464881E-2</v>
      </c>
    </row>
    <row r="141" spans="1:11" x14ac:dyDescent="0.3">
      <c r="A141" t="s">
        <v>166</v>
      </c>
      <c r="B141" t="s">
        <v>52</v>
      </c>
      <c r="C141" s="19">
        <v>44750</v>
      </c>
      <c r="D141" t="s">
        <v>544</v>
      </c>
      <c r="E141">
        <v>365.06742804332742</v>
      </c>
      <c r="F141" t="s">
        <v>61</v>
      </c>
      <c r="G141" t="s">
        <v>67</v>
      </c>
      <c r="H141">
        <v>65</v>
      </c>
      <c r="I141" t="s">
        <v>1</v>
      </c>
      <c r="K141">
        <v>6.8824781708392013E-3</v>
      </c>
    </row>
    <row r="142" spans="1:11" x14ac:dyDescent="0.3">
      <c r="A142" t="s">
        <v>167</v>
      </c>
      <c r="B142" t="s">
        <v>53</v>
      </c>
      <c r="C142" s="19">
        <v>44742</v>
      </c>
      <c r="D142" t="s">
        <v>543</v>
      </c>
      <c r="E142">
        <v>737.58749195231678</v>
      </c>
      <c r="F142" t="s">
        <v>62</v>
      </c>
      <c r="G142" t="s">
        <v>68</v>
      </c>
      <c r="H142">
        <v>250</v>
      </c>
      <c r="I142" t="s">
        <v>2</v>
      </c>
      <c r="K142">
        <v>0.8553400747255635</v>
      </c>
    </row>
    <row r="143" spans="1:11" x14ac:dyDescent="0.3">
      <c r="A143" t="s">
        <v>168</v>
      </c>
      <c r="B143" t="s">
        <v>54</v>
      </c>
      <c r="C143" s="19">
        <v>44754</v>
      </c>
      <c r="D143" t="s">
        <v>541</v>
      </c>
      <c r="E143">
        <v>1231.631284578343</v>
      </c>
      <c r="F143" t="s">
        <v>63</v>
      </c>
      <c r="G143" t="s">
        <v>67</v>
      </c>
      <c r="H143">
        <v>130</v>
      </c>
      <c r="I143" t="s">
        <v>0</v>
      </c>
      <c r="K143">
        <v>0.62107648533214554</v>
      </c>
    </row>
    <row r="144" spans="1:11" x14ac:dyDescent="0.3">
      <c r="A144" t="s">
        <v>169</v>
      </c>
      <c r="B144" t="s">
        <v>51</v>
      </c>
      <c r="C144" s="19">
        <v>44746</v>
      </c>
      <c r="D144" t="s">
        <v>540</v>
      </c>
      <c r="E144">
        <v>890.71175350651413</v>
      </c>
      <c r="F144" t="s">
        <v>60</v>
      </c>
      <c r="G144" t="s">
        <v>68</v>
      </c>
      <c r="H144">
        <v>72</v>
      </c>
      <c r="I144" t="s">
        <v>1</v>
      </c>
      <c r="K144">
        <v>0.93819201157518672</v>
      </c>
    </row>
    <row r="145" spans="1:11" x14ac:dyDescent="0.3">
      <c r="A145" t="s">
        <v>170</v>
      </c>
      <c r="B145" t="s">
        <v>52</v>
      </c>
      <c r="C145" s="19">
        <v>44752</v>
      </c>
      <c r="D145" t="s">
        <v>539</v>
      </c>
      <c r="E145">
        <v>1054.1085860216892</v>
      </c>
      <c r="F145" t="s">
        <v>61</v>
      </c>
      <c r="G145" t="s">
        <v>67</v>
      </c>
      <c r="H145">
        <v>65</v>
      </c>
      <c r="I145" t="s">
        <v>2</v>
      </c>
      <c r="K145">
        <v>0.97731506347213748</v>
      </c>
    </row>
    <row r="146" spans="1:11" x14ac:dyDescent="0.3">
      <c r="A146" t="s">
        <v>171</v>
      </c>
      <c r="B146" t="s">
        <v>53</v>
      </c>
      <c r="C146" s="19">
        <v>44725</v>
      </c>
      <c r="D146" t="s">
        <v>540</v>
      </c>
      <c r="E146">
        <v>976.51482555058408</v>
      </c>
      <c r="F146" t="s">
        <v>62</v>
      </c>
      <c r="G146" t="s">
        <v>68</v>
      </c>
      <c r="H146">
        <v>250</v>
      </c>
      <c r="I146" t="s">
        <v>0</v>
      </c>
      <c r="K146">
        <v>0.93618769203099483</v>
      </c>
    </row>
    <row r="147" spans="1:11" x14ac:dyDescent="0.3">
      <c r="A147" t="s">
        <v>172</v>
      </c>
      <c r="B147" t="s">
        <v>54</v>
      </c>
      <c r="C147" s="19">
        <v>44734</v>
      </c>
      <c r="D147" t="s">
        <v>542</v>
      </c>
      <c r="E147">
        <v>1127.6939411947988</v>
      </c>
      <c r="F147" t="s">
        <v>63</v>
      </c>
      <c r="G147" t="s">
        <v>67</v>
      </c>
      <c r="H147">
        <v>130</v>
      </c>
      <c r="I147" t="s">
        <v>1</v>
      </c>
      <c r="K147">
        <v>0.92747059451906588</v>
      </c>
    </row>
    <row r="148" spans="1:11" x14ac:dyDescent="0.3">
      <c r="A148" t="s">
        <v>173</v>
      </c>
      <c r="B148" t="s">
        <v>55</v>
      </c>
      <c r="C148" s="19">
        <v>44761</v>
      </c>
      <c r="D148" t="s">
        <v>541</v>
      </c>
      <c r="E148">
        <v>878.10164658744611</v>
      </c>
      <c r="F148" t="s">
        <v>64</v>
      </c>
      <c r="G148" t="s">
        <v>67</v>
      </c>
      <c r="H148">
        <v>60</v>
      </c>
      <c r="I148" t="s">
        <v>2</v>
      </c>
      <c r="K148">
        <v>9.8331104648150314E-2</v>
      </c>
    </row>
    <row r="149" spans="1:11" x14ac:dyDescent="0.3">
      <c r="A149" t="s">
        <v>174</v>
      </c>
      <c r="B149" t="s">
        <v>56</v>
      </c>
      <c r="C149" s="19">
        <v>44735</v>
      </c>
      <c r="D149" t="s">
        <v>543</v>
      </c>
      <c r="E149">
        <v>564.28749648903772</v>
      </c>
      <c r="F149" t="s">
        <v>65</v>
      </c>
      <c r="G149" t="s">
        <v>68</v>
      </c>
      <c r="H149">
        <v>95</v>
      </c>
      <c r="I149" t="s">
        <v>0</v>
      </c>
      <c r="K149">
        <v>4.5012478047171678E-3</v>
      </c>
    </row>
    <row r="150" spans="1:11" x14ac:dyDescent="0.3">
      <c r="A150" t="s">
        <v>175</v>
      </c>
      <c r="B150" t="s">
        <v>51</v>
      </c>
      <c r="C150" s="19">
        <v>44753</v>
      </c>
      <c r="D150" t="s">
        <v>540</v>
      </c>
      <c r="E150">
        <v>1146.0031573562619</v>
      </c>
      <c r="F150" t="s">
        <v>60</v>
      </c>
      <c r="G150" t="s">
        <v>68</v>
      </c>
      <c r="H150">
        <v>72</v>
      </c>
      <c r="I150" t="s">
        <v>1</v>
      </c>
      <c r="K150">
        <v>0.22169192366246837</v>
      </c>
    </row>
    <row r="151" spans="1:11" x14ac:dyDescent="0.3">
      <c r="A151" t="s">
        <v>176</v>
      </c>
      <c r="B151" t="s">
        <v>52</v>
      </c>
      <c r="C151" s="19">
        <v>44732</v>
      </c>
      <c r="D151" t="s">
        <v>540</v>
      </c>
      <c r="E151">
        <v>913.80951512574029</v>
      </c>
      <c r="F151" t="s">
        <v>61</v>
      </c>
      <c r="G151" t="s">
        <v>68</v>
      </c>
      <c r="H151">
        <v>65</v>
      </c>
      <c r="I151" t="s">
        <v>2</v>
      </c>
      <c r="K151">
        <v>0.91624709117858605</v>
      </c>
    </row>
    <row r="152" spans="1:11" x14ac:dyDescent="0.3">
      <c r="A152" t="s">
        <v>177</v>
      </c>
      <c r="B152" t="s">
        <v>53</v>
      </c>
      <c r="C152" s="19">
        <v>44748</v>
      </c>
      <c r="D152" t="s">
        <v>542</v>
      </c>
      <c r="E152">
        <v>1100.1038646627512</v>
      </c>
      <c r="F152" t="s">
        <v>62</v>
      </c>
      <c r="G152" t="s">
        <v>67</v>
      </c>
      <c r="H152">
        <v>250</v>
      </c>
      <c r="I152" t="s">
        <v>0</v>
      </c>
      <c r="K152">
        <v>0.61362516317019966</v>
      </c>
    </row>
    <row r="153" spans="1:11" x14ac:dyDescent="0.3">
      <c r="A153" t="s">
        <v>178</v>
      </c>
      <c r="B153" t="s">
        <v>54</v>
      </c>
      <c r="C153" s="19">
        <v>44731</v>
      </c>
      <c r="D153" t="s">
        <v>539</v>
      </c>
      <c r="E153">
        <v>1192.283035256115</v>
      </c>
      <c r="F153" t="s">
        <v>63</v>
      </c>
      <c r="G153" t="s">
        <v>67</v>
      </c>
      <c r="H153">
        <v>130</v>
      </c>
      <c r="I153" t="s">
        <v>1</v>
      </c>
      <c r="K153">
        <v>0.81572623665656485</v>
      </c>
    </row>
    <row r="154" spans="1:11" x14ac:dyDescent="0.3">
      <c r="A154" t="s">
        <v>179</v>
      </c>
      <c r="B154" t="s">
        <v>51</v>
      </c>
      <c r="C154" s="19">
        <v>44725</v>
      </c>
      <c r="D154" t="s">
        <v>540</v>
      </c>
      <c r="E154">
        <v>712.35816988481008</v>
      </c>
      <c r="F154" t="s">
        <v>60</v>
      </c>
      <c r="G154" t="s">
        <v>67</v>
      </c>
      <c r="H154">
        <v>72</v>
      </c>
      <c r="I154" t="s">
        <v>2</v>
      </c>
      <c r="K154">
        <v>0.60394772308749511</v>
      </c>
    </row>
    <row r="155" spans="1:11" x14ac:dyDescent="0.3">
      <c r="A155" t="s">
        <v>180</v>
      </c>
      <c r="B155" t="s">
        <v>52</v>
      </c>
      <c r="C155" s="19">
        <v>44753</v>
      </c>
      <c r="D155" t="s">
        <v>540</v>
      </c>
      <c r="E155">
        <v>702.40059070538132</v>
      </c>
      <c r="F155" t="s">
        <v>61</v>
      </c>
      <c r="G155" t="s">
        <v>67</v>
      </c>
      <c r="H155">
        <v>65</v>
      </c>
      <c r="I155" t="s">
        <v>0</v>
      </c>
      <c r="K155">
        <v>0.2716676542664398</v>
      </c>
    </row>
    <row r="156" spans="1:11" x14ac:dyDescent="0.3">
      <c r="A156" t="s">
        <v>181</v>
      </c>
      <c r="B156" t="s">
        <v>53</v>
      </c>
      <c r="C156" s="19">
        <v>44738</v>
      </c>
      <c r="D156" t="s">
        <v>539</v>
      </c>
      <c r="E156">
        <v>715.10355018970665</v>
      </c>
      <c r="F156" t="s">
        <v>62</v>
      </c>
      <c r="G156" t="s">
        <v>67</v>
      </c>
      <c r="H156">
        <v>250</v>
      </c>
      <c r="I156" t="s">
        <v>1</v>
      </c>
      <c r="K156">
        <v>0.56293228162406539</v>
      </c>
    </row>
    <row r="157" spans="1:11" x14ac:dyDescent="0.3">
      <c r="A157" t="s">
        <v>182</v>
      </c>
      <c r="B157" t="s">
        <v>54</v>
      </c>
      <c r="C157" s="19">
        <v>44762</v>
      </c>
      <c r="D157" t="s">
        <v>542</v>
      </c>
      <c r="E157">
        <v>1219.8983610726016</v>
      </c>
      <c r="F157" t="s">
        <v>63</v>
      </c>
      <c r="G157" t="s">
        <v>67</v>
      </c>
      <c r="H157">
        <v>130</v>
      </c>
      <c r="I157" t="s">
        <v>2</v>
      </c>
      <c r="K157">
        <v>0.73579140219525918</v>
      </c>
    </row>
    <row r="158" spans="1:11" x14ac:dyDescent="0.3">
      <c r="A158" t="s">
        <v>183</v>
      </c>
      <c r="B158" t="s">
        <v>55</v>
      </c>
      <c r="C158" s="19">
        <v>44756</v>
      </c>
      <c r="D158" t="s">
        <v>543</v>
      </c>
      <c r="E158">
        <v>836.39583226134164</v>
      </c>
      <c r="F158" t="s">
        <v>64</v>
      </c>
      <c r="G158" t="s">
        <v>67</v>
      </c>
      <c r="H158">
        <v>60</v>
      </c>
      <c r="I158" t="s">
        <v>0</v>
      </c>
      <c r="K158">
        <v>0.44112931781121201</v>
      </c>
    </row>
    <row r="159" spans="1:11" x14ac:dyDescent="0.3">
      <c r="A159" t="s">
        <v>184</v>
      </c>
      <c r="B159" t="s">
        <v>51</v>
      </c>
      <c r="C159" s="19">
        <v>44744</v>
      </c>
      <c r="D159" t="s">
        <v>545</v>
      </c>
      <c r="E159">
        <v>963.80585295182641</v>
      </c>
      <c r="F159" t="s">
        <v>60</v>
      </c>
      <c r="G159" t="s">
        <v>67</v>
      </c>
      <c r="H159">
        <v>72</v>
      </c>
      <c r="I159" t="s">
        <v>1</v>
      </c>
      <c r="K159">
        <v>0.67026763876764872</v>
      </c>
    </row>
    <row r="160" spans="1:11" x14ac:dyDescent="0.3">
      <c r="A160" t="s">
        <v>185</v>
      </c>
      <c r="B160" t="s">
        <v>52</v>
      </c>
      <c r="C160" s="19">
        <v>44753</v>
      </c>
      <c r="D160" t="s">
        <v>540</v>
      </c>
      <c r="E160">
        <v>449.01925098530552</v>
      </c>
      <c r="F160" t="s">
        <v>61</v>
      </c>
      <c r="G160" t="s">
        <v>67</v>
      </c>
      <c r="H160">
        <v>65</v>
      </c>
      <c r="I160" t="s">
        <v>2</v>
      </c>
      <c r="K160">
        <v>0.21501842814819261</v>
      </c>
    </row>
    <row r="161" spans="1:11" x14ac:dyDescent="0.3">
      <c r="A161" t="s">
        <v>186</v>
      </c>
      <c r="B161" t="s">
        <v>53</v>
      </c>
      <c r="C161" s="19">
        <v>44762</v>
      </c>
      <c r="D161" t="s">
        <v>542</v>
      </c>
      <c r="E161">
        <v>1060.8066397333646</v>
      </c>
      <c r="F161" t="s">
        <v>62</v>
      </c>
      <c r="G161" t="s">
        <v>68</v>
      </c>
      <c r="H161">
        <v>250</v>
      </c>
      <c r="I161" t="s">
        <v>0</v>
      </c>
      <c r="K161">
        <v>0.77528388030776896</v>
      </c>
    </row>
    <row r="162" spans="1:11" x14ac:dyDescent="0.3">
      <c r="A162" t="s">
        <v>187</v>
      </c>
      <c r="B162" t="s">
        <v>54</v>
      </c>
      <c r="C162" s="19">
        <v>44740</v>
      </c>
      <c r="D162" t="s">
        <v>541</v>
      </c>
      <c r="E162">
        <v>1162.8365015209247</v>
      </c>
      <c r="F162" t="s">
        <v>63</v>
      </c>
      <c r="G162" t="s">
        <v>67</v>
      </c>
      <c r="H162">
        <v>130</v>
      </c>
      <c r="I162" t="s">
        <v>1</v>
      </c>
      <c r="K162">
        <v>0.32334348690445713</v>
      </c>
    </row>
    <row r="163" spans="1:11" x14ac:dyDescent="0.3">
      <c r="A163" t="s">
        <v>188</v>
      </c>
      <c r="B163" t="s">
        <v>51</v>
      </c>
      <c r="C163" s="19">
        <v>44729</v>
      </c>
      <c r="D163" t="s">
        <v>544</v>
      </c>
      <c r="E163">
        <v>1172.893522015298</v>
      </c>
      <c r="F163" t="s">
        <v>60</v>
      </c>
      <c r="G163" t="s">
        <v>67</v>
      </c>
      <c r="H163">
        <v>72</v>
      </c>
      <c r="I163" t="s">
        <v>2</v>
      </c>
      <c r="K163">
        <v>0.2117276391971491</v>
      </c>
    </row>
    <row r="164" spans="1:11" x14ac:dyDescent="0.3">
      <c r="A164" t="s">
        <v>189</v>
      </c>
      <c r="B164" t="s">
        <v>52</v>
      </c>
      <c r="C164" s="19">
        <v>44727</v>
      </c>
      <c r="D164" t="s">
        <v>542</v>
      </c>
      <c r="E164">
        <v>602.8879543124765</v>
      </c>
      <c r="F164" t="s">
        <v>61</v>
      </c>
      <c r="G164" t="s">
        <v>67</v>
      </c>
      <c r="H164">
        <v>65</v>
      </c>
      <c r="I164" t="s">
        <v>0</v>
      </c>
      <c r="K164">
        <v>0.99817658128489728</v>
      </c>
    </row>
    <row r="165" spans="1:11" x14ac:dyDescent="0.3">
      <c r="A165" t="s">
        <v>190</v>
      </c>
      <c r="B165" t="s">
        <v>53</v>
      </c>
      <c r="C165" s="19">
        <v>44734</v>
      </c>
      <c r="D165" t="s">
        <v>542</v>
      </c>
      <c r="E165">
        <v>958.10029344278337</v>
      </c>
      <c r="F165" t="s">
        <v>62</v>
      </c>
      <c r="G165" t="s">
        <v>67</v>
      </c>
      <c r="H165">
        <v>250</v>
      </c>
      <c r="I165" t="s">
        <v>1</v>
      </c>
      <c r="K165">
        <v>0.34321661485625221</v>
      </c>
    </row>
    <row r="166" spans="1:11" x14ac:dyDescent="0.3">
      <c r="A166" t="s">
        <v>191</v>
      </c>
      <c r="B166" t="s">
        <v>54</v>
      </c>
      <c r="C166" s="19">
        <v>44744</v>
      </c>
      <c r="D166" t="s">
        <v>545</v>
      </c>
      <c r="E166">
        <v>1024.6945444997</v>
      </c>
      <c r="F166" t="s">
        <v>63</v>
      </c>
      <c r="G166" t="s">
        <v>67</v>
      </c>
      <c r="H166">
        <v>130</v>
      </c>
      <c r="I166" t="s">
        <v>2</v>
      </c>
      <c r="K166">
        <v>0.17688363553653064</v>
      </c>
    </row>
    <row r="167" spans="1:11" x14ac:dyDescent="0.3">
      <c r="A167" t="s">
        <v>192</v>
      </c>
      <c r="B167" t="s">
        <v>55</v>
      </c>
      <c r="C167" s="19">
        <v>44737</v>
      </c>
      <c r="D167" t="s">
        <v>545</v>
      </c>
      <c r="E167">
        <v>751.70646508876052</v>
      </c>
      <c r="F167" t="s">
        <v>64</v>
      </c>
      <c r="G167" t="s">
        <v>68</v>
      </c>
      <c r="H167">
        <v>60</v>
      </c>
      <c r="I167" t="s">
        <v>0</v>
      </c>
      <c r="K167">
        <v>0.54853763527560739</v>
      </c>
    </row>
    <row r="168" spans="1:11" x14ac:dyDescent="0.3">
      <c r="A168" t="s">
        <v>193</v>
      </c>
      <c r="B168" t="s">
        <v>56</v>
      </c>
      <c r="C168" s="19">
        <v>44752</v>
      </c>
      <c r="D168" t="s">
        <v>539</v>
      </c>
      <c r="E168">
        <v>491.26620318811814</v>
      </c>
      <c r="F168" t="s">
        <v>65</v>
      </c>
      <c r="G168" t="s">
        <v>67</v>
      </c>
      <c r="H168">
        <v>95</v>
      </c>
      <c r="I168" t="s">
        <v>1</v>
      </c>
      <c r="K168">
        <v>0.40612729229894939</v>
      </c>
    </row>
    <row r="169" spans="1:11" x14ac:dyDescent="0.3">
      <c r="A169" t="s">
        <v>194</v>
      </c>
      <c r="B169" t="s">
        <v>51</v>
      </c>
      <c r="C169" s="19">
        <v>44736</v>
      </c>
      <c r="D169" t="s">
        <v>544</v>
      </c>
      <c r="E169">
        <v>833.37011895831995</v>
      </c>
      <c r="F169" t="s">
        <v>60</v>
      </c>
      <c r="G169" t="s">
        <v>67</v>
      </c>
      <c r="H169">
        <v>72</v>
      </c>
      <c r="I169" t="s">
        <v>2</v>
      </c>
      <c r="K169">
        <v>0.16780300089638589</v>
      </c>
    </row>
    <row r="170" spans="1:11" x14ac:dyDescent="0.3">
      <c r="A170" t="s">
        <v>195</v>
      </c>
      <c r="B170" t="s">
        <v>52</v>
      </c>
      <c r="C170" s="19">
        <v>44752</v>
      </c>
      <c r="D170" t="s">
        <v>539</v>
      </c>
      <c r="E170">
        <v>1218.2341318589445</v>
      </c>
      <c r="F170" t="s">
        <v>61</v>
      </c>
      <c r="G170" t="s">
        <v>67</v>
      </c>
      <c r="H170">
        <v>65</v>
      </c>
      <c r="I170" t="s">
        <v>0</v>
      </c>
      <c r="K170">
        <v>0.91086777790941564</v>
      </c>
    </row>
    <row r="171" spans="1:11" x14ac:dyDescent="0.3">
      <c r="A171" t="s">
        <v>196</v>
      </c>
      <c r="B171" t="s">
        <v>53</v>
      </c>
      <c r="C171" s="19">
        <v>44759</v>
      </c>
      <c r="D171" t="s">
        <v>539</v>
      </c>
      <c r="E171">
        <v>1081.9669186703891</v>
      </c>
      <c r="F171" t="s">
        <v>62</v>
      </c>
      <c r="G171" t="s">
        <v>68</v>
      </c>
      <c r="H171">
        <v>250</v>
      </c>
      <c r="I171" t="s">
        <v>1</v>
      </c>
      <c r="K171">
        <v>0.2731985494536886</v>
      </c>
    </row>
    <row r="172" spans="1:11" x14ac:dyDescent="0.3">
      <c r="A172" t="s">
        <v>197</v>
      </c>
      <c r="B172" t="s">
        <v>54</v>
      </c>
      <c r="C172" s="19">
        <v>44763</v>
      </c>
      <c r="D172" t="s">
        <v>543</v>
      </c>
      <c r="E172">
        <v>623.44174041277051</v>
      </c>
      <c r="F172" t="s">
        <v>63</v>
      </c>
      <c r="G172" t="s">
        <v>68</v>
      </c>
      <c r="H172">
        <v>130</v>
      </c>
      <c r="I172" t="s">
        <v>2</v>
      </c>
      <c r="K172">
        <v>0.81984662786178419</v>
      </c>
    </row>
    <row r="173" spans="1:11" x14ac:dyDescent="0.3">
      <c r="A173" t="s">
        <v>198</v>
      </c>
      <c r="B173" t="s">
        <v>51</v>
      </c>
      <c r="C173" s="19">
        <v>44763</v>
      </c>
      <c r="D173" t="s">
        <v>543</v>
      </c>
      <c r="E173">
        <v>914.48568917853345</v>
      </c>
      <c r="F173" t="s">
        <v>60</v>
      </c>
      <c r="G173" t="s">
        <v>68</v>
      </c>
      <c r="H173">
        <v>72</v>
      </c>
      <c r="I173" t="s">
        <v>0</v>
      </c>
      <c r="K173">
        <v>0.89980934003543744</v>
      </c>
    </row>
    <row r="174" spans="1:11" x14ac:dyDescent="0.3">
      <c r="A174" t="s">
        <v>199</v>
      </c>
      <c r="B174" t="s">
        <v>52</v>
      </c>
      <c r="C174" s="19">
        <v>44750</v>
      </c>
      <c r="D174" t="s">
        <v>544</v>
      </c>
      <c r="E174">
        <v>996.90035251700954</v>
      </c>
      <c r="F174" t="s">
        <v>61</v>
      </c>
      <c r="G174" t="s">
        <v>68</v>
      </c>
      <c r="H174">
        <v>65</v>
      </c>
      <c r="I174" t="s">
        <v>1</v>
      </c>
      <c r="K174">
        <v>0.73522347452625669</v>
      </c>
    </row>
    <row r="175" spans="1:11" x14ac:dyDescent="0.3">
      <c r="A175" t="s">
        <v>200</v>
      </c>
      <c r="B175" t="s">
        <v>54</v>
      </c>
      <c r="C175" s="19">
        <v>44736</v>
      </c>
      <c r="D175" t="s">
        <v>544</v>
      </c>
      <c r="E175">
        <v>549.96880382674601</v>
      </c>
      <c r="F175" t="s">
        <v>63</v>
      </c>
      <c r="G175" t="s">
        <v>68</v>
      </c>
      <c r="H175">
        <v>130</v>
      </c>
      <c r="I175" t="s">
        <v>0</v>
      </c>
      <c r="K175">
        <v>0.79313642440033238</v>
      </c>
    </row>
    <row r="176" spans="1:11" x14ac:dyDescent="0.3">
      <c r="A176" t="s">
        <v>201</v>
      </c>
      <c r="B176" t="s">
        <v>51</v>
      </c>
      <c r="C176" s="19">
        <v>44737</v>
      </c>
      <c r="D176" t="s">
        <v>545</v>
      </c>
      <c r="E176">
        <v>1065.3821039148443</v>
      </c>
      <c r="F176" t="s">
        <v>60</v>
      </c>
      <c r="G176" t="s">
        <v>67</v>
      </c>
      <c r="H176">
        <v>72</v>
      </c>
      <c r="I176" t="s">
        <v>0</v>
      </c>
      <c r="K176">
        <v>8.0407664979564641E-2</v>
      </c>
    </row>
    <row r="177" spans="1:11" x14ac:dyDescent="0.3">
      <c r="A177" t="s">
        <v>202</v>
      </c>
      <c r="B177" t="s">
        <v>52</v>
      </c>
      <c r="C177" s="19">
        <v>44744</v>
      </c>
      <c r="D177" t="s">
        <v>545</v>
      </c>
      <c r="E177">
        <v>381.57338886974941</v>
      </c>
      <c r="F177" t="s">
        <v>61</v>
      </c>
      <c r="G177" t="s">
        <v>68</v>
      </c>
      <c r="H177">
        <v>65</v>
      </c>
      <c r="I177" t="s">
        <v>1</v>
      </c>
      <c r="K177">
        <v>0.38525936096781821</v>
      </c>
    </row>
    <row r="178" spans="1:11" x14ac:dyDescent="0.3">
      <c r="A178" t="s">
        <v>203</v>
      </c>
      <c r="B178" t="s">
        <v>53</v>
      </c>
      <c r="C178" s="19">
        <v>44735</v>
      </c>
      <c r="D178" t="s">
        <v>543</v>
      </c>
      <c r="E178">
        <v>388.91877291930052</v>
      </c>
      <c r="F178" t="s">
        <v>62</v>
      </c>
      <c r="G178" t="s">
        <v>67</v>
      </c>
      <c r="H178">
        <v>250</v>
      </c>
      <c r="I178" t="s">
        <v>2</v>
      </c>
      <c r="K178">
        <v>0.45507177071325888</v>
      </c>
    </row>
    <row r="179" spans="1:11" x14ac:dyDescent="0.3">
      <c r="A179" t="s">
        <v>204</v>
      </c>
      <c r="B179" t="s">
        <v>51</v>
      </c>
      <c r="C179" s="19">
        <v>44726</v>
      </c>
      <c r="D179" t="s">
        <v>541</v>
      </c>
      <c r="E179">
        <v>911.89786648444021</v>
      </c>
      <c r="F179" t="s">
        <v>60</v>
      </c>
      <c r="G179" t="s">
        <v>67</v>
      </c>
      <c r="H179">
        <v>72</v>
      </c>
      <c r="I179" t="s">
        <v>1</v>
      </c>
      <c r="K179">
        <v>0.14716035331195043</v>
      </c>
    </row>
    <row r="180" spans="1:11" x14ac:dyDescent="0.3">
      <c r="A180" t="s">
        <v>205</v>
      </c>
      <c r="B180" t="s">
        <v>53</v>
      </c>
      <c r="C180" s="19">
        <v>44734</v>
      </c>
      <c r="D180" t="s">
        <v>542</v>
      </c>
      <c r="E180">
        <v>479.88658034447212</v>
      </c>
      <c r="F180" t="s">
        <v>62</v>
      </c>
      <c r="G180" t="s">
        <v>67</v>
      </c>
      <c r="H180">
        <v>250</v>
      </c>
      <c r="I180" t="s">
        <v>0</v>
      </c>
      <c r="K180">
        <v>0.50060788399709522</v>
      </c>
    </row>
    <row r="181" spans="1:11" x14ac:dyDescent="0.3">
      <c r="A181" t="s">
        <v>206</v>
      </c>
      <c r="B181" t="s">
        <v>54</v>
      </c>
      <c r="C181" s="19">
        <v>44726</v>
      </c>
      <c r="D181" t="s">
        <v>541</v>
      </c>
      <c r="E181">
        <v>756.26129046676067</v>
      </c>
      <c r="F181" t="s">
        <v>63</v>
      </c>
      <c r="G181" t="s">
        <v>68</v>
      </c>
      <c r="H181">
        <v>130</v>
      </c>
      <c r="I181" t="s">
        <v>1</v>
      </c>
      <c r="K181">
        <v>0.70539643021834586</v>
      </c>
    </row>
    <row r="182" spans="1:11" x14ac:dyDescent="0.3">
      <c r="A182" t="s">
        <v>207</v>
      </c>
      <c r="B182" t="s">
        <v>55</v>
      </c>
      <c r="C182" s="19">
        <v>44743</v>
      </c>
      <c r="D182" t="s">
        <v>544</v>
      </c>
      <c r="E182">
        <v>436.19346453298721</v>
      </c>
      <c r="F182" t="s">
        <v>64</v>
      </c>
      <c r="G182" t="s">
        <v>67</v>
      </c>
      <c r="H182">
        <v>60</v>
      </c>
      <c r="I182" t="s">
        <v>2</v>
      </c>
      <c r="K182">
        <v>0.72481379032239401</v>
      </c>
    </row>
    <row r="183" spans="1:11" x14ac:dyDescent="0.3">
      <c r="A183" t="s">
        <v>208</v>
      </c>
      <c r="B183" t="s">
        <v>51</v>
      </c>
      <c r="C183" s="19">
        <v>44742</v>
      </c>
      <c r="D183" t="s">
        <v>543</v>
      </c>
      <c r="E183">
        <v>721.73008309265401</v>
      </c>
      <c r="F183" t="s">
        <v>60</v>
      </c>
      <c r="G183" t="s">
        <v>68</v>
      </c>
      <c r="H183">
        <v>72</v>
      </c>
      <c r="I183" t="s">
        <v>0</v>
      </c>
      <c r="K183">
        <v>0.21833121955544521</v>
      </c>
    </row>
    <row r="184" spans="1:11" x14ac:dyDescent="0.3">
      <c r="A184" t="s">
        <v>209</v>
      </c>
      <c r="B184" t="s">
        <v>54</v>
      </c>
      <c r="C184" s="19">
        <v>44735</v>
      </c>
      <c r="D184" t="s">
        <v>543</v>
      </c>
      <c r="E184">
        <v>1231.631284578343</v>
      </c>
      <c r="F184" t="s">
        <v>63</v>
      </c>
      <c r="G184" t="s">
        <v>67</v>
      </c>
      <c r="H184">
        <v>130</v>
      </c>
      <c r="I184" t="s">
        <v>0</v>
      </c>
      <c r="K184">
        <v>0.83519533088641318</v>
      </c>
    </row>
    <row r="185" spans="1:11" x14ac:dyDescent="0.3">
      <c r="A185" t="s">
        <v>210</v>
      </c>
      <c r="B185" t="s">
        <v>51</v>
      </c>
      <c r="C185" s="19">
        <v>44737</v>
      </c>
      <c r="D185" t="s">
        <v>545</v>
      </c>
      <c r="E185">
        <v>890.71175350651413</v>
      </c>
      <c r="F185" t="s">
        <v>60</v>
      </c>
      <c r="G185" t="s">
        <v>68</v>
      </c>
      <c r="H185">
        <v>72</v>
      </c>
      <c r="I185" t="s">
        <v>1</v>
      </c>
      <c r="K185">
        <v>8.7312208799101843E-3</v>
      </c>
    </row>
    <row r="186" spans="1:11" x14ac:dyDescent="0.3">
      <c r="A186" t="s">
        <v>211</v>
      </c>
      <c r="B186" t="s">
        <v>53</v>
      </c>
      <c r="C186" s="19">
        <v>44729</v>
      </c>
      <c r="D186" t="s">
        <v>544</v>
      </c>
      <c r="E186">
        <v>976.51482555058408</v>
      </c>
      <c r="F186" t="s">
        <v>62</v>
      </c>
      <c r="G186" t="s">
        <v>68</v>
      </c>
      <c r="H186">
        <v>250</v>
      </c>
      <c r="I186" t="s">
        <v>0</v>
      </c>
      <c r="K186">
        <v>6.5110770871939172E-2</v>
      </c>
    </row>
    <row r="187" spans="1:11" x14ac:dyDescent="0.3">
      <c r="A187" t="s">
        <v>212</v>
      </c>
      <c r="B187" t="s">
        <v>54</v>
      </c>
      <c r="C187" s="19">
        <v>44738</v>
      </c>
      <c r="D187" t="s">
        <v>539</v>
      </c>
      <c r="E187">
        <v>1127.6939411947988</v>
      </c>
      <c r="F187" t="s">
        <v>63</v>
      </c>
      <c r="G187" t="s">
        <v>67</v>
      </c>
      <c r="H187">
        <v>130</v>
      </c>
      <c r="I187" t="s">
        <v>1</v>
      </c>
      <c r="K187">
        <v>0.43772024513265795</v>
      </c>
    </row>
    <row r="188" spans="1:11" x14ac:dyDescent="0.3">
      <c r="A188" t="s">
        <v>213</v>
      </c>
      <c r="B188" t="s">
        <v>55</v>
      </c>
      <c r="C188" s="19">
        <v>44740</v>
      </c>
      <c r="D188" t="s">
        <v>541</v>
      </c>
      <c r="E188">
        <v>878.10164658744611</v>
      </c>
      <c r="F188" t="s">
        <v>64</v>
      </c>
      <c r="G188" t="s">
        <v>67</v>
      </c>
      <c r="H188">
        <v>60</v>
      </c>
      <c r="I188" t="s">
        <v>2</v>
      </c>
      <c r="K188">
        <v>0.41853663840169475</v>
      </c>
    </row>
    <row r="189" spans="1:11" x14ac:dyDescent="0.3">
      <c r="A189" t="s">
        <v>214</v>
      </c>
      <c r="B189" t="s">
        <v>56</v>
      </c>
      <c r="C189" s="19">
        <v>44755</v>
      </c>
      <c r="D189" t="s">
        <v>542</v>
      </c>
      <c r="E189">
        <v>564.28749648903772</v>
      </c>
      <c r="F189" t="s">
        <v>65</v>
      </c>
      <c r="G189" t="s">
        <v>68</v>
      </c>
      <c r="H189">
        <v>95</v>
      </c>
      <c r="I189" t="s">
        <v>0</v>
      </c>
      <c r="K189">
        <v>0.38824165845812764</v>
      </c>
    </row>
    <row r="190" spans="1:11" x14ac:dyDescent="0.3">
      <c r="A190" t="s">
        <v>215</v>
      </c>
      <c r="B190" t="s">
        <v>51</v>
      </c>
      <c r="C190" s="19">
        <v>44755</v>
      </c>
      <c r="D190" t="s">
        <v>542</v>
      </c>
      <c r="E190">
        <v>1146.0031573562619</v>
      </c>
      <c r="F190" t="s">
        <v>60</v>
      </c>
      <c r="G190" t="s">
        <v>68</v>
      </c>
      <c r="H190">
        <v>72</v>
      </c>
      <c r="I190" t="s">
        <v>1</v>
      </c>
      <c r="K190">
        <v>0.75434060698733896</v>
      </c>
    </row>
    <row r="191" spans="1:11" x14ac:dyDescent="0.3">
      <c r="A191" t="s">
        <v>216</v>
      </c>
      <c r="B191" t="s">
        <v>53</v>
      </c>
      <c r="C191" s="19">
        <v>44735</v>
      </c>
      <c r="D191" t="s">
        <v>543</v>
      </c>
      <c r="E191">
        <v>1100.1038646627512</v>
      </c>
      <c r="F191" t="s">
        <v>62</v>
      </c>
      <c r="G191" t="s">
        <v>67</v>
      </c>
      <c r="H191">
        <v>250</v>
      </c>
      <c r="I191" t="s">
        <v>0</v>
      </c>
      <c r="K191">
        <v>0.80006888756762451</v>
      </c>
    </row>
    <row r="192" spans="1:11" x14ac:dyDescent="0.3">
      <c r="A192" t="s">
        <v>217</v>
      </c>
      <c r="B192" t="s">
        <v>54</v>
      </c>
      <c r="C192" s="19">
        <v>44734</v>
      </c>
      <c r="D192" t="s">
        <v>542</v>
      </c>
      <c r="E192">
        <v>1192.283035256115</v>
      </c>
      <c r="F192" t="s">
        <v>63</v>
      </c>
      <c r="G192" t="s">
        <v>67</v>
      </c>
      <c r="H192">
        <v>130</v>
      </c>
      <c r="I192" t="s">
        <v>1</v>
      </c>
      <c r="K192">
        <v>0.68228949683615203</v>
      </c>
    </row>
    <row r="193" spans="1:11" x14ac:dyDescent="0.3">
      <c r="A193" t="s">
        <v>218</v>
      </c>
      <c r="B193" t="s">
        <v>51</v>
      </c>
      <c r="C193" s="19">
        <v>44728</v>
      </c>
      <c r="D193" t="s">
        <v>543</v>
      </c>
      <c r="E193">
        <v>712.35816988481008</v>
      </c>
      <c r="F193" t="s">
        <v>60</v>
      </c>
      <c r="G193" t="s">
        <v>67</v>
      </c>
      <c r="H193">
        <v>72</v>
      </c>
      <c r="I193" t="s">
        <v>2</v>
      </c>
      <c r="K193">
        <v>1.6479509006877335E-2</v>
      </c>
    </row>
    <row r="194" spans="1:11" x14ac:dyDescent="0.3">
      <c r="A194" t="s">
        <v>219</v>
      </c>
      <c r="B194" t="s">
        <v>52</v>
      </c>
      <c r="C194" s="19">
        <v>44739</v>
      </c>
      <c r="D194" t="s">
        <v>540</v>
      </c>
      <c r="E194">
        <v>702.40059070538132</v>
      </c>
      <c r="F194" t="s">
        <v>61</v>
      </c>
      <c r="G194" t="s">
        <v>67</v>
      </c>
      <c r="H194">
        <v>65</v>
      </c>
      <c r="I194" t="s">
        <v>0</v>
      </c>
      <c r="K194">
        <v>0.23078123893127422</v>
      </c>
    </row>
    <row r="195" spans="1:11" x14ac:dyDescent="0.3">
      <c r="A195" t="s">
        <v>220</v>
      </c>
      <c r="B195" t="s">
        <v>54</v>
      </c>
      <c r="C195" s="19">
        <v>44740</v>
      </c>
      <c r="D195" t="s">
        <v>541</v>
      </c>
      <c r="E195">
        <v>1219.8983610726016</v>
      </c>
      <c r="F195" t="s">
        <v>63</v>
      </c>
      <c r="G195" t="s">
        <v>67</v>
      </c>
      <c r="H195">
        <v>130</v>
      </c>
      <c r="I195" t="s">
        <v>2</v>
      </c>
      <c r="K195">
        <v>0.72206439626516772</v>
      </c>
    </row>
    <row r="196" spans="1:11" x14ac:dyDescent="0.3">
      <c r="A196" t="s">
        <v>221</v>
      </c>
      <c r="B196" t="s">
        <v>55</v>
      </c>
      <c r="C196" s="19">
        <v>44734</v>
      </c>
      <c r="D196" t="s">
        <v>542</v>
      </c>
      <c r="E196">
        <v>836.39583226134164</v>
      </c>
      <c r="F196" t="s">
        <v>64</v>
      </c>
      <c r="G196" t="s">
        <v>67</v>
      </c>
      <c r="H196">
        <v>60</v>
      </c>
      <c r="I196" t="s">
        <v>0</v>
      </c>
      <c r="K196">
        <v>0.66067744665264683</v>
      </c>
    </row>
    <row r="197" spans="1:11" x14ac:dyDescent="0.3">
      <c r="A197" t="s">
        <v>222</v>
      </c>
      <c r="B197" t="s">
        <v>51</v>
      </c>
      <c r="C197" s="19">
        <v>44727</v>
      </c>
      <c r="D197" t="s">
        <v>542</v>
      </c>
      <c r="E197">
        <v>963.80585295182641</v>
      </c>
      <c r="F197" t="s">
        <v>60</v>
      </c>
      <c r="G197" t="s">
        <v>67</v>
      </c>
      <c r="H197">
        <v>72</v>
      </c>
      <c r="I197" t="s">
        <v>1</v>
      </c>
      <c r="K197">
        <v>0.14048396352986114</v>
      </c>
    </row>
    <row r="198" spans="1:11" x14ac:dyDescent="0.3">
      <c r="A198" t="s">
        <v>223</v>
      </c>
      <c r="B198" t="s">
        <v>52</v>
      </c>
      <c r="C198" s="19">
        <v>44737</v>
      </c>
      <c r="D198" t="s">
        <v>545</v>
      </c>
      <c r="E198">
        <v>449.01925098530552</v>
      </c>
      <c r="F198" t="s">
        <v>61</v>
      </c>
      <c r="G198" t="s">
        <v>67</v>
      </c>
      <c r="H198">
        <v>65</v>
      </c>
      <c r="I198" t="s">
        <v>2</v>
      </c>
      <c r="K198">
        <v>0.37872981249566817</v>
      </c>
    </row>
    <row r="199" spans="1:11" x14ac:dyDescent="0.3">
      <c r="A199" t="s">
        <v>224</v>
      </c>
      <c r="B199" t="s">
        <v>54</v>
      </c>
      <c r="C199" s="19">
        <v>44754</v>
      </c>
      <c r="D199" t="s">
        <v>541</v>
      </c>
      <c r="E199">
        <v>1162.8365015209247</v>
      </c>
      <c r="F199" t="s">
        <v>63</v>
      </c>
      <c r="G199" t="s">
        <v>67</v>
      </c>
      <c r="H199">
        <v>130</v>
      </c>
      <c r="I199" t="s">
        <v>1</v>
      </c>
      <c r="K199">
        <v>0.21412519358799298</v>
      </c>
    </row>
    <row r="200" spans="1:11" x14ac:dyDescent="0.3">
      <c r="A200" t="s">
        <v>225</v>
      </c>
      <c r="B200" t="s">
        <v>51</v>
      </c>
      <c r="C200" s="19">
        <v>44760</v>
      </c>
      <c r="D200" t="s">
        <v>540</v>
      </c>
      <c r="E200">
        <v>1172.893522015298</v>
      </c>
      <c r="F200" t="s">
        <v>60</v>
      </c>
      <c r="G200" t="s">
        <v>67</v>
      </c>
      <c r="H200">
        <v>72</v>
      </c>
      <c r="I200" t="s">
        <v>2</v>
      </c>
      <c r="K200">
        <v>0.16455091596073168</v>
      </c>
    </row>
    <row r="201" spans="1:11" x14ac:dyDescent="0.3">
      <c r="A201" t="s">
        <v>226</v>
      </c>
      <c r="B201" t="s">
        <v>52</v>
      </c>
      <c r="C201" s="19">
        <v>44759</v>
      </c>
      <c r="D201" t="s">
        <v>539</v>
      </c>
      <c r="E201">
        <v>602.8879543124765</v>
      </c>
      <c r="F201" t="s">
        <v>61</v>
      </c>
      <c r="G201" t="s">
        <v>67</v>
      </c>
      <c r="H201">
        <v>65</v>
      </c>
      <c r="I201" t="s">
        <v>0</v>
      </c>
      <c r="K201">
        <v>0.25666907491668522</v>
      </c>
    </row>
    <row r="202" spans="1:11" x14ac:dyDescent="0.3">
      <c r="A202" t="s">
        <v>227</v>
      </c>
      <c r="B202" t="s">
        <v>53</v>
      </c>
      <c r="C202" s="19">
        <v>44735</v>
      </c>
      <c r="D202" t="s">
        <v>543</v>
      </c>
      <c r="E202">
        <v>958.10029344278337</v>
      </c>
      <c r="F202" t="s">
        <v>62</v>
      </c>
      <c r="G202" t="s">
        <v>67</v>
      </c>
      <c r="H202">
        <v>250</v>
      </c>
      <c r="I202" t="s">
        <v>1</v>
      </c>
      <c r="K202">
        <v>0.90160231788426648</v>
      </c>
    </row>
    <row r="203" spans="1:11" x14ac:dyDescent="0.3">
      <c r="A203" t="s">
        <v>228</v>
      </c>
      <c r="B203" t="s">
        <v>54</v>
      </c>
      <c r="C203" s="19">
        <v>44734</v>
      </c>
      <c r="D203" t="s">
        <v>542</v>
      </c>
      <c r="E203">
        <v>1024.6945444997</v>
      </c>
      <c r="F203" t="s">
        <v>63</v>
      </c>
      <c r="G203" t="s">
        <v>67</v>
      </c>
      <c r="H203">
        <v>130</v>
      </c>
      <c r="I203" t="s">
        <v>2</v>
      </c>
      <c r="K203">
        <v>0.320164833885899</v>
      </c>
    </row>
    <row r="204" spans="1:11" x14ac:dyDescent="0.3">
      <c r="A204" t="s">
        <v>229</v>
      </c>
      <c r="B204" t="s">
        <v>55</v>
      </c>
      <c r="C204" s="19">
        <v>44753</v>
      </c>
      <c r="D204" t="s">
        <v>540</v>
      </c>
      <c r="E204">
        <v>751.70646508876052</v>
      </c>
      <c r="F204" t="s">
        <v>64</v>
      </c>
      <c r="G204" t="s">
        <v>68</v>
      </c>
      <c r="H204">
        <v>60</v>
      </c>
      <c r="I204" t="s">
        <v>0</v>
      </c>
      <c r="K204">
        <v>0.13498450487731639</v>
      </c>
    </row>
    <row r="205" spans="1:11" x14ac:dyDescent="0.3">
      <c r="A205" t="s">
        <v>230</v>
      </c>
      <c r="B205" t="s">
        <v>56</v>
      </c>
      <c r="C205" s="19">
        <v>44739</v>
      </c>
      <c r="D205" t="s">
        <v>540</v>
      </c>
      <c r="E205">
        <v>491.26620318811814</v>
      </c>
      <c r="F205" t="s">
        <v>65</v>
      </c>
      <c r="G205" t="s">
        <v>67</v>
      </c>
      <c r="H205">
        <v>95</v>
      </c>
      <c r="I205" t="s">
        <v>1</v>
      </c>
      <c r="K205">
        <v>0.91789593738279973</v>
      </c>
    </row>
    <row r="206" spans="1:11" x14ac:dyDescent="0.3">
      <c r="A206" t="s">
        <v>231</v>
      </c>
      <c r="B206" t="s">
        <v>51</v>
      </c>
      <c r="C206" s="19">
        <v>44740</v>
      </c>
      <c r="D206" t="s">
        <v>541</v>
      </c>
      <c r="E206">
        <v>833.37011895831995</v>
      </c>
      <c r="F206" t="s">
        <v>60</v>
      </c>
      <c r="G206" t="s">
        <v>67</v>
      </c>
      <c r="H206">
        <v>72</v>
      </c>
      <c r="I206" t="s">
        <v>2</v>
      </c>
      <c r="K206">
        <v>0.98021726342122206</v>
      </c>
    </row>
    <row r="207" spans="1:11" x14ac:dyDescent="0.3">
      <c r="A207" t="s">
        <v>232</v>
      </c>
      <c r="B207" t="s">
        <v>52</v>
      </c>
      <c r="C207" s="19">
        <v>44748</v>
      </c>
      <c r="D207" t="s">
        <v>542</v>
      </c>
      <c r="E207">
        <v>1218.2341318589445</v>
      </c>
      <c r="F207" t="s">
        <v>61</v>
      </c>
      <c r="G207" t="s">
        <v>67</v>
      </c>
      <c r="H207">
        <v>65</v>
      </c>
      <c r="I207" t="s">
        <v>0</v>
      </c>
      <c r="K207">
        <v>6.7354248366482961E-2</v>
      </c>
    </row>
    <row r="208" spans="1:11" x14ac:dyDescent="0.3">
      <c r="A208" t="s">
        <v>233</v>
      </c>
      <c r="B208" t="s">
        <v>53</v>
      </c>
      <c r="C208" s="19">
        <v>44731</v>
      </c>
      <c r="D208" t="s">
        <v>539</v>
      </c>
      <c r="E208">
        <v>1081.9669186703891</v>
      </c>
      <c r="F208" t="s">
        <v>62</v>
      </c>
      <c r="G208" t="s">
        <v>68</v>
      </c>
      <c r="H208">
        <v>250</v>
      </c>
      <c r="I208" t="s">
        <v>1</v>
      </c>
      <c r="K208">
        <v>0.49907272133883429</v>
      </c>
    </row>
    <row r="209" spans="1:11" x14ac:dyDescent="0.3">
      <c r="A209" t="s">
        <v>234</v>
      </c>
      <c r="B209" t="s">
        <v>54</v>
      </c>
      <c r="C209" s="19">
        <v>44763</v>
      </c>
      <c r="D209" t="s">
        <v>543</v>
      </c>
      <c r="E209">
        <v>623.44174041277051</v>
      </c>
      <c r="F209" t="s">
        <v>63</v>
      </c>
      <c r="G209" t="s">
        <v>68</v>
      </c>
      <c r="H209">
        <v>130</v>
      </c>
      <c r="I209" t="s">
        <v>2</v>
      </c>
      <c r="K209">
        <v>0.61466468459589796</v>
      </c>
    </row>
    <row r="210" spans="1:11" x14ac:dyDescent="0.3">
      <c r="A210" t="s">
        <v>235</v>
      </c>
      <c r="B210" t="s">
        <v>51</v>
      </c>
      <c r="C210" s="19">
        <v>44733</v>
      </c>
      <c r="D210" t="s">
        <v>541</v>
      </c>
      <c r="E210">
        <v>914.48568917853345</v>
      </c>
      <c r="F210" t="s">
        <v>60</v>
      </c>
      <c r="G210" t="s">
        <v>68</v>
      </c>
      <c r="H210">
        <v>72</v>
      </c>
      <c r="I210" t="s">
        <v>0</v>
      </c>
      <c r="K210">
        <v>0.94639798804768638</v>
      </c>
    </row>
    <row r="211" spans="1:11" x14ac:dyDescent="0.3">
      <c r="A211" t="s">
        <v>236</v>
      </c>
      <c r="B211" t="s">
        <v>52</v>
      </c>
      <c r="C211" s="19">
        <v>44746</v>
      </c>
      <c r="D211" t="s">
        <v>540</v>
      </c>
      <c r="E211">
        <v>996.90035251700954</v>
      </c>
      <c r="F211" t="s">
        <v>61</v>
      </c>
      <c r="G211" t="s">
        <v>68</v>
      </c>
      <c r="H211">
        <v>65</v>
      </c>
      <c r="I211" t="s">
        <v>1</v>
      </c>
      <c r="K211">
        <v>0.95168663838417633</v>
      </c>
    </row>
    <row r="212" spans="1:11" x14ac:dyDescent="0.3">
      <c r="A212" t="s">
        <v>237</v>
      </c>
      <c r="B212" t="s">
        <v>53</v>
      </c>
      <c r="C212" s="19">
        <v>44755</v>
      </c>
      <c r="D212" t="s">
        <v>542</v>
      </c>
      <c r="E212">
        <v>854.75046365080641</v>
      </c>
      <c r="F212" t="s">
        <v>62</v>
      </c>
      <c r="G212" t="s">
        <v>68</v>
      </c>
      <c r="H212">
        <v>250</v>
      </c>
      <c r="I212" t="s">
        <v>2</v>
      </c>
      <c r="K212">
        <v>0.55958868077394219</v>
      </c>
    </row>
    <row r="213" spans="1:11" x14ac:dyDescent="0.3">
      <c r="A213" t="s">
        <v>238</v>
      </c>
      <c r="B213" t="s">
        <v>54</v>
      </c>
      <c r="C213" s="19">
        <v>44755</v>
      </c>
      <c r="D213" t="s">
        <v>542</v>
      </c>
      <c r="E213">
        <v>549.96880382674601</v>
      </c>
      <c r="F213" t="s">
        <v>63</v>
      </c>
      <c r="G213" t="s">
        <v>68</v>
      </c>
      <c r="H213">
        <v>130</v>
      </c>
      <c r="I213" t="s">
        <v>0</v>
      </c>
      <c r="K213">
        <v>0.81003936677165544</v>
      </c>
    </row>
    <row r="214" spans="1:11" x14ac:dyDescent="0.3">
      <c r="A214" t="s">
        <v>239</v>
      </c>
      <c r="B214" t="s">
        <v>51</v>
      </c>
      <c r="C214" s="19">
        <v>44727</v>
      </c>
      <c r="D214" t="s">
        <v>542</v>
      </c>
      <c r="E214">
        <v>1065.3821039148443</v>
      </c>
      <c r="F214" t="s">
        <v>60</v>
      </c>
      <c r="G214" t="s">
        <v>68</v>
      </c>
      <c r="H214">
        <v>72</v>
      </c>
      <c r="I214" t="s">
        <v>0</v>
      </c>
      <c r="K214">
        <v>0.35450072343254235</v>
      </c>
    </row>
    <row r="215" spans="1:11" x14ac:dyDescent="0.3">
      <c r="A215" t="s">
        <v>240</v>
      </c>
      <c r="B215" t="s">
        <v>52</v>
      </c>
      <c r="C215" s="19">
        <v>44746</v>
      </c>
      <c r="D215" t="s">
        <v>540</v>
      </c>
      <c r="E215">
        <v>381.57338886974941</v>
      </c>
      <c r="F215" t="s">
        <v>61</v>
      </c>
      <c r="G215" t="s">
        <v>67</v>
      </c>
      <c r="H215">
        <v>65</v>
      </c>
      <c r="I215" t="s">
        <v>1</v>
      </c>
      <c r="K215">
        <v>0.34895469608332785</v>
      </c>
    </row>
    <row r="216" spans="1:11" x14ac:dyDescent="0.3">
      <c r="A216" t="s">
        <v>241</v>
      </c>
      <c r="B216" t="s">
        <v>53</v>
      </c>
      <c r="C216" s="19">
        <v>44740</v>
      </c>
      <c r="D216" t="s">
        <v>541</v>
      </c>
      <c r="E216">
        <v>388.91877291930052</v>
      </c>
      <c r="F216" t="s">
        <v>62</v>
      </c>
      <c r="G216" t="s">
        <v>67</v>
      </c>
      <c r="H216">
        <v>250</v>
      </c>
      <c r="I216" t="s">
        <v>2</v>
      </c>
      <c r="K216">
        <v>0.52279578451533193</v>
      </c>
    </row>
    <row r="217" spans="1:11" x14ac:dyDescent="0.3">
      <c r="A217" t="s">
        <v>242</v>
      </c>
      <c r="B217" t="s">
        <v>54</v>
      </c>
      <c r="C217" s="19">
        <v>44743</v>
      </c>
      <c r="D217" t="s">
        <v>544</v>
      </c>
      <c r="E217">
        <v>967.01919932990631</v>
      </c>
      <c r="F217" t="s">
        <v>63</v>
      </c>
      <c r="G217" t="s">
        <v>67</v>
      </c>
      <c r="H217">
        <v>130</v>
      </c>
      <c r="I217" t="s">
        <v>0</v>
      </c>
      <c r="K217">
        <v>0.69617887937852907</v>
      </c>
    </row>
    <row r="218" spans="1:11" x14ac:dyDescent="0.3">
      <c r="A218" t="s">
        <v>243</v>
      </c>
      <c r="B218" t="s">
        <v>51</v>
      </c>
      <c r="C218" s="19">
        <v>44737</v>
      </c>
      <c r="D218" t="s">
        <v>545</v>
      </c>
      <c r="E218">
        <v>911.89786648444021</v>
      </c>
      <c r="F218" t="s">
        <v>60</v>
      </c>
      <c r="G218" t="s">
        <v>68</v>
      </c>
      <c r="H218">
        <v>72</v>
      </c>
      <c r="I218" t="s">
        <v>1</v>
      </c>
      <c r="K218">
        <v>0.55638354082081654</v>
      </c>
    </row>
    <row r="219" spans="1:11" x14ac:dyDescent="0.3">
      <c r="A219" t="s">
        <v>244</v>
      </c>
      <c r="B219" t="s">
        <v>52</v>
      </c>
      <c r="C219" s="19">
        <v>44757</v>
      </c>
      <c r="D219" t="s">
        <v>544</v>
      </c>
      <c r="E219">
        <v>701.78956021719318</v>
      </c>
      <c r="F219" t="s">
        <v>61</v>
      </c>
      <c r="G219" t="s">
        <v>68</v>
      </c>
      <c r="H219">
        <v>65</v>
      </c>
      <c r="I219" t="s">
        <v>2</v>
      </c>
      <c r="K219">
        <v>7.8132692098414003E-2</v>
      </c>
    </row>
    <row r="220" spans="1:11" x14ac:dyDescent="0.3">
      <c r="A220" t="s">
        <v>245</v>
      </c>
      <c r="B220" t="s">
        <v>53</v>
      </c>
      <c r="C220" s="19">
        <v>44745</v>
      </c>
      <c r="D220" t="s">
        <v>539</v>
      </c>
      <c r="E220">
        <v>479.88658034447212</v>
      </c>
      <c r="F220" t="s">
        <v>62</v>
      </c>
      <c r="G220" t="s">
        <v>68</v>
      </c>
      <c r="H220">
        <v>250</v>
      </c>
      <c r="I220" t="s">
        <v>0</v>
      </c>
      <c r="K220">
        <v>0.37783112687678633</v>
      </c>
    </row>
    <row r="221" spans="1:11" x14ac:dyDescent="0.3">
      <c r="A221" t="s">
        <v>246</v>
      </c>
      <c r="B221" t="s">
        <v>54</v>
      </c>
      <c r="C221" s="19">
        <v>44760</v>
      </c>
      <c r="D221" t="s">
        <v>540</v>
      </c>
      <c r="E221">
        <v>756.26129046676067</v>
      </c>
      <c r="F221" t="s">
        <v>63</v>
      </c>
      <c r="G221" t="s">
        <v>68</v>
      </c>
      <c r="H221">
        <v>130</v>
      </c>
      <c r="I221" t="s">
        <v>1</v>
      </c>
      <c r="K221">
        <v>0.34200944354303275</v>
      </c>
    </row>
    <row r="222" spans="1:11" x14ac:dyDescent="0.3">
      <c r="A222" t="s">
        <v>247</v>
      </c>
      <c r="B222" t="s">
        <v>55</v>
      </c>
      <c r="C222" s="19">
        <v>44750</v>
      </c>
      <c r="D222" t="s">
        <v>544</v>
      </c>
      <c r="E222">
        <v>436.19346453298721</v>
      </c>
      <c r="F222" t="s">
        <v>64</v>
      </c>
      <c r="G222" t="s">
        <v>68</v>
      </c>
      <c r="H222">
        <v>60</v>
      </c>
      <c r="I222" t="s">
        <v>2</v>
      </c>
      <c r="K222">
        <v>0.92737976442865855</v>
      </c>
    </row>
    <row r="223" spans="1:11" x14ac:dyDescent="0.3">
      <c r="A223" t="s">
        <v>248</v>
      </c>
      <c r="B223" t="s">
        <v>51</v>
      </c>
      <c r="C223" s="19">
        <v>44742</v>
      </c>
      <c r="D223" t="s">
        <v>543</v>
      </c>
      <c r="E223">
        <v>721.73008309265401</v>
      </c>
      <c r="F223" t="s">
        <v>60</v>
      </c>
      <c r="G223" t="s">
        <v>68</v>
      </c>
      <c r="H223">
        <v>72</v>
      </c>
      <c r="I223" t="s">
        <v>0</v>
      </c>
      <c r="K223">
        <v>0.96938667185148797</v>
      </c>
    </row>
    <row r="224" spans="1:11" x14ac:dyDescent="0.3">
      <c r="A224" t="s">
        <v>249</v>
      </c>
      <c r="B224" t="s">
        <v>52</v>
      </c>
      <c r="C224" s="19">
        <v>44754</v>
      </c>
      <c r="D224" t="s">
        <v>541</v>
      </c>
      <c r="E224">
        <v>365.06742804332742</v>
      </c>
      <c r="F224" t="s">
        <v>61</v>
      </c>
      <c r="G224" t="s">
        <v>68</v>
      </c>
      <c r="H224">
        <v>65</v>
      </c>
      <c r="I224" t="s">
        <v>1</v>
      </c>
      <c r="K224">
        <v>0.24406307827004359</v>
      </c>
    </row>
    <row r="225" spans="1:11" x14ac:dyDescent="0.3">
      <c r="A225" t="s">
        <v>250</v>
      </c>
      <c r="B225" t="s">
        <v>53</v>
      </c>
      <c r="C225" s="19">
        <v>44746</v>
      </c>
      <c r="D225" t="s">
        <v>540</v>
      </c>
      <c r="E225">
        <v>737.58749195231678</v>
      </c>
      <c r="F225" t="s">
        <v>62</v>
      </c>
      <c r="G225" t="s">
        <v>67</v>
      </c>
      <c r="H225">
        <v>250</v>
      </c>
      <c r="I225" t="s">
        <v>2</v>
      </c>
      <c r="K225">
        <v>0.931057824254786</v>
      </c>
    </row>
    <row r="226" spans="1:11" x14ac:dyDescent="0.3">
      <c r="A226" t="s">
        <v>251</v>
      </c>
      <c r="B226" t="s">
        <v>54</v>
      </c>
      <c r="C226" s="19">
        <v>44752</v>
      </c>
      <c r="D226" t="s">
        <v>539</v>
      </c>
      <c r="E226">
        <v>1231.631284578343</v>
      </c>
      <c r="F226" t="s">
        <v>63</v>
      </c>
      <c r="G226" t="s">
        <v>67</v>
      </c>
      <c r="H226">
        <v>130</v>
      </c>
      <c r="I226" t="s">
        <v>0</v>
      </c>
      <c r="K226">
        <v>0.67570229189541975</v>
      </c>
    </row>
    <row r="227" spans="1:11" x14ac:dyDescent="0.3">
      <c r="A227" t="s">
        <v>252</v>
      </c>
      <c r="B227" t="s">
        <v>51</v>
      </c>
      <c r="C227" s="19">
        <v>44725</v>
      </c>
      <c r="D227" t="s">
        <v>540</v>
      </c>
      <c r="E227">
        <v>890.71175350651413</v>
      </c>
      <c r="F227" t="s">
        <v>60</v>
      </c>
      <c r="G227" t="s">
        <v>67</v>
      </c>
      <c r="H227">
        <v>72</v>
      </c>
      <c r="I227" t="s">
        <v>1</v>
      </c>
      <c r="K227">
        <v>0.91192982577548221</v>
      </c>
    </row>
    <row r="228" spans="1:11" x14ac:dyDescent="0.3">
      <c r="A228" t="s">
        <v>253</v>
      </c>
      <c r="B228" t="s">
        <v>52</v>
      </c>
      <c r="C228" s="19">
        <v>44734</v>
      </c>
      <c r="D228" t="s">
        <v>542</v>
      </c>
      <c r="E228">
        <v>1054.1085860216892</v>
      </c>
      <c r="F228" t="s">
        <v>61</v>
      </c>
      <c r="G228" t="s">
        <v>68</v>
      </c>
      <c r="H228">
        <v>65</v>
      </c>
      <c r="I228" t="s">
        <v>2</v>
      </c>
      <c r="K228">
        <v>0.46313611506175134</v>
      </c>
    </row>
    <row r="229" spans="1:11" x14ac:dyDescent="0.3">
      <c r="A229" t="s">
        <v>254</v>
      </c>
      <c r="B229" t="s">
        <v>53</v>
      </c>
      <c r="C229" s="19">
        <v>44761</v>
      </c>
      <c r="D229" t="s">
        <v>541</v>
      </c>
      <c r="E229">
        <v>976.51482555058408</v>
      </c>
      <c r="F229" t="s">
        <v>62</v>
      </c>
      <c r="G229" t="s">
        <v>68</v>
      </c>
      <c r="H229">
        <v>250</v>
      </c>
      <c r="I229" t="s">
        <v>0</v>
      </c>
      <c r="K229">
        <v>5.3530222562513607E-2</v>
      </c>
    </row>
    <row r="230" spans="1:11" x14ac:dyDescent="0.3">
      <c r="A230" t="s">
        <v>255</v>
      </c>
      <c r="B230" t="s">
        <v>54</v>
      </c>
      <c r="C230" s="19">
        <v>44735</v>
      </c>
      <c r="D230" t="s">
        <v>543</v>
      </c>
      <c r="E230">
        <v>1127.6939411947988</v>
      </c>
      <c r="F230" t="s">
        <v>63</v>
      </c>
      <c r="G230" t="s">
        <v>68</v>
      </c>
      <c r="H230">
        <v>130</v>
      </c>
      <c r="I230" t="s">
        <v>1</v>
      </c>
      <c r="K230">
        <v>0.10135414856508229</v>
      </c>
    </row>
    <row r="231" spans="1:11" x14ac:dyDescent="0.3">
      <c r="A231" t="s">
        <v>256</v>
      </c>
      <c r="B231" t="s">
        <v>55</v>
      </c>
      <c r="C231" s="19">
        <v>44753</v>
      </c>
      <c r="D231" t="s">
        <v>540</v>
      </c>
      <c r="E231">
        <v>878.10164658744611</v>
      </c>
      <c r="F231" t="s">
        <v>64</v>
      </c>
      <c r="G231" t="s">
        <v>68</v>
      </c>
      <c r="H231">
        <v>60</v>
      </c>
      <c r="I231" t="s">
        <v>2</v>
      </c>
      <c r="K231">
        <v>0.15413196820236597</v>
      </c>
    </row>
    <row r="232" spans="1:11" x14ac:dyDescent="0.3">
      <c r="A232" t="s">
        <v>257</v>
      </c>
      <c r="B232" t="s">
        <v>56</v>
      </c>
      <c r="C232" s="19">
        <v>44732</v>
      </c>
      <c r="D232" t="s">
        <v>540</v>
      </c>
      <c r="E232">
        <v>564.28749648903772</v>
      </c>
      <c r="F232" t="s">
        <v>65</v>
      </c>
      <c r="G232" t="s">
        <v>68</v>
      </c>
      <c r="H232">
        <v>95</v>
      </c>
      <c r="I232" t="s">
        <v>0</v>
      </c>
      <c r="K232">
        <v>0.99147229272651061</v>
      </c>
    </row>
    <row r="233" spans="1:11" x14ac:dyDescent="0.3">
      <c r="A233" t="s">
        <v>258</v>
      </c>
      <c r="B233" t="s">
        <v>51</v>
      </c>
      <c r="C233" s="19">
        <v>44748</v>
      </c>
      <c r="D233" t="s">
        <v>542</v>
      </c>
      <c r="E233">
        <v>1146.0031573562619</v>
      </c>
      <c r="F233" t="s">
        <v>60</v>
      </c>
      <c r="G233" t="s">
        <v>68</v>
      </c>
      <c r="H233">
        <v>72</v>
      </c>
      <c r="I233" t="s">
        <v>1</v>
      </c>
      <c r="K233">
        <v>0.26792541838229555</v>
      </c>
    </row>
    <row r="234" spans="1:11" x14ac:dyDescent="0.3">
      <c r="A234" t="s">
        <v>259</v>
      </c>
      <c r="B234" t="s">
        <v>52</v>
      </c>
      <c r="C234" s="19">
        <v>44731</v>
      </c>
      <c r="D234" t="s">
        <v>539</v>
      </c>
      <c r="E234">
        <v>913.80951512574029</v>
      </c>
      <c r="F234" t="s">
        <v>61</v>
      </c>
      <c r="G234" t="s">
        <v>68</v>
      </c>
      <c r="H234">
        <v>65</v>
      </c>
      <c r="I234" t="s">
        <v>2</v>
      </c>
      <c r="K234">
        <v>0.67400237007588726</v>
      </c>
    </row>
    <row r="235" spans="1:11" x14ac:dyDescent="0.3">
      <c r="A235" t="s">
        <v>260</v>
      </c>
      <c r="B235" t="s">
        <v>53</v>
      </c>
      <c r="C235" s="19">
        <v>44725</v>
      </c>
      <c r="D235" t="s">
        <v>540</v>
      </c>
      <c r="E235">
        <v>1100.1038646627512</v>
      </c>
      <c r="F235" t="s">
        <v>62</v>
      </c>
      <c r="G235" t="s">
        <v>67</v>
      </c>
      <c r="H235">
        <v>250</v>
      </c>
      <c r="I235" t="s">
        <v>0</v>
      </c>
      <c r="K235">
        <v>0.10779012567415547</v>
      </c>
    </row>
    <row r="236" spans="1:11" x14ac:dyDescent="0.3">
      <c r="A236" t="s">
        <v>261</v>
      </c>
      <c r="B236" t="s">
        <v>54</v>
      </c>
      <c r="C236" s="19">
        <v>44753</v>
      </c>
      <c r="D236" t="s">
        <v>540</v>
      </c>
      <c r="E236">
        <v>1192.283035256115</v>
      </c>
      <c r="F236" t="s">
        <v>63</v>
      </c>
      <c r="G236" t="s">
        <v>67</v>
      </c>
      <c r="H236">
        <v>130</v>
      </c>
      <c r="I236" t="s">
        <v>1</v>
      </c>
      <c r="K236">
        <v>6.5825812137458972E-2</v>
      </c>
    </row>
    <row r="237" spans="1:11" x14ac:dyDescent="0.3">
      <c r="A237" t="s">
        <v>262</v>
      </c>
      <c r="B237" t="s">
        <v>51</v>
      </c>
      <c r="C237" s="19">
        <v>44738</v>
      </c>
      <c r="D237" t="s">
        <v>539</v>
      </c>
      <c r="E237">
        <v>712.35816988481008</v>
      </c>
      <c r="F237" t="s">
        <v>60</v>
      </c>
      <c r="G237" t="s">
        <v>67</v>
      </c>
      <c r="H237">
        <v>72</v>
      </c>
      <c r="I237" t="s">
        <v>2</v>
      </c>
      <c r="K237">
        <v>0.36167362480508147</v>
      </c>
    </row>
    <row r="238" spans="1:11" x14ac:dyDescent="0.3">
      <c r="A238" t="s">
        <v>263</v>
      </c>
      <c r="B238" t="s">
        <v>52</v>
      </c>
      <c r="C238" s="19">
        <v>44762</v>
      </c>
      <c r="D238" t="s">
        <v>542</v>
      </c>
      <c r="E238">
        <v>702.40059070538132</v>
      </c>
      <c r="F238" t="s">
        <v>61</v>
      </c>
      <c r="G238" t="s">
        <v>68</v>
      </c>
      <c r="H238">
        <v>65</v>
      </c>
      <c r="I238" t="s">
        <v>0</v>
      </c>
      <c r="K238">
        <v>0.15611277710708626</v>
      </c>
    </row>
    <row r="239" spans="1:11" x14ac:dyDescent="0.3">
      <c r="A239" t="s">
        <v>264</v>
      </c>
      <c r="B239" t="s">
        <v>53</v>
      </c>
      <c r="C239" s="19">
        <v>44756</v>
      </c>
      <c r="D239" t="s">
        <v>543</v>
      </c>
      <c r="E239">
        <v>715.10355018970665</v>
      </c>
      <c r="F239" t="s">
        <v>62</v>
      </c>
      <c r="G239" t="s">
        <v>68</v>
      </c>
      <c r="H239">
        <v>250</v>
      </c>
      <c r="I239" t="s">
        <v>1</v>
      </c>
      <c r="K239">
        <v>0.11892962947938523</v>
      </c>
    </row>
    <row r="240" spans="1:11" x14ac:dyDescent="0.3">
      <c r="A240" t="s">
        <v>265</v>
      </c>
      <c r="B240" t="s">
        <v>54</v>
      </c>
      <c r="C240" s="19">
        <v>44744</v>
      </c>
      <c r="D240" t="s">
        <v>545</v>
      </c>
      <c r="E240">
        <v>1219.8983610726016</v>
      </c>
      <c r="F240" t="s">
        <v>63</v>
      </c>
      <c r="G240" t="s">
        <v>68</v>
      </c>
      <c r="H240">
        <v>130</v>
      </c>
      <c r="I240" t="s">
        <v>2</v>
      </c>
      <c r="K240">
        <v>0.94178498482348294</v>
      </c>
    </row>
    <row r="241" spans="1:11" x14ac:dyDescent="0.3">
      <c r="A241" t="s">
        <v>266</v>
      </c>
      <c r="B241" t="s">
        <v>55</v>
      </c>
      <c r="C241" s="19">
        <v>44753</v>
      </c>
      <c r="D241" t="s">
        <v>540</v>
      </c>
      <c r="E241">
        <v>836.39583226134164</v>
      </c>
      <c r="F241" t="s">
        <v>64</v>
      </c>
      <c r="G241" t="s">
        <v>68</v>
      </c>
      <c r="H241">
        <v>60</v>
      </c>
      <c r="I241" t="s">
        <v>0</v>
      </c>
      <c r="K241">
        <v>0.82224390590219021</v>
      </c>
    </row>
    <row r="242" spans="1:11" x14ac:dyDescent="0.3">
      <c r="A242" t="s">
        <v>267</v>
      </c>
      <c r="B242" t="s">
        <v>51</v>
      </c>
      <c r="C242" s="19">
        <v>44762</v>
      </c>
      <c r="D242" t="s">
        <v>542</v>
      </c>
      <c r="E242">
        <v>963.80585295182641</v>
      </c>
      <c r="F242" t="s">
        <v>60</v>
      </c>
      <c r="G242" t="s">
        <v>68</v>
      </c>
      <c r="H242">
        <v>72</v>
      </c>
      <c r="I242" t="s">
        <v>1</v>
      </c>
      <c r="K242">
        <v>1.5473035826796155E-2</v>
      </c>
    </row>
    <row r="243" spans="1:11" x14ac:dyDescent="0.3">
      <c r="A243" t="s">
        <v>268</v>
      </c>
      <c r="B243" t="s">
        <v>52</v>
      </c>
      <c r="C243" s="19">
        <v>44740</v>
      </c>
      <c r="D243" t="s">
        <v>541</v>
      </c>
      <c r="E243">
        <v>449.01925098530552</v>
      </c>
      <c r="F243" t="s">
        <v>61</v>
      </c>
      <c r="G243" t="s">
        <v>68</v>
      </c>
      <c r="H243">
        <v>65</v>
      </c>
      <c r="I243" t="s">
        <v>2</v>
      </c>
      <c r="K243">
        <v>0.57002189482885535</v>
      </c>
    </row>
    <row r="244" spans="1:11" x14ac:dyDescent="0.3">
      <c r="A244" t="s">
        <v>269</v>
      </c>
      <c r="B244" t="s">
        <v>53</v>
      </c>
      <c r="C244" s="19">
        <v>44729</v>
      </c>
      <c r="D244" t="s">
        <v>544</v>
      </c>
      <c r="E244">
        <v>1060.8066397333646</v>
      </c>
      <c r="F244" t="s">
        <v>62</v>
      </c>
      <c r="G244" t="s">
        <v>67</v>
      </c>
      <c r="H244">
        <v>250</v>
      </c>
      <c r="I244" t="s">
        <v>0</v>
      </c>
      <c r="K244">
        <v>0.22169123462523532</v>
      </c>
    </row>
    <row r="245" spans="1:11" x14ac:dyDescent="0.3">
      <c r="A245" t="s">
        <v>270</v>
      </c>
      <c r="B245" t="s">
        <v>54</v>
      </c>
      <c r="C245" s="19">
        <v>44727</v>
      </c>
      <c r="D245" t="s">
        <v>542</v>
      </c>
      <c r="E245">
        <v>1162.8365015209247</v>
      </c>
      <c r="F245" t="s">
        <v>63</v>
      </c>
      <c r="G245" t="s">
        <v>68</v>
      </c>
      <c r="H245">
        <v>130</v>
      </c>
      <c r="I245" t="s">
        <v>1</v>
      </c>
      <c r="K245">
        <v>0.16327712663351335</v>
      </c>
    </row>
    <row r="246" spans="1:11" x14ac:dyDescent="0.3">
      <c r="A246" t="s">
        <v>271</v>
      </c>
      <c r="B246" t="s">
        <v>51</v>
      </c>
      <c r="C246" s="19">
        <v>44734</v>
      </c>
      <c r="D246" t="s">
        <v>542</v>
      </c>
      <c r="E246">
        <v>1172.893522015298</v>
      </c>
      <c r="F246" t="s">
        <v>60</v>
      </c>
      <c r="G246" t="s">
        <v>67</v>
      </c>
      <c r="H246">
        <v>72</v>
      </c>
      <c r="I246" t="s">
        <v>2</v>
      </c>
      <c r="K246">
        <v>0.71431849239690393</v>
      </c>
    </row>
    <row r="247" spans="1:11" x14ac:dyDescent="0.3">
      <c r="A247" t="s">
        <v>272</v>
      </c>
      <c r="B247" t="s">
        <v>52</v>
      </c>
      <c r="C247" s="19">
        <v>44744</v>
      </c>
      <c r="D247" t="s">
        <v>545</v>
      </c>
      <c r="E247">
        <v>602.8879543124765</v>
      </c>
      <c r="F247" t="s">
        <v>61</v>
      </c>
      <c r="G247" t="s">
        <v>68</v>
      </c>
      <c r="H247">
        <v>65</v>
      </c>
      <c r="I247" t="s">
        <v>0</v>
      </c>
      <c r="K247">
        <v>0.58151491016386692</v>
      </c>
    </row>
    <row r="248" spans="1:11" x14ac:dyDescent="0.3">
      <c r="A248" t="s">
        <v>273</v>
      </c>
      <c r="B248" t="s">
        <v>53</v>
      </c>
      <c r="C248" s="19">
        <v>44737</v>
      </c>
      <c r="D248" t="s">
        <v>545</v>
      </c>
      <c r="E248">
        <v>958.10029344278337</v>
      </c>
      <c r="F248" t="s">
        <v>62</v>
      </c>
      <c r="G248" t="s">
        <v>67</v>
      </c>
      <c r="H248">
        <v>250</v>
      </c>
      <c r="I248" t="s">
        <v>1</v>
      </c>
      <c r="K248">
        <v>0.94025500085845537</v>
      </c>
    </row>
    <row r="249" spans="1:11" x14ac:dyDescent="0.3">
      <c r="A249" t="s">
        <v>274</v>
      </c>
      <c r="B249" t="s">
        <v>54</v>
      </c>
      <c r="C249" s="19">
        <v>44752</v>
      </c>
      <c r="D249" t="s">
        <v>539</v>
      </c>
      <c r="E249">
        <v>1024.6945444997</v>
      </c>
      <c r="F249" t="s">
        <v>63</v>
      </c>
      <c r="G249" t="s">
        <v>68</v>
      </c>
      <c r="H249">
        <v>130</v>
      </c>
      <c r="I249" t="s">
        <v>2</v>
      </c>
      <c r="K249">
        <v>0.85696007733376245</v>
      </c>
    </row>
    <row r="250" spans="1:11" x14ac:dyDescent="0.3">
      <c r="A250" t="s">
        <v>275</v>
      </c>
      <c r="B250" t="s">
        <v>55</v>
      </c>
      <c r="C250" s="19">
        <v>44736</v>
      </c>
      <c r="D250" t="s">
        <v>544</v>
      </c>
      <c r="E250">
        <v>751.70646508876052</v>
      </c>
      <c r="F250" t="s">
        <v>64</v>
      </c>
      <c r="G250" t="s">
        <v>67</v>
      </c>
      <c r="H250">
        <v>60</v>
      </c>
      <c r="I250" t="s">
        <v>0</v>
      </c>
      <c r="K250">
        <v>0.73704670632037661</v>
      </c>
    </row>
    <row r="251" spans="1:11" x14ac:dyDescent="0.3">
      <c r="A251" t="s">
        <v>276</v>
      </c>
      <c r="B251" t="s">
        <v>56</v>
      </c>
      <c r="C251" s="19">
        <v>44752</v>
      </c>
      <c r="D251" t="s">
        <v>539</v>
      </c>
      <c r="E251">
        <v>491.26620318811814</v>
      </c>
      <c r="F251" t="s">
        <v>65</v>
      </c>
      <c r="G251" t="s">
        <v>68</v>
      </c>
      <c r="H251">
        <v>95</v>
      </c>
      <c r="I251" t="s">
        <v>1</v>
      </c>
      <c r="K251">
        <v>0.99556674564351355</v>
      </c>
    </row>
    <row r="252" spans="1:11" x14ac:dyDescent="0.3">
      <c r="A252" t="s">
        <v>277</v>
      </c>
      <c r="B252" t="s">
        <v>51</v>
      </c>
      <c r="C252" s="19">
        <v>44759</v>
      </c>
      <c r="D252" t="s">
        <v>539</v>
      </c>
      <c r="E252">
        <v>833.37011895831995</v>
      </c>
      <c r="F252" t="s">
        <v>60</v>
      </c>
      <c r="G252" t="s">
        <v>67</v>
      </c>
      <c r="H252">
        <v>72</v>
      </c>
      <c r="I252" t="s">
        <v>2</v>
      </c>
      <c r="K252">
        <v>0.82336237784945987</v>
      </c>
    </row>
    <row r="253" spans="1:11" x14ac:dyDescent="0.3">
      <c r="A253" t="s">
        <v>278</v>
      </c>
      <c r="B253" t="s">
        <v>52</v>
      </c>
      <c r="C253" s="19">
        <v>44763</v>
      </c>
      <c r="D253" t="s">
        <v>543</v>
      </c>
      <c r="E253">
        <v>1218.2341318589445</v>
      </c>
      <c r="F253" t="s">
        <v>61</v>
      </c>
      <c r="G253" t="s">
        <v>68</v>
      </c>
      <c r="H253">
        <v>65</v>
      </c>
      <c r="I253" t="s">
        <v>0</v>
      </c>
      <c r="K253">
        <v>0.21429857063805535</v>
      </c>
    </row>
    <row r="254" spans="1:11" x14ac:dyDescent="0.3">
      <c r="A254" t="s">
        <v>279</v>
      </c>
      <c r="B254" t="s">
        <v>53</v>
      </c>
      <c r="C254" s="19">
        <v>44763</v>
      </c>
      <c r="D254" t="s">
        <v>543</v>
      </c>
      <c r="E254">
        <v>1081.9669186703891</v>
      </c>
      <c r="F254" t="s">
        <v>62</v>
      </c>
      <c r="G254" t="s">
        <v>67</v>
      </c>
      <c r="H254">
        <v>250</v>
      </c>
      <c r="I254" t="s">
        <v>1</v>
      </c>
      <c r="K254">
        <v>0.9858246368711242</v>
      </c>
    </row>
    <row r="255" spans="1:11" x14ac:dyDescent="0.3">
      <c r="A255" t="s">
        <v>280</v>
      </c>
      <c r="B255" t="s">
        <v>54</v>
      </c>
      <c r="C255" s="19">
        <v>44750</v>
      </c>
      <c r="D255" t="s">
        <v>544</v>
      </c>
      <c r="E255">
        <v>623.44174041277051</v>
      </c>
      <c r="F255" t="s">
        <v>63</v>
      </c>
      <c r="G255" t="s">
        <v>68</v>
      </c>
      <c r="H255">
        <v>130</v>
      </c>
      <c r="I255" t="s">
        <v>2</v>
      </c>
      <c r="K255">
        <v>2.0787857004193944E-2</v>
      </c>
    </row>
    <row r="256" spans="1:11" x14ac:dyDescent="0.3">
      <c r="A256" t="s">
        <v>281</v>
      </c>
      <c r="B256" t="s">
        <v>52</v>
      </c>
      <c r="C256" s="19">
        <v>44736</v>
      </c>
      <c r="D256" t="s">
        <v>544</v>
      </c>
      <c r="E256">
        <v>996.90035251700954</v>
      </c>
      <c r="F256" t="s">
        <v>61</v>
      </c>
      <c r="G256" t="s">
        <v>68</v>
      </c>
      <c r="H256">
        <v>65</v>
      </c>
      <c r="I256" t="s">
        <v>1</v>
      </c>
      <c r="K256">
        <v>0.86228936216370378</v>
      </c>
    </row>
    <row r="257" spans="1:11" x14ac:dyDescent="0.3">
      <c r="A257" t="s">
        <v>282</v>
      </c>
      <c r="B257" t="s">
        <v>53</v>
      </c>
      <c r="C257" s="19">
        <v>44737</v>
      </c>
      <c r="D257" t="s">
        <v>545</v>
      </c>
      <c r="E257">
        <v>854.75046365080641</v>
      </c>
      <c r="F257" t="s">
        <v>62</v>
      </c>
      <c r="G257" t="s">
        <v>67</v>
      </c>
      <c r="H257">
        <v>250</v>
      </c>
      <c r="I257" t="s">
        <v>2</v>
      </c>
      <c r="K257">
        <v>0.20267200262393703</v>
      </c>
    </row>
    <row r="258" spans="1:11" x14ac:dyDescent="0.3">
      <c r="A258" t="s">
        <v>283</v>
      </c>
      <c r="B258" t="s">
        <v>54</v>
      </c>
      <c r="C258" s="19">
        <v>44744</v>
      </c>
      <c r="D258" t="s">
        <v>545</v>
      </c>
      <c r="E258">
        <v>549.96880382674601</v>
      </c>
      <c r="F258" t="s">
        <v>60</v>
      </c>
      <c r="G258" t="s">
        <v>68</v>
      </c>
      <c r="H258">
        <v>72</v>
      </c>
      <c r="I258" t="s">
        <v>0</v>
      </c>
      <c r="K258">
        <v>0.42721330596562979</v>
      </c>
    </row>
    <row r="259" spans="1:11" x14ac:dyDescent="0.3">
      <c r="A259" t="s">
        <v>284</v>
      </c>
      <c r="B259" t="s">
        <v>51</v>
      </c>
      <c r="C259" s="19">
        <v>44735</v>
      </c>
      <c r="D259" t="s">
        <v>543</v>
      </c>
      <c r="E259">
        <v>1065.3821039148443</v>
      </c>
      <c r="F259" t="s">
        <v>61</v>
      </c>
      <c r="G259" t="s">
        <v>67</v>
      </c>
      <c r="H259">
        <v>65</v>
      </c>
      <c r="I259" t="s">
        <v>0</v>
      </c>
      <c r="K259">
        <v>0.87108149970897442</v>
      </c>
    </row>
    <row r="260" spans="1:11" x14ac:dyDescent="0.3">
      <c r="A260" t="s">
        <v>285</v>
      </c>
      <c r="B260" t="s">
        <v>53</v>
      </c>
      <c r="C260" s="19">
        <v>44726</v>
      </c>
      <c r="D260" t="s">
        <v>541</v>
      </c>
      <c r="E260">
        <v>388.91877291930052</v>
      </c>
      <c r="F260" t="s">
        <v>63</v>
      </c>
      <c r="G260" t="s">
        <v>68</v>
      </c>
      <c r="H260">
        <v>130</v>
      </c>
      <c r="I260" t="s">
        <v>2</v>
      </c>
      <c r="K260">
        <v>0.77767785740350603</v>
      </c>
    </row>
    <row r="261" spans="1:11" x14ac:dyDescent="0.3">
      <c r="A261" t="s">
        <v>286</v>
      </c>
      <c r="B261" t="s">
        <v>51</v>
      </c>
      <c r="C261" s="19">
        <v>44734</v>
      </c>
      <c r="D261" t="s">
        <v>542</v>
      </c>
      <c r="E261">
        <v>911.89786648444021</v>
      </c>
      <c r="F261" t="s">
        <v>61</v>
      </c>
      <c r="G261" t="s">
        <v>68</v>
      </c>
      <c r="H261">
        <v>65</v>
      </c>
      <c r="I261" t="s">
        <v>1</v>
      </c>
      <c r="K261">
        <v>0.58269109940879071</v>
      </c>
    </row>
    <row r="262" spans="1:11" x14ac:dyDescent="0.3">
      <c r="A262" t="s">
        <v>287</v>
      </c>
      <c r="B262" t="s">
        <v>52</v>
      </c>
      <c r="C262" s="19">
        <v>44726</v>
      </c>
      <c r="D262" t="s">
        <v>541</v>
      </c>
      <c r="E262">
        <v>701.78956021719318</v>
      </c>
      <c r="F262" t="s">
        <v>62</v>
      </c>
      <c r="G262" t="s">
        <v>68</v>
      </c>
      <c r="H262">
        <v>250</v>
      </c>
      <c r="I262" t="s">
        <v>2</v>
      </c>
      <c r="K262">
        <v>0.44339908275720785</v>
      </c>
    </row>
    <row r="263" spans="1:11" x14ac:dyDescent="0.3">
      <c r="A263" t="s">
        <v>288</v>
      </c>
      <c r="B263" t="s">
        <v>53</v>
      </c>
      <c r="C263" s="19">
        <v>44743</v>
      </c>
      <c r="D263" t="s">
        <v>544</v>
      </c>
      <c r="E263">
        <v>479.88658034447212</v>
      </c>
      <c r="F263" t="s">
        <v>63</v>
      </c>
      <c r="G263" t="s">
        <v>67</v>
      </c>
      <c r="H263">
        <v>130</v>
      </c>
      <c r="I263" t="s">
        <v>0</v>
      </c>
      <c r="K263">
        <v>0.12575036810320794</v>
      </c>
    </row>
    <row r="264" spans="1:11" x14ac:dyDescent="0.3">
      <c r="A264" t="s">
        <v>289</v>
      </c>
      <c r="B264" t="s">
        <v>54</v>
      </c>
      <c r="C264" s="19">
        <v>44742</v>
      </c>
      <c r="D264" t="s">
        <v>543</v>
      </c>
      <c r="E264">
        <v>756.26129046676067</v>
      </c>
      <c r="F264" t="s">
        <v>64</v>
      </c>
      <c r="G264" t="s">
        <v>68</v>
      </c>
      <c r="H264">
        <v>60</v>
      </c>
      <c r="I264" t="s">
        <v>1</v>
      </c>
      <c r="K264">
        <v>0.58443763111426095</v>
      </c>
    </row>
    <row r="265" spans="1:11" x14ac:dyDescent="0.3">
      <c r="A265" t="s">
        <v>290</v>
      </c>
      <c r="B265" t="s">
        <v>52</v>
      </c>
      <c r="C265" s="19">
        <v>44735</v>
      </c>
      <c r="D265" t="s">
        <v>543</v>
      </c>
      <c r="E265">
        <v>365.06742804332742</v>
      </c>
      <c r="F265" t="s">
        <v>62</v>
      </c>
      <c r="G265" t="s">
        <v>67</v>
      </c>
      <c r="H265">
        <v>250</v>
      </c>
      <c r="I265" t="s">
        <v>1</v>
      </c>
      <c r="K265">
        <v>0.44863071332488991</v>
      </c>
    </row>
    <row r="266" spans="1:11" x14ac:dyDescent="0.3">
      <c r="A266" t="s">
        <v>291</v>
      </c>
      <c r="B266" t="s">
        <v>53</v>
      </c>
      <c r="C266" s="19">
        <v>44737</v>
      </c>
      <c r="D266" t="s">
        <v>545</v>
      </c>
      <c r="E266">
        <v>737.58749195231678</v>
      </c>
      <c r="F266" t="s">
        <v>63</v>
      </c>
      <c r="G266" t="s">
        <v>68</v>
      </c>
      <c r="H266">
        <v>130</v>
      </c>
      <c r="I266" t="s">
        <v>2</v>
      </c>
      <c r="K266">
        <v>0.41195662281860623</v>
      </c>
    </row>
    <row r="267" spans="1:11" x14ac:dyDescent="0.3">
      <c r="A267" t="s">
        <v>292</v>
      </c>
      <c r="B267" t="s">
        <v>51</v>
      </c>
      <c r="C267" s="19">
        <v>44729</v>
      </c>
      <c r="D267" t="s">
        <v>544</v>
      </c>
      <c r="E267">
        <v>890.71175350651413</v>
      </c>
      <c r="F267" t="s">
        <v>61</v>
      </c>
      <c r="G267" t="s">
        <v>68</v>
      </c>
      <c r="H267">
        <v>65</v>
      </c>
      <c r="I267" t="s">
        <v>1</v>
      </c>
      <c r="K267">
        <v>0.82093526112515247</v>
      </c>
    </row>
    <row r="268" spans="1:11" x14ac:dyDescent="0.3">
      <c r="A268" t="s">
        <v>293</v>
      </c>
      <c r="B268" t="s">
        <v>52</v>
      </c>
      <c r="C268" s="19">
        <v>44738</v>
      </c>
      <c r="D268" t="s">
        <v>539</v>
      </c>
      <c r="E268">
        <v>1054.1085860216892</v>
      </c>
      <c r="F268" t="s">
        <v>62</v>
      </c>
      <c r="G268" t="s">
        <v>67</v>
      </c>
      <c r="H268">
        <v>250</v>
      </c>
      <c r="I268" t="s">
        <v>2</v>
      </c>
      <c r="K268">
        <v>0.5655055849614361</v>
      </c>
    </row>
    <row r="269" spans="1:11" x14ac:dyDescent="0.3">
      <c r="A269" t="s">
        <v>294</v>
      </c>
      <c r="B269" t="s">
        <v>53</v>
      </c>
      <c r="C269" s="19">
        <v>44740</v>
      </c>
      <c r="D269" t="s">
        <v>541</v>
      </c>
      <c r="E269">
        <v>976.51482555058408</v>
      </c>
      <c r="F269" t="s">
        <v>63</v>
      </c>
      <c r="G269" t="s">
        <v>68</v>
      </c>
      <c r="H269">
        <v>130</v>
      </c>
      <c r="I269" t="s">
        <v>0</v>
      </c>
      <c r="K269">
        <v>0.48001599413027629</v>
      </c>
    </row>
    <row r="270" spans="1:11" x14ac:dyDescent="0.3">
      <c r="A270" t="s">
        <v>295</v>
      </c>
      <c r="B270" t="s">
        <v>54</v>
      </c>
      <c r="C270" s="19">
        <v>44755</v>
      </c>
      <c r="D270" t="s">
        <v>542</v>
      </c>
      <c r="E270">
        <v>1127.6939411947988</v>
      </c>
      <c r="F270" t="s">
        <v>64</v>
      </c>
      <c r="G270" t="s">
        <v>67</v>
      </c>
      <c r="H270">
        <v>60</v>
      </c>
      <c r="I270" t="s">
        <v>1</v>
      </c>
      <c r="K270">
        <v>0.80703544305681518</v>
      </c>
    </row>
    <row r="271" spans="1:11" x14ac:dyDescent="0.3">
      <c r="A271" t="s">
        <v>296</v>
      </c>
      <c r="B271" t="s">
        <v>55</v>
      </c>
      <c r="C271" s="19">
        <v>44755</v>
      </c>
      <c r="D271" t="s">
        <v>542</v>
      </c>
      <c r="E271">
        <v>878.10164658744611</v>
      </c>
      <c r="F271" t="s">
        <v>65</v>
      </c>
      <c r="G271" t="s">
        <v>68</v>
      </c>
      <c r="H271">
        <v>95</v>
      </c>
      <c r="I271" t="s">
        <v>2</v>
      </c>
      <c r="K271">
        <v>0.13472953271650978</v>
      </c>
    </row>
    <row r="272" spans="1:11" x14ac:dyDescent="0.3">
      <c r="A272" t="s">
        <v>297</v>
      </c>
      <c r="B272" t="s">
        <v>51</v>
      </c>
      <c r="C272" s="19">
        <v>44735</v>
      </c>
      <c r="D272" t="s">
        <v>543</v>
      </c>
      <c r="E272">
        <v>1146.0031573562619</v>
      </c>
      <c r="F272" t="s">
        <v>61</v>
      </c>
      <c r="G272" t="s">
        <v>68</v>
      </c>
      <c r="H272">
        <v>65</v>
      </c>
      <c r="I272" t="s">
        <v>1</v>
      </c>
      <c r="K272">
        <v>0.86493253723020291</v>
      </c>
    </row>
    <row r="273" spans="1:11" x14ac:dyDescent="0.3">
      <c r="A273" t="s">
        <v>298</v>
      </c>
      <c r="B273" t="s">
        <v>52</v>
      </c>
      <c r="C273" s="19">
        <v>44734</v>
      </c>
      <c r="D273" t="s">
        <v>542</v>
      </c>
      <c r="E273">
        <v>913.80951512574029</v>
      </c>
      <c r="F273" t="s">
        <v>62</v>
      </c>
      <c r="G273" t="s">
        <v>67</v>
      </c>
      <c r="H273">
        <v>250</v>
      </c>
      <c r="I273" t="s">
        <v>2</v>
      </c>
      <c r="K273">
        <v>0.14635193252367351</v>
      </c>
    </row>
    <row r="274" spans="1:11" x14ac:dyDescent="0.3">
      <c r="A274" t="s">
        <v>299</v>
      </c>
      <c r="B274" t="s">
        <v>53</v>
      </c>
      <c r="C274" s="19">
        <v>44728</v>
      </c>
      <c r="D274" t="s">
        <v>543</v>
      </c>
      <c r="E274">
        <v>1100.1038646627512</v>
      </c>
      <c r="F274" t="s">
        <v>63</v>
      </c>
      <c r="G274" t="s">
        <v>68</v>
      </c>
      <c r="H274">
        <v>130</v>
      </c>
      <c r="I274" t="s">
        <v>0</v>
      </c>
      <c r="K274">
        <v>0.49930216593502397</v>
      </c>
    </row>
    <row r="275" spans="1:11" x14ac:dyDescent="0.3">
      <c r="A275" t="s">
        <v>300</v>
      </c>
      <c r="B275" t="s">
        <v>54</v>
      </c>
      <c r="C275" s="19">
        <v>44739</v>
      </c>
      <c r="D275" t="s">
        <v>540</v>
      </c>
      <c r="E275">
        <v>1192.283035256115</v>
      </c>
      <c r="F275" t="s">
        <v>60</v>
      </c>
      <c r="G275" t="s">
        <v>67</v>
      </c>
      <c r="H275">
        <v>72</v>
      </c>
      <c r="I275" t="s">
        <v>1</v>
      </c>
      <c r="K275">
        <v>0.16760369217058779</v>
      </c>
    </row>
    <row r="276" spans="1:11" x14ac:dyDescent="0.3">
      <c r="A276" t="s">
        <v>301</v>
      </c>
      <c r="B276" t="s">
        <v>52</v>
      </c>
      <c r="C276" s="19">
        <v>44740</v>
      </c>
      <c r="D276" t="s">
        <v>541</v>
      </c>
      <c r="E276">
        <v>702.40059070538132</v>
      </c>
      <c r="F276" t="s">
        <v>62</v>
      </c>
      <c r="G276" t="s">
        <v>68</v>
      </c>
      <c r="H276">
        <v>250</v>
      </c>
      <c r="I276" t="s">
        <v>0</v>
      </c>
      <c r="K276">
        <v>0.35240472893682595</v>
      </c>
    </row>
    <row r="277" spans="1:11" x14ac:dyDescent="0.3">
      <c r="A277" t="s">
        <v>302</v>
      </c>
      <c r="B277" t="s">
        <v>53</v>
      </c>
      <c r="C277" s="19">
        <v>44734</v>
      </c>
      <c r="D277" t="s">
        <v>542</v>
      </c>
      <c r="E277">
        <v>715.10355018970665</v>
      </c>
      <c r="F277" t="s">
        <v>63</v>
      </c>
      <c r="G277" t="s">
        <v>68</v>
      </c>
      <c r="H277">
        <v>130</v>
      </c>
      <c r="I277" t="s">
        <v>1</v>
      </c>
      <c r="K277">
        <v>0.11208092156242278</v>
      </c>
    </row>
    <row r="278" spans="1:11" x14ac:dyDescent="0.3">
      <c r="A278" t="s">
        <v>303</v>
      </c>
      <c r="B278" t="s">
        <v>54</v>
      </c>
      <c r="C278" s="19">
        <v>44727</v>
      </c>
      <c r="D278" t="s">
        <v>542</v>
      </c>
      <c r="E278">
        <v>1219.8983610726016</v>
      </c>
      <c r="F278" t="s">
        <v>64</v>
      </c>
      <c r="G278" t="s">
        <v>68</v>
      </c>
      <c r="H278">
        <v>60</v>
      </c>
      <c r="I278" t="s">
        <v>2</v>
      </c>
      <c r="K278">
        <v>0.57839134647100132</v>
      </c>
    </row>
    <row r="279" spans="1:11" x14ac:dyDescent="0.3">
      <c r="A279" t="s">
        <v>304</v>
      </c>
      <c r="B279" t="s">
        <v>55</v>
      </c>
      <c r="C279" s="19">
        <v>44737</v>
      </c>
      <c r="D279" t="s">
        <v>545</v>
      </c>
      <c r="E279">
        <v>836.39583226134164</v>
      </c>
      <c r="F279" t="s">
        <v>60</v>
      </c>
      <c r="G279" t="s">
        <v>68</v>
      </c>
      <c r="H279">
        <v>72</v>
      </c>
      <c r="I279" t="s">
        <v>0</v>
      </c>
      <c r="K279">
        <v>0.18785567306752626</v>
      </c>
    </row>
    <row r="280" spans="1:11" x14ac:dyDescent="0.3">
      <c r="A280" t="s">
        <v>305</v>
      </c>
      <c r="B280" t="s">
        <v>52</v>
      </c>
      <c r="C280" s="19">
        <v>44754</v>
      </c>
      <c r="D280" t="s">
        <v>541</v>
      </c>
      <c r="E280">
        <v>449.01925098530552</v>
      </c>
      <c r="F280" t="s">
        <v>62</v>
      </c>
      <c r="G280" t="s">
        <v>68</v>
      </c>
      <c r="H280">
        <v>250</v>
      </c>
      <c r="I280" t="s">
        <v>2</v>
      </c>
      <c r="K280">
        <v>0.7313105471637672</v>
      </c>
    </row>
    <row r="281" spans="1:11" x14ac:dyDescent="0.3">
      <c r="A281" t="s">
        <v>306</v>
      </c>
      <c r="B281" t="s">
        <v>53</v>
      </c>
      <c r="C281" s="19">
        <v>44760</v>
      </c>
      <c r="D281" t="s">
        <v>540</v>
      </c>
      <c r="E281">
        <v>1060.8066397333646</v>
      </c>
      <c r="F281" t="s">
        <v>63</v>
      </c>
      <c r="G281" t="s">
        <v>67</v>
      </c>
      <c r="H281">
        <v>130</v>
      </c>
      <c r="I281" t="s">
        <v>0</v>
      </c>
      <c r="K281">
        <v>0.39651294953245186</v>
      </c>
    </row>
    <row r="282" spans="1:11" x14ac:dyDescent="0.3">
      <c r="A282" t="s">
        <v>307</v>
      </c>
      <c r="B282" t="s">
        <v>54</v>
      </c>
      <c r="C282" s="19">
        <v>44759</v>
      </c>
      <c r="D282" t="s">
        <v>539</v>
      </c>
      <c r="E282">
        <v>1162.8365015209247</v>
      </c>
      <c r="F282" t="s">
        <v>60</v>
      </c>
      <c r="G282" t="s">
        <v>68</v>
      </c>
      <c r="H282">
        <v>72</v>
      </c>
      <c r="I282" t="s">
        <v>1</v>
      </c>
      <c r="K282">
        <v>0.47053293956185105</v>
      </c>
    </row>
    <row r="283" spans="1:11" x14ac:dyDescent="0.3">
      <c r="A283" t="s">
        <v>308</v>
      </c>
      <c r="B283" t="s">
        <v>51</v>
      </c>
      <c r="C283" s="19">
        <v>44735</v>
      </c>
      <c r="D283" t="s">
        <v>543</v>
      </c>
      <c r="E283">
        <v>1172.893522015298</v>
      </c>
      <c r="F283" t="s">
        <v>61</v>
      </c>
      <c r="G283" t="s">
        <v>67</v>
      </c>
      <c r="H283">
        <v>65</v>
      </c>
      <c r="I283" t="s">
        <v>2</v>
      </c>
      <c r="K283">
        <v>0.9022424845836422</v>
      </c>
    </row>
    <row r="284" spans="1:11" x14ac:dyDescent="0.3">
      <c r="A284" t="s">
        <v>309</v>
      </c>
      <c r="B284" t="s">
        <v>52</v>
      </c>
      <c r="C284" s="19">
        <v>44734</v>
      </c>
      <c r="D284" t="s">
        <v>542</v>
      </c>
      <c r="E284">
        <v>602.8879543124765</v>
      </c>
      <c r="F284" t="s">
        <v>62</v>
      </c>
      <c r="G284" t="s">
        <v>68</v>
      </c>
      <c r="H284">
        <v>250</v>
      </c>
      <c r="I284" t="s">
        <v>0</v>
      </c>
      <c r="K284">
        <v>0.25057968884738369</v>
      </c>
    </row>
    <row r="285" spans="1:11" x14ac:dyDescent="0.3">
      <c r="A285" t="s">
        <v>310</v>
      </c>
      <c r="B285" t="s">
        <v>53</v>
      </c>
      <c r="C285" s="19">
        <v>44753</v>
      </c>
      <c r="D285" t="s">
        <v>540</v>
      </c>
      <c r="E285">
        <v>958.10029344278337</v>
      </c>
      <c r="F285" t="s">
        <v>63</v>
      </c>
      <c r="G285" t="s">
        <v>67</v>
      </c>
      <c r="H285">
        <v>130</v>
      </c>
      <c r="I285" t="s">
        <v>1</v>
      </c>
      <c r="K285">
        <v>0.56892266919679113</v>
      </c>
    </row>
    <row r="286" spans="1:11" x14ac:dyDescent="0.3">
      <c r="A286" t="s">
        <v>311</v>
      </c>
      <c r="B286" t="s">
        <v>54</v>
      </c>
      <c r="C286" s="19">
        <v>44739</v>
      </c>
      <c r="D286" t="s">
        <v>540</v>
      </c>
      <c r="E286">
        <v>1024.6945444997</v>
      </c>
      <c r="F286" t="s">
        <v>64</v>
      </c>
      <c r="G286" t="s">
        <v>68</v>
      </c>
      <c r="H286">
        <v>60</v>
      </c>
      <c r="I286" t="s">
        <v>2</v>
      </c>
      <c r="K286">
        <v>3.357106137416721E-2</v>
      </c>
    </row>
    <row r="287" spans="1:11" x14ac:dyDescent="0.3">
      <c r="A287" t="s">
        <v>312</v>
      </c>
      <c r="B287" t="s">
        <v>55</v>
      </c>
      <c r="C287" s="19">
        <v>44740</v>
      </c>
      <c r="D287" t="s">
        <v>541</v>
      </c>
      <c r="E287">
        <v>751.70646508876052</v>
      </c>
      <c r="F287" t="s">
        <v>65</v>
      </c>
      <c r="G287" t="s">
        <v>67</v>
      </c>
      <c r="H287">
        <v>95</v>
      </c>
      <c r="I287" t="s">
        <v>0</v>
      </c>
      <c r="K287">
        <v>0.11797039324964398</v>
      </c>
    </row>
    <row r="288" spans="1:11" x14ac:dyDescent="0.3">
      <c r="A288" t="s">
        <v>313</v>
      </c>
      <c r="B288" t="s">
        <v>56</v>
      </c>
      <c r="C288" s="19">
        <v>44748</v>
      </c>
      <c r="D288" t="s">
        <v>542</v>
      </c>
      <c r="E288">
        <v>491.26620318811814</v>
      </c>
      <c r="F288" t="s">
        <v>60</v>
      </c>
      <c r="G288" t="s">
        <v>68</v>
      </c>
      <c r="H288">
        <v>72</v>
      </c>
      <c r="I288" t="s">
        <v>1</v>
      </c>
      <c r="K288">
        <v>2.8176385964748696E-2</v>
      </c>
    </row>
    <row r="289" spans="1:11" x14ac:dyDescent="0.3">
      <c r="A289" t="s">
        <v>314</v>
      </c>
      <c r="B289" t="s">
        <v>51</v>
      </c>
      <c r="C289" s="19">
        <v>44731</v>
      </c>
      <c r="D289" t="s">
        <v>539</v>
      </c>
      <c r="E289">
        <v>833.37011895831995</v>
      </c>
      <c r="F289" t="s">
        <v>61</v>
      </c>
      <c r="G289" t="s">
        <v>67</v>
      </c>
      <c r="H289">
        <v>65</v>
      </c>
      <c r="I289" t="s">
        <v>2</v>
      </c>
      <c r="K289">
        <v>0.66941136725758887</v>
      </c>
    </row>
    <row r="290" spans="1:11" x14ac:dyDescent="0.3">
      <c r="A290" t="s">
        <v>315</v>
      </c>
      <c r="B290" t="s">
        <v>52</v>
      </c>
      <c r="C290" s="19">
        <v>44763</v>
      </c>
      <c r="D290" t="s">
        <v>543</v>
      </c>
      <c r="E290">
        <v>1218.2341318589445</v>
      </c>
      <c r="F290" t="s">
        <v>62</v>
      </c>
      <c r="G290" t="s">
        <v>68</v>
      </c>
      <c r="H290">
        <v>250</v>
      </c>
      <c r="I290" t="s">
        <v>0</v>
      </c>
      <c r="K290">
        <v>0.36448172495541775</v>
      </c>
    </row>
    <row r="291" spans="1:11" x14ac:dyDescent="0.3">
      <c r="A291" t="s">
        <v>316</v>
      </c>
      <c r="B291" t="s">
        <v>53</v>
      </c>
      <c r="C291" s="19">
        <v>44733</v>
      </c>
      <c r="D291" t="s">
        <v>541</v>
      </c>
      <c r="E291">
        <v>1081.9669186703891</v>
      </c>
      <c r="F291" t="s">
        <v>63</v>
      </c>
      <c r="G291" t="s">
        <v>67</v>
      </c>
      <c r="H291">
        <v>130</v>
      </c>
      <c r="I291" t="s">
        <v>1</v>
      </c>
      <c r="K291">
        <v>0.15416488306079768</v>
      </c>
    </row>
    <row r="292" spans="1:11" x14ac:dyDescent="0.3">
      <c r="A292" t="s">
        <v>317</v>
      </c>
      <c r="B292" t="s">
        <v>54</v>
      </c>
      <c r="C292" s="19">
        <v>44746</v>
      </c>
      <c r="D292" t="s">
        <v>540</v>
      </c>
      <c r="E292">
        <v>623.44174041277051</v>
      </c>
      <c r="F292" t="s">
        <v>60</v>
      </c>
      <c r="G292" t="s">
        <v>68</v>
      </c>
      <c r="H292">
        <v>72</v>
      </c>
      <c r="I292" t="s">
        <v>2</v>
      </c>
      <c r="K292">
        <v>0.66646609625242947</v>
      </c>
    </row>
    <row r="293" spans="1:11" x14ac:dyDescent="0.3">
      <c r="A293" t="s">
        <v>318</v>
      </c>
      <c r="B293" t="s">
        <v>51</v>
      </c>
      <c r="C293" s="19">
        <v>44755</v>
      </c>
      <c r="D293" t="s">
        <v>542</v>
      </c>
      <c r="E293">
        <v>914.48568917853345</v>
      </c>
      <c r="F293" t="s">
        <v>61</v>
      </c>
      <c r="G293" t="s">
        <v>67</v>
      </c>
      <c r="H293">
        <v>65</v>
      </c>
      <c r="I293" t="s">
        <v>0</v>
      </c>
      <c r="K293">
        <v>0.69183752034253276</v>
      </c>
    </row>
    <row r="294" spans="1:11" x14ac:dyDescent="0.3">
      <c r="A294" t="s">
        <v>319</v>
      </c>
      <c r="B294" t="s">
        <v>52</v>
      </c>
      <c r="C294" s="19">
        <v>44755</v>
      </c>
      <c r="D294" t="s">
        <v>542</v>
      </c>
      <c r="E294">
        <v>996.90035251700954</v>
      </c>
      <c r="F294" t="s">
        <v>62</v>
      </c>
      <c r="G294" t="s">
        <v>68</v>
      </c>
      <c r="H294">
        <v>250</v>
      </c>
      <c r="I294" t="s">
        <v>1</v>
      </c>
      <c r="K294">
        <v>0.14649599591234685</v>
      </c>
    </row>
    <row r="295" spans="1:11" x14ac:dyDescent="0.3">
      <c r="A295" t="s">
        <v>320</v>
      </c>
      <c r="B295" t="s">
        <v>53</v>
      </c>
      <c r="C295" s="19">
        <v>44727</v>
      </c>
      <c r="D295" t="s">
        <v>542</v>
      </c>
      <c r="E295">
        <v>854.75046365080641</v>
      </c>
      <c r="F295" t="s">
        <v>63</v>
      </c>
      <c r="G295" t="s">
        <v>67</v>
      </c>
      <c r="H295">
        <v>130</v>
      </c>
      <c r="I295" t="s">
        <v>2</v>
      </c>
      <c r="K295">
        <v>0.98540635482364014</v>
      </c>
    </row>
    <row r="296" spans="1:11" x14ac:dyDescent="0.3">
      <c r="A296" t="s">
        <v>321</v>
      </c>
      <c r="B296" t="s">
        <v>54</v>
      </c>
      <c r="C296" s="19">
        <v>44746</v>
      </c>
      <c r="D296" t="s">
        <v>540</v>
      </c>
      <c r="E296">
        <v>549.96880382674601</v>
      </c>
      <c r="F296" t="s">
        <v>60</v>
      </c>
      <c r="G296" t="s">
        <v>68</v>
      </c>
      <c r="H296">
        <v>72</v>
      </c>
      <c r="I296" t="s">
        <v>0</v>
      </c>
      <c r="K296">
        <v>0.32091320735788698</v>
      </c>
    </row>
    <row r="297" spans="1:11" x14ac:dyDescent="0.3">
      <c r="A297" t="s">
        <v>322</v>
      </c>
      <c r="B297" t="s">
        <v>51</v>
      </c>
      <c r="C297" s="19">
        <v>44740</v>
      </c>
      <c r="D297" t="s">
        <v>541</v>
      </c>
      <c r="E297">
        <v>1065.3821039148443</v>
      </c>
      <c r="F297" t="s">
        <v>61</v>
      </c>
      <c r="G297" t="s">
        <v>68</v>
      </c>
      <c r="H297">
        <v>65</v>
      </c>
      <c r="I297" t="s">
        <v>0</v>
      </c>
      <c r="K297">
        <v>0.94495394109275654</v>
      </c>
    </row>
    <row r="298" spans="1:11" x14ac:dyDescent="0.3">
      <c r="A298" t="s">
        <v>323</v>
      </c>
      <c r="B298" t="s">
        <v>52</v>
      </c>
      <c r="C298" s="19">
        <v>44743</v>
      </c>
      <c r="D298" t="s">
        <v>544</v>
      </c>
      <c r="E298">
        <v>381.57338886974941</v>
      </c>
      <c r="F298" t="s">
        <v>62</v>
      </c>
      <c r="G298" t="s">
        <v>68</v>
      </c>
      <c r="H298">
        <v>250</v>
      </c>
      <c r="I298" t="s">
        <v>1</v>
      </c>
      <c r="K298">
        <v>0.50906748027199666</v>
      </c>
    </row>
    <row r="299" spans="1:11" x14ac:dyDescent="0.3">
      <c r="A299" t="s">
        <v>324</v>
      </c>
      <c r="B299" t="s">
        <v>53</v>
      </c>
      <c r="C299" s="19">
        <v>44737</v>
      </c>
      <c r="D299" t="s">
        <v>545</v>
      </c>
      <c r="E299">
        <v>388.91877291930052</v>
      </c>
      <c r="F299" t="s">
        <v>63</v>
      </c>
      <c r="G299" t="s">
        <v>68</v>
      </c>
      <c r="H299">
        <v>130</v>
      </c>
      <c r="I299" t="s">
        <v>2</v>
      </c>
      <c r="K299">
        <v>0.66059053266706258</v>
      </c>
    </row>
    <row r="300" spans="1:11" x14ac:dyDescent="0.3">
      <c r="A300" t="s">
        <v>325</v>
      </c>
      <c r="B300" t="s">
        <v>54</v>
      </c>
      <c r="C300" s="19">
        <v>44757</v>
      </c>
      <c r="D300" t="s">
        <v>544</v>
      </c>
      <c r="E300">
        <v>967.01919932990631</v>
      </c>
      <c r="F300" t="s">
        <v>60</v>
      </c>
      <c r="G300" t="s">
        <v>68</v>
      </c>
      <c r="H300">
        <v>72</v>
      </c>
      <c r="I300" t="s">
        <v>0</v>
      </c>
      <c r="K300">
        <v>0.89615601403703116</v>
      </c>
    </row>
    <row r="301" spans="1:11" x14ac:dyDescent="0.3">
      <c r="A301" t="s">
        <v>326</v>
      </c>
      <c r="B301" t="s">
        <v>51</v>
      </c>
      <c r="C301" s="19">
        <v>44745</v>
      </c>
      <c r="D301" t="s">
        <v>539</v>
      </c>
      <c r="E301">
        <v>911.89786648444021</v>
      </c>
      <c r="F301" t="s">
        <v>61</v>
      </c>
      <c r="G301" t="s">
        <v>67</v>
      </c>
      <c r="H301">
        <v>65</v>
      </c>
      <c r="I301" t="s">
        <v>1</v>
      </c>
      <c r="K301">
        <v>0.133950017527805</v>
      </c>
    </row>
    <row r="302" spans="1:11" x14ac:dyDescent="0.3">
      <c r="A302" t="s">
        <v>327</v>
      </c>
      <c r="B302" t="s">
        <v>52</v>
      </c>
      <c r="C302" s="19">
        <v>44760</v>
      </c>
      <c r="D302" t="s">
        <v>540</v>
      </c>
      <c r="E302">
        <v>701.78956021719318</v>
      </c>
      <c r="F302" t="s">
        <v>62</v>
      </c>
      <c r="G302" t="s">
        <v>68</v>
      </c>
      <c r="H302">
        <v>250</v>
      </c>
      <c r="I302" t="s">
        <v>2</v>
      </c>
      <c r="K302">
        <v>0.3823797297998468</v>
      </c>
    </row>
    <row r="303" spans="1:11" x14ac:dyDescent="0.3">
      <c r="A303" t="s">
        <v>328</v>
      </c>
      <c r="B303" t="s">
        <v>53</v>
      </c>
      <c r="C303" s="19">
        <v>44750</v>
      </c>
      <c r="D303" t="s">
        <v>544</v>
      </c>
      <c r="E303">
        <v>479.88658034447212</v>
      </c>
      <c r="F303" t="s">
        <v>63</v>
      </c>
      <c r="G303" t="s">
        <v>67</v>
      </c>
      <c r="H303">
        <v>130</v>
      </c>
      <c r="I303" t="s">
        <v>0</v>
      </c>
      <c r="K303">
        <v>0.15073825601342095</v>
      </c>
    </row>
    <row r="304" spans="1:11" x14ac:dyDescent="0.3">
      <c r="A304" t="s">
        <v>329</v>
      </c>
      <c r="B304" t="s">
        <v>54</v>
      </c>
      <c r="C304" s="19">
        <v>44742</v>
      </c>
      <c r="D304" t="s">
        <v>543</v>
      </c>
      <c r="E304">
        <v>756.26129046676067</v>
      </c>
      <c r="F304" t="s">
        <v>64</v>
      </c>
      <c r="G304" t="s">
        <v>68</v>
      </c>
      <c r="H304">
        <v>60</v>
      </c>
      <c r="I304" t="s">
        <v>1</v>
      </c>
      <c r="K304">
        <v>0.96395128247903139</v>
      </c>
    </row>
    <row r="305" spans="1:11" x14ac:dyDescent="0.3">
      <c r="A305" t="s">
        <v>330</v>
      </c>
      <c r="B305" t="s">
        <v>55</v>
      </c>
      <c r="C305" s="19">
        <v>44754</v>
      </c>
      <c r="D305" t="s">
        <v>541</v>
      </c>
      <c r="E305">
        <v>436.19346453298721</v>
      </c>
      <c r="F305" t="s">
        <v>60</v>
      </c>
      <c r="G305" t="s">
        <v>67</v>
      </c>
      <c r="H305">
        <v>72</v>
      </c>
      <c r="I305" t="s">
        <v>2</v>
      </c>
      <c r="K305">
        <v>0.93894083705684528</v>
      </c>
    </row>
    <row r="306" spans="1:11" x14ac:dyDescent="0.3">
      <c r="A306" t="s">
        <v>331</v>
      </c>
      <c r="B306" t="s">
        <v>51</v>
      </c>
      <c r="C306" s="19">
        <v>44746</v>
      </c>
      <c r="D306" t="s">
        <v>540</v>
      </c>
      <c r="E306">
        <v>721.73008309265401</v>
      </c>
      <c r="F306" t="s">
        <v>61</v>
      </c>
      <c r="G306" t="s">
        <v>68</v>
      </c>
      <c r="H306">
        <v>65</v>
      </c>
      <c r="I306" t="s">
        <v>0</v>
      </c>
      <c r="K306">
        <v>0.90335270578489546</v>
      </c>
    </row>
    <row r="307" spans="1:11" x14ac:dyDescent="0.3">
      <c r="A307" t="s">
        <v>332</v>
      </c>
      <c r="B307" t="s">
        <v>52</v>
      </c>
      <c r="C307" s="19">
        <v>44752</v>
      </c>
      <c r="D307" t="s">
        <v>539</v>
      </c>
      <c r="E307">
        <v>365.06742804332742</v>
      </c>
      <c r="F307" t="s">
        <v>62</v>
      </c>
      <c r="G307" t="s">
        <v>67</v>
      </c>
      <c r="H307">
        <v>250</v>
      </c>
      <c r="I307" t="s">
        <v>1</v>
      </c>
      <c r="K307">
        <v>0.62209777321995885</v>
      </c>
    </row>
    <row r="308" spans="1:11" x14ac:dyDescent="0.3">
      <c r="A308" t="s">
        <v>333</v>
      </c>
      <c r="B308" t="s">
        <v>53</v>
      </c>
      <c r="C308" s="19">
        <v>44725</v>
      </c>
      <c r="D308" t="s">
        <v>540</v>
      </c>
      <c r="E308">
        <v>737.58749195231678</v>
      </c>
      <c r="F308" t="s">
        <v>63</v>
      </c>
      <c r="G308" t="s">
        <v>68</v>
      </c>
      <c r="H308">
        <v>130</v>
      </c>
      <c r="I308" t="s">
        <v>2</v>
      </c>
      <c r="K308">
        <v>6.1676790443396468E-2</v>
      </c>
    </row>
    <row r="309" spans="1:11" x14ac:dyDescent="0.3">
      <c r="A309" t="s">
        <v>334</v>
      </c>
      <c r="B309" t="s">
        <v>54</v>
      </c>
      <c r="C309" s="19">
        <v>44734</v>
      </c>
      <c r="D309" t="s">
        <v>542</v>
      </c>
      <c r="E309">
        <v>1231.631284578343</v>
      </c>
      <c r="F309" t="s">
        <v>60</v>
      </c>
      <c r="G309" t="s">
        <v>67</v>
      </c>
      <c r="H309">
        <v>72</v>
      </c>
      <c r="I309" t="s">
        <v>0</v>
      </c>
      <c r="K309">
        <v>0.49213521317421138</v>
      </c>
    </row>
    <row r="310" spans="1:11" x14ac:dyDescent="0.3">
      <c r="A310" t="s">
        <v>335</v>
      </c>
      <c r="B310" t="s">
        <v>51</v>
      </c>
      <c r="C310" s="19">
        <v>44761</v>
      </c>
      <c r="D310" t="s">
        <v>541</v>
      </c>
      <c r="E310">
        <v>890.71175350651413</v>
      </c>
      <c r="F310" t="s">
        <v>61</v>
      </c>
      <c r="G310" t="s">
        <v>68</v>
      </c>
      <c r="H310">
        <v>65</v>
      </c>
      <c r="I310" t="s">
        <v>1</v>
      </c>
      <c r="K310">
        <v>0.69552711985994919</v>
      </c>
    </row>
    <row r="311" spans="1:11" x14ac:dyDescent="0.3">
      <c r="A311" t="s">
        <v>336</v>
      </c>
      <c r="B311" t="s">
        <v>52</v>
      </c>
      <c r="C311" s="19">
        <v>44735</v>
      </c>
      <c r="D311" t="s">
        <v>543</v>
      </c>
      <c r="E311">
        <v>1054.1085860216892</v>
      </c>
      <c r="F311" t="s">
        <v>62</v>
      </c>
      <c r="G311" t="s">
        <v>67</v>
      </c>
      <c r="H311">
        <v>250</v>
      </c>
      <c r="I311" t="s">
        <v>2</v>
      </c>
      <c r="K311">
        <v>0.54528907278354111</v>
      </c>
    </row>
    <row r="312" spans="1:11" x14ac:dyDescent="0.3">
      <c r="A312" t="s">
        <v>337</v>
      </c>
      <c r="B312" t="s">
        <v>53</v>
      </c>
      <c r="C312" s="19">
        <v>44753</v>
      </c>
      <c r="D312" t="s">
        <v>540</v>
      </c>
      <c r="E312">
        <v>976.51482555058408</v>
      </c>
      <c r="F312" t="s">
        <v>63</v>
      </c>
      <c r="G312" t="s">
        <v>68</v>
      </c>
      <c r="H312">
        <v>130</v>
      </c>
      <c r="I312" t="s">
        <v>0</v>
      </c>
      <c r="K312">
        <v>0.35199536538224718</v>
      </c>
    </row>
    <row r="313" spans="1:11" x14ac:dyDescent="0.3">
      <c r="A313" t="s">
        <v>338</v>
      </c>
      <c r="B313" t="s">
        <v>54</v>
      </c>
      <c r="C313" s="19">
        <v>44732</v>
      </c>
      <c r="D313" t="s">
        <v>540</v>
      </c>
      <c r="E313">
        <v>1127.6939411947988</v>
      </c>
      <c r="F313" t="s">
        <v>64</v>
      </c>
      <c r="G313" t="s">
        <v>67</v>
      </c>
      <c r="H313">
        <v>60</v>
      </c>
      <c r="I313" t="s">
        <v>1</v>
      </c>
      <c r="K313">
        <v>6.0292533629099143E-2</v>
      </c>
    </row>
    <row r="314" spans="1:11" x14ac:dyDescent="0.3">
      <c r="A314" t="s">
        <v>339</v>
      </c>
      <c r="B314" t="s">
        <v>55</v>
      </c>
      <c r="C314" s="19">
        <v>44748</v>
      </c>
      <c r="D314" t="s">
        <v>542</v>
      </c>
      <c r="E314">
        <v>878.10164658744611</v>
      </c>
      <c r="F314" t="s">
        <v>65</v>
      </c>
      <c r="G314" t="s">
        <v>68</v>
      </c>
      <c r="H314">
        <v>95</v>
      </c>
      <c r="I314" t="s">
        <v>2</v>
      </c>
      <c r="K314">
        <v>4.1434457281700587E-2</v>
      </c>
    </row>
    <row r="315" spans="1:11" x14ac:dyDescent="0.3">
      <c r="A315" t="s">
        <v>340</v>
      </c>
      <c r="B315" t="s">
        <v>56</v>
      </c>
      <c r="C315" s="19">
        <v>44731</v>
      </c>
      <c r="D315" t="s">
        <v>539</v>
      </c>
      <c r="E315">
        <v>564.28749648903772</v>
      </c>
      <c r="F315" t="s">
        <v>60</v>
      </c>
      <c r="G315" t="s">
        <v>67</v>
      </c>
      <c r="H315">
        <v>72</v>
      </c>
      <c r="I315" t="s">
        <v>0</v>
      </c>
      <c r="K315">
        <v>0.29516274884520199</v>
      </c>
    </row>
    <row r="316" spans="1:11" x14ac:dyDescent="0.3">
      <c r="A316" t="s">
        <v>341</v>
      </c>
      <c r="B316" t="s">
        <v>51</v>
      </c>
      <c r="C316" s="19">
        <v>44725</v>
      </c>
      <c r="D316" t="s">
        <v>540</v>
      </c>
      <c r="E316">
        <v>1146.0031573562619</v>
      </c>
      <c r="F316" t="s">
        <v>61</v>
      </c>
      <c r="G316" t="s">
        <v>68</v>
      </c>
      <c r="H316">
        <v>65</v>
      </c>
      <c r="I316" t="s">
        <v>1</v>
      </c>
      <c r="K316">
        <v>0.68154294540119276</v>
      </c>
    </row>
    <row r="317" spans="1:11" x14ac:dyDescent="0.3">
      <c r="A317" t="s">
        <v>342</v>
      </c>
      <c r="B317" t="s">
        <v>52</v>
      </c>
      <c r="C317" s="19">
        <v>44753</v>
      </c>
      <c r="D317" t="s">
        <v>540</v>
      </c>
      <c r="E317">
        <v>913.80951512574029</v>
      </c>
      <c r="F317" t="s">
        <v>62</v>
      </c>
      <c r="G317" t="s">
        <v>67</v>
      </c>
      <c r="H317">
        <v>250</v>
      </c>
      <c r="I317" t="s">
        <v>2</v>
      </c>
      <c r="K317">
        <v>0.52632346520297391</v>
      </c>
    </row>
    <row r="318" spans="1:11" x14ac:dyDescent="0.3">
      <c r="A318" t="s">
        <v>343</v>
      </c>
      <c r="B318" t="s">
        <v>53</v>
      </c>
      <c r="C318" s="19">
        <v>44738</v>
      </c>
      <c r="D318" t="s">
        <v>539</v>
      </c>
      <c r="E318">
        <v>1100.1038646627512</v>
      </c>
      <c r="F318" t="s">
        <v>63</v>
      </c>
      <c r="G318" t="s">
        <v>68</v>
      </c>
      <c r="H318">
        <v>130</v>
      </c>
      <c r="I318" t="s">
        <v>0</v>
      </c>
      <c r="K318">
        <v>5.4437687903536869E-2</v>
      </c>
    </row>
    <row r="319" spans="1:11" x14ac:dyDescent="0.3">
      <c r="A319" t="s">
        <v>344</v>
      </c>
      <c r="B319" t="s">
        <v>54</v>
      </c>
      <c r="C319" s="19">
        <v>44762</v>
      </c>
      <c r="D319" t="s">
        <v>542</v>
      </c>
      <c r="E319">
        <v>1192.283035256115</v>
      </c>
      <c r="F319" t="s">
        <v>60</v>
      </c>
      <c r="G319" t="s">
        <v>68</v>
      </c>
      <c r="H319">
        <v>72</v>
      </c>
      <c r="I319" t="s">
        <v>1</v>
      </c>
      <c r="K319">
        <v>0.95350738842174898</v>
      </c>
    </row>
    <row r="320" spans="1:11" x14ac:dyDescent="0.3">
      <c r="A320" t="s">
        <v>345</v>
      </c>
      <c r="B320" t="s">
        <v>51</v>
      </c>
      <c r="C320" s="19">
        <v>44756</v>
      </c>
      <c r="D320" t="s">
        <v>543</v>
      </c>
      <c r="E320">
        <v>712.35816988481008</v>
      </c>
      <c r="F320" t="s">
        <v>61</v>
      </c>
      <c r="G320" t="s">
        <v>68</v>
      </c>
      <c r="H320">
        <v>65</v>
      </c>
      <c r="I320" t="s">
        <v>2</v>
      </c>
      <c r="K320">
        <v>0.46726651348176196</v>
      </c>
    </row>
    <row r="321" spans="1:11" x14ac:dyDescent="0.3">
      <c r="A321" t="s">
        <v>346</v>
      </c>
      <c r="B321" t="s">
        <v>52</v>
      </c>
      <c r="C321" s="19">
        <v>44744</v>
      </c>
      <c r="D321" t="s">
        <v>545</v>
      </c>
      <c r="E321">
        <v>702.40059070538132</v>
      </c>
      <c r="F321" t="s">
        <v>62</v>
      </c>
      <c r="G321" t="s">
        <v>68</v>
      </c>
      <c r="H321">
        <v>250</v>
      </c>
      <c r="I321" t="s">
        <v>0</v>
      </c>
      <c r="K321">
        <v>0.6015089815611987</v>
      </c>
    </row>
    <row r="322" spans="1:11" x14ac:dyDescent="0.3">
      <c r="A322" t="s">
        <v>347</v>
      </c>
      <c r="B322" t="s">
        <v>53</v>
      </c>
      <c r="C322" s="19">
        <v>44753</v>
      </c>
      <c r="D322" t="s">
        <v>540</v>
      </c>
      <c r="E322">
        <v>715.10355018970665</v>
      </c>
      <c r="F322" t="s">
        <v>63</v>
      </c>
      <c r="G322" t="s">
        <v>68</v>
      </c>
      <c r="H322">
        <v>130</v>
      </c>
      <c r="I322" t="s">
        <v>1</v>
      </c>
      <c r="K322">
        <v>0.17158764742187849</v>
      </c>
    </row>
    <row r="323" spans="1:11" x14ac:dyDescent="0.3">
      <c r="A323" t="s">
        <v>348</v>
      </c>
      <c r="B323" t="s">
        <v>54</v>
      </c>
      <c r="C323" s="19">
        <v>44762</v>
      </c>
      <c r="D323" t="s">
        <v>542</v>
      </c>
      <c r="E323">
        <v>1219.8983610726016</v>
      </c>
      <c r="F323" t="s">
        <v>64</v>
      </c>
      <c r="G323" t="s">
        <v>67</v>
      </c>
      <c r="H323">
        <v>60</v>
      </c>
      <c r="I323" t="s">
        <v>2</v>
      </c>
      <c r="K323">
        <v>0.44731050880102885</v>
      </c>
    </row>
    <row r="324" spans="1:11" x14ac:dyDescent="0.3">
      <c r="A324" t="s">
        <v>349</v>
      </c>
      <c r="B324" t="s">
        <v>55</v>
      </c>
      <c r="C324" s="19">
        <v>44740</v>
      </c>
      <c r="D324" t="s">
        <v>541</v>
      </c>
      <c r="E324">
        <v>836.39583226134164</v>
      </c>
      <c r="F324" t="s">
        <v>60</v>
      </c>
      <c r="G324" t="s">
        <v>68</v>
      </c>
      <c r="H324">
        <v>72</v>
      </c>
      <c r="I324" t="s">
        <v>0</v>
      </c>
      <c r="K324">
        <v>0.54246953050958213</v>
      </c>
    </row>
    <row r="325" spans="1:11" x14ac:dyDescent="0.3">
      <c r="A325" t="s">
        <v>350</v>
      </c>
      <c r="B325" t="s">
        <v>51</v>
      </c>
      <c r="C325" s="19">
        <v>44729</v>
      </c>
      <c r="D325" t="s">
        <v>544</v>
      </c>
      <c r="E325">
        <v>963.80585295182641</v>
      </c>
      <c r="F325" t="s">
        <v>61</v>
      </c>
      <c r="G325" t="s">
        <v>67</v>
      </c>
      <c r="H325">
        <v>65</v>
      </c>
      <c r="I325" t="s">
        <v>1</v>
      </c>
      <c r="K325">
        <v>0.50484804947298401</v>
      </c>
    </row>
    <row r="326" spans="1:11" x14ac:dyDescent="0.3">
      <c r="A326" t="s">
        <v>351</v>
      </c>
      <c r="B326" t="s">
        <v>52</v>
      </c>
      <c r="C326" s="19">
        <v>44727</v>
      </c>
      <c r="D326" t="s">
        <v>542</v>
      </c>
      <c r="E326">
        <v>449.01925098530552</v>
      </c>
      <c r="F326" t="s">
        <v>62</v>
      </c>
      <c r="G326" t="s">
        <v>68</v>
      </c>
      <c r="H326">
        <v>250</v>
      </c>
      <c r="I326" t="s">
        <v>2</v>
      </c>
      <c r="K326">
        <v>9.2316747421295475E-2</v>
      </c>
    </row>
    <row r="327" spans="1:11" x14ac:dyDescent="0.3">
      <c r="A327" t="s">
        <v>352</v>
      </c>
      <c r="B327" t="s">
        <v>53</v>
      </c>
      <c r="C327" s="19">
        <v>44734</v>
      </c>
      <c r="D327" t="s">
        <v>542</v>
      </c>
      <c r="E327">
        <v>1060.8066397333646</v>
      </c>
      <c r="F327" t="s">
        <v>63</v>
      </c>
      <c r="G327" t="s">
        <v>67</v>
      </c>
      <c r="H327">
        <v>130</v>
      </c>
      <c r="I327" t="s">
        <v>0</v>
      </c>
      <c r="K327">
        <v>0.34907542272706216</v>
      </c>
    </row>
    <row r="328" spans="1:11" x14ac:dyDescent="0.3">
      <c r="A328" t="s">
        <v>353</v>
      </c>
      <c r="B328" t="s">
        <v>54</v>
      </c>
      <c r="C328" s="19">
        <v>44744</v>
      </c>
      <c r="D328" t="s">
        <v>545</v>
      </c>
      <c r="E328">
        <v>1162.8365015209247</v>
      </c>
      <c r="F328" t="s">
        <v>60</v>
      </c>
      <c r="G328" t="s">
        <v>68</v>
      </c>
      <c r="H328">
        <v>72</v>
      </c>
      <c r="I328" t="s">
        <v>1</v>
      </c>
      <c r="K328">
        <v>0.90031823580716619</v>
      </c>
    </row>
    <row r="329" spans="1:11" x14ac:dyDescent="0.3">
      <c r="A329" t="s">
        <v>354</v>
      </c>
      <c r="B329" t="s">
        <v>51</v>
      </c>
      <c r="C329" s="19">
        <v>44737</v>
      </c>
      <c r="D329" t="s">
        <v>545</v>
      </c>
      <c r="E329">
        <v>1172.893522015298</v>
      </c>
      <c r="F329" t="s">
        <v>61</v>
      </c>
      <c r="G329" t="s">
        <v>67</v>
      </c>
      <c r="H329">
        <v>65</v>
      </c>
      <c r="I329" t="s">
        <v>2</v>
      </c>
      <c r="K329">
        <v>0.18050692795462731</v>
      </c>
    </row>
    <row r="330" spans="1:11" x14ac:dyDescent="0.3">
      <c r="A330" t="s">
        <v>355</v>
      </c>
      <c r="B330" t="s">
        <v>52</v>
      </c>
      <c r="C330" s="19">
        <v>44752</v>
      </c>
      <c r="D330" t="s">
        <v>539</v>
      </c>
      <c r="E330">
        <v>602.8879543124765</v>
      </c>
      <c r="F330" t="s">
        <v>62</v>
      </c>
      <c r="G330" t="s">
        <v>68</v>
      </c>
      <c r="H330">
        <v>250</v>
      </c>
      <c r="I330" t="s">
        <v>0</v>
      </c>
      <c r="K330">
        <v>2.5445092820001292E-2</v>
      </c>
    </row>
    <row r="331" spans="1:11" x14ac:dyDescent="0.3">
      <c r="A331" t="s">
        <v>356</v>
      </c>
      <c r="B331" t="s">
        <v>53</v>
      </c>
      <c r="C331" s="19">
        <v>44736</v>
      </c>
      <c r="D331" t="s">
        <v>544</v>
      </c>
      <c r="E331">
        <v>958.10029344278337</v>
      </c>
      <c r="F331" t="s">
        <v>63</v>
      </c>
      <c r="G331" t="s">
        <v>67</v>
      </c>
      <c r="H331">
        <v>130</v>
      </c>
      <c r="I331" t="s">
        <v>1</v>
      </c>
      <c r="K331">
        <v>0.79643741142705549</v>
      </c>
    </row>
    <row r="332" spans="1:11" x14ac:dyDescent="0.3">
      <c r="A332" t="s">
        <v>357</v>
      </c>
      <c r="B332" t="s">
        <v>54</v>
      </c>
      <c r="C332" s="19">
        <v>44752</v>
      </c>
      <c r="D332" t="s">
        <v>539</v>
      </c>
      <c r="E332">
        <v>1024.6945444997</v>
      </c>
      <c r="F332" t="s">
        <v>64</v>
      </c>
      <c r="G332" t="s">
        <v>68</v>
      </c>
      <c r="H332">
        <v>60</v>
      </c>
      <c r="I332" t="s">
        <v>2</v>
      </c>
      <c r="K332">
        <v>0.16077213359827813</v>
      </c>
    </row>
    <row r="333" spans="1:11" x14ac:dyDescent="0.3">
      <c r="A333" t="s">
        <v>358</v>
      </c>
      <c r="B333" t="s">
        <v>55</v>
      </c>
      <c r="C333" s="19">
        <v>44759</v>
      </c>
      <c r="D333" t="s">
        <v>539</v>
      </c>
      <c r="E333">
        <v>751.70646508876052</v>
      </c>
      <c r="F333" t="s">
        <v>65</v>
      </c>
      <c r="G333" t="s">
        <v>67</v>
      </c>
      <c r="H333">
        <v>95</v>
      </c>
      <c r="I333" t="s">
        <v>0</v>
      </c>
      <c r="K333">
        <v>0.24693836978869843</v>
      </c>
    </row>
    <row r="334" spans="1:11" x14ac:dyDescent="0.3">
      <c r="A334" t="s">
        <v>359</v>
      </c>
      <c r="B334" t="s">
        <v>56</v>
      </c>
      <c r="C334" s="19">
        <v>44763</v>
      </c>
      <c r="D334" t="s">
        <v>543</v>
      </c>
      <c r="E334">
        <v>491.26620318811814</v>
      </c>
      <c r="F334" t="s">
        <v>60</v>
      </c>
      <c r="G334" t="s">
        <v>68</v>
      </c>
      <c r="H334">
        <v>72</v>
      </c>
      <c r="I334" t="s">
        <v>1</v>
      </c>
      <c r="K334">
        <v>0.22148207946738752</v>
      </c>
    </row>
    <row r="335" spans="1:11" x14ac:dyDescent="0.3">
      <c r="A335" t="s">
        <v>360</v>
      </c>
      <c r="B335" t="s">
        <v>51</v>
      </c>
      <c r="C335" s="19">
        <v>44763</v>
      </c>
      <c r="D335" t="s">
        <v>543</v>
      </c>
      <c r="E335">
        <v>833.37011895831995</v>
      </c>
      <c r="F335" t="s">
        <v>61</v>
      </c>
      <c r="G335" t="s">
        <v>67</v>
      </c>
      <c r="H335">
        <v>65</v>
      </c>
      <c r="I335" t="s">
        <v>2</v>
      </c>
      <c r="K335">
        <v>0.71458846230959472</v>
      </c>
    </row>
    <row r="336" spans="1:11" x14ac:dyDescent="0.3">
      <c r="A336" t="s">
        <v>361</v>
      </c>
      <c r="B336" t="s">
        <v>52</v>
      </c>
      <c r="C336" s="19">
        <v>44750</v>
      </c>
      <c r="D336" t="s">
        <v>544</v>
      </c>
      <c r="E336">
        <v>1218.2341318589445</v>
      </c>
      <c r="F336" t="s">
        <v>62</v>
      </c>
      <c r="G336" t="s">
        <v>68</v>
      </c>
      <c r="H336">
        <v>250</v>
      </c>
      <c r="I336" t="s">
        <v>0</v>
      </c>
      <c r="K336">
        <v>0.11286694488931481</v>
      </c>
    </row>
    <row r="337" spans="1:11" x14ac:dyDescent="0.3">
      <c r="A337" t="s">
        <v>362</v>
      </c>
      <c r="B337" t="s">
        <v>54</v>
      </c>
      <c r="C337" s="19">
        <v>44736</v>
      </c>
      <c r="D337" t="s">
        <v>544</v>
      </c>
      <c r="E337">
        <v>623.44174041277051</v>
      </c>
      <c r="F337" t="s">
        <v>60</v>
      </c>
      <c r="G337" t="s">
        <v>68</v>
      </c>
      <c r="H337">
        <v>72</v>
      </c>
      <c r="I337" t="s">
        <v>2</v>
      </c>
      <c r="K337">
        <v>0.46681751998353072</v>
      </c>
    </row>
    <row r="338" spans="1:11" x14ac:dyDescent="0.3">
      <c r="A338" t="s">
        <v>363</v>
      </c>
      <c r="B338" t="s">
        <v>51</v>
      </c>
      <c r="C338" s="19">
        <v>44737</v>
      </c>
      <c r="D338" t="s">
        <v>545</v>
      </c>
      <c r="E338">
        <v>914.48568917853345</v>
      </c>
      <c r="F338" t="s">
        <v>61</v>
      </c>
      <c r="G338" t="s">
        <v>67</v>
      </c>
      <c r="H338">
        <v>65</v>
      </c>
      <c r="I338" t="s">
        <v>0</v>
      </c>
      <c r="K338">
        <v>0.92202770154223668</v>
      </c>
    </row>
    <row r="339" spans="1:11" x14ac:dyDescent="0.3">
      <c r="A339" t="s">
        <v>364</v>
      </c>
      <c r="B339" t="s">
        <v>52</v>
      </c>
      <c r="C339" s="19">
        <v>44744</v>
      </c>
      <c r="D339" t="s">
        <v>545</v>
      </c>
      <c r="E339">
        <v>996.90035251700954</v>
      </c>
      <c r="F339" t="s">
        <v>62</v>
      </c>
      <c r="G339" t="s">
        <v>68</v>
      </c>
      <c r="H339">
        <v>250</v>
      </c>
      <c r="I339" t="s">
        <v>1</v>
      </c>
      <c r="K339">
        <v>0.18840485753727232</v>
      </c>
    </row>
    <row r="340" spans="1:11" x14ac:dyDescent="0.3">
      <c r="A340" t="s">
        <v>365</v>
      </c>
      <c r="B340" t="s">
        <v>53</v>
      </c>
      <c r="C340" s="19">
        <v>44735</v>
      </c>
      <c r="D340" t="s">
        <v>543</v>
      </c>
      <c r="E340">
        <v>854.75046365080641</v>
      </c>
      <c r="F340" t="s">
        <v>63</v>
      </c>
      <c r="G340" t="s">
        <v>68</v>
      </c>
      <c r="H340">
        <v>130</v>
      </c>
      <c r="I340" t="s">
        <v>2</v>
      </c>
      <c r="K340">
        <v>0.27847072137209206</v>
      </c>
    </row>
    <row r="341" spans="1:11" x14ac:dyDescent="0.3">
      <c r="A341" t="s">
        <v>366</v>
      </c>
      <c r="B341" t="s">
        <v>52</v>
      </c>
      <c r="C341" s="19">
        <v>44726</v>
      </c>
      <c r="D341" t="s">
        <v>541</v>
      </c>
      <c r="E341">
        <v>1065.3821039148443</v>
      </c>
      <c r="F341" t="s">
        <v>61</v>
      </c>
      <c r="G341" t="s">
        <v>68</v>
      </c>
      <c r="H341">
        <v>65</v>
      </c>
      <c r="I341" t="s">
        <v>0</v>
      </c>
      <c r="K341">
        <v>0.18299168548896383</v>
      </c>
    </row>
    <row r="342" spans="1:11" x14ac:dyDescent="0.3">
      <c r="A342" t="s">
        <v>367</v>
      </c>
      <c r="B342" t="s">
        <v>54</v>
      </c>
      <c r="C342" s="19">
        <v>44734</v>
      </c>
      <c r="D342" t="s">
        <v>542</v>
      </c>
      <c r="E342">
        <v>388.91877291930052</v>
      </c>
      <c r="F342" t="s">
        <v>63</v>
      </c>
      <c r="G342" t="s">
        <v>67</v>
      </c>
      <c r="H342">
        <v>130</v>
      </c>
      <c r="I342" t="s">
        <v>2</v>
      </c>
      <c r="K342">
        <v>2.128339836887938E-2</v>
      </c>
    </row>
    <row r="343" spans="1:11" x14ac:dyDescent="0.3">
      <c r="A343" t="s">
        <v>368</v>
      </c>
      <c r="B343" t="s">
        <v>51</v>
      </c>
      <c r="C343" s="19">
        <v>44726</v>
      </c>
      <c r="D343" t="s">
        <v>541</v>
      </c>
      <c r="E343">
        <v>967.01919932990631</v>
      </c>
      <c r="F343" t="s">
        <v>60</v>
      </c>
      <c r="G343" t="s">
        <v>68</v>
      </c>
      <c r="H343">
        <v>72</v>
      </c>
      <c r="I343" t="s">
        <v>0</v>
      </c>
      <c r="K343">
        <v>2.2806889019524657E-2</v>
      </c>
    </row>
    <row r="344" spans="1:11" x14ac:dyDescent="0.3">
      <c r="A344" t="s">
        <v>369</v>
      </c>
      <c r="B344" t="s">
        <v>52</v>
      </c>
      <c r="C344" s="19">
        <v>44743</v>
      </c>
      <c r="D344" t="s">
        <v>544</v>
      </c>
      <c r="E344">
        <v>911.89786648444021</v>
      </c>
      <c r="F344" t="s">
        <v>61</v>
      </c>
      <c r="G344" t="s">
        <v>67</v>
      </c>
      <c r="H344">
        <v>65</v>
      </c>
      <c r="I344" t="s">
        <v>1</v>
      </c>
      <c r="K344">
        <v>0.66448214030499053</v>
      </c>
    </row>
    <row r="345" spans="1:11" x14ac:dyDescent="0.3">
      <c r="A345" t="s">
        <v>370</v>
      </c>
      <c r="B345" t="s">
        <v>53</v>
      </c>
      <c r="C345" s="19">
        <v>44742</v>
      </c>
      <c r="D345" t="s">
        <v>543</v>
      </c>
      <c r="E345">
        <v>701.78956021719318</v>
      </c>
      <c r="F345" t="s">
        <v>62</v>
      </c>
      <c r="G345" t="s">
        <v>68</v>
      </c>
      <c r="H345">
        <v>250</v>
      </c>
      <c r="I345" t="s">
        <v>2</v>
      </c>
      <c r="K345">
        <v>0.29151955249280481</v>
      </c>
    </row>
    <row r="346" spans="1:11" x14ac:dyDescent="0.3">
      <c r="A346" t="s">
        <v>371</v>
      </c>
      <c r="B346" t="s">
        <v>51</v>
      </c>
      <c r="C346" s="19">
        <v>44735</v>
      </c>
      <c r="D346" t="s">
        <v>543</v>
      </c>
      <c r="E346">
        <v>436.19346453298721</v>
      </c>
      <c r="F346" t="s">
        <v>60</v>
      </c>
      <c r="G346" t="s">
        <v>67</v>
      </c>
      <c r="H346">
        <v>72</v>
      </c>
      <c r="I346" t="s">
        <v>2</v>
      </c>
      <c r="K346">
        <v>8.6221643115211744E-2</v>
      </c>
    </row>
    <row r="347" spans="1:11" x14ac:dyDescent="0.3">
      <c r="A347" t="s">
        <v>372</v>
      </c>
      <c r="B347" t="s">
        <v>52</v>
      </c>
      <c r="C347" s="19">
        <v>44737</v>
      </c>
      <c r="D347" t="s">
        <v>545</v>
      </c>
      <c r="E347">
        <v>721.73008309265401</v>
      </c>
      <c r="F347" t="s">
        <v>61</v>
      </c>
      <c r="G347" t="s">
        <v>68</v>
      </c>
      <c r="H347">
        <v>65</v>
      </c>
      <c r="I347" t="s">
        <v>0</v>
      </c>
      <c r="K347">
        <v>0.95609718609661631</v>
      </c>
    </row>
    <row r="348" spans="1:11" x14ac:dyDescent="0.3">
      <c r="A348" t="s">
        <v>373</v>
      </c>
      <c r="B348" t="s">
        <v>54</v>
      </c>
      <c r="C348" s="19">
        <v>44729</v>
      </c>
      <c r="D348" t="s">
        <v>544</v>
      </c>
      <c r="E348">
        <v>737.58749195231678</v>
      </c>
      <c r="F348" t="s">
        <v>63</v>
      </c>
      <c r="G348" t="s">
        <v>68</v>
      </c>
      <c r="H348">
        <v>130</v>
      </c>
      <c r="I348" t="s">
        <v>2</v>
      </c>
      <c r="K348">
        <v>0.56637632681080741</v>
      </c>
    </row>
    <row r="349" spans="1:11" x14ac:dyDescent="0.3">
      <c r="A349" t="s">
        <v>374</v>
      </c>
      <c r="B349" t="s">
        <v>51</v>
      </c>
      <c r="C349" s="19">
        <v>44738</v>
      </c>
      <c r="D349" t="s">
        <v>539</v>
      </c>
      <c r="E349">
        <v>1231.631284578343</v>
      </c>
      <c r="F349" t="s">
        <v>60</v>
      </c>
      <c r="G349" t="s">
        <v>67</v>
      </c>
      <c r="H349">
        <v>72</v>
      </c>
      <c r="I349" t="s">
        <v>0</v>
      </c>
      <c r="K349">
        <v>4.5179835219914199E-2</v>
      </c>
    </row>
    <row r="350" spans="1:11" x14ac:dyDescent="0.3">
      <c r="A350" t="s">
        <v>375</v>
      </c>
      <c r="B350" t="s">
        <v>52</v>
      </c>
      <c r="C350" s="19">
        <v>44740</v>
      </c>
      <c r="D350" t="s">
        <v>541</v>
      </c>
      <c r="E350">
        <v>890.71175350651413</v>
      </c>
      <c r="F350" t="s">
        <v>61</v>
      </c>
      <c r="G350" t="s">
        <v>68</v>
      </c>
      <c r="H350">
        <v>65</v>
      </c>
      <c r="I350" t="s">
        <v>1</v>
      </c>
      <c r="K350">
        <v>0.97345529924354934</v>
      </c>
    </row>
    <row r="351" spans="1:11" x14ac:dyDescent="0.3">
      <c r="A351" t="s">
        <v>376</v>
      </c>
      <c r="B351" t="s">
        <v>53</v>
      </c>
      <c r="C351" s="19">
        <v>44755</v>
      </c>
      <c r="D351" t="s">
        <v>542</v>
      </c>
      <c r="E351">
        <v>1054.1085860216892</v>
      </c>
      <c r="F351" t="s">
        <v>62</v>
      </c>
      <c r="G351" t="s">
        <v>67</v>
      </c>
      <c r="H351">
        <v>250</v>
      </c>
      <c r="I351" t="s">
        <v>2</v>
      </c>
      <c r="K351">
        <v>0.56733394419124217</v>
      </c>
    </row>
    <row r="352" spans="1:11" x14ac:dyDescent="0.3">
      <c r="A352" t="s">
        <v>377</v>
      </c>
      <c r="B352" t="s">
        <v>54</v>
      </c>
      <c r="C352" s="19">
        <v>44755</v>
      </c>
      <c r="D352" t="s">
        <v>542</v>
      </c>
      <c r="E352">
        <v>976.51482555058408</v>
      </c>
      <c r="F352" t="s">
        <v>63</v>
      </c>
      <c r="G352" t="s">
        <v>68</v>
      </c>
      <c r="H352">
        <v>130</v>
      </c>
      <c r="I352" t="s">
        <v>0</v>
      </c>
      <c r="K352">
        <v>0.37928431149731212</v>
      </c>
    </row>
    <row r="353" spans="1:11" x14ac:dyDescent="0.3">
      <c r="A353" t="s">
        <v>378</v>
      </c>
      <c r="B353" t="s">
        <v>56</v>
      </c>
      <c r="C353" s="19">
        <v>44735</v>
      </c>
      <c r="D353" t="s">
        <v>543</v>
      </c>
      <c r="E353">
        <v>878.10164658744611</v>
      </c>
      <c r="F353" t="s">
        <v>65</v>
      </c>
      <c r="G353" t="s">
        <v>68</v>
      </c>
      <c r="H353">
        <v>95</v>
      </c>
      <c r="I353" t="s">
        <v>2</v>
      </c>
      <c r="K353">
        <v>0.37937934610324464</v>
      </c>
    </row>
    <row r="354" spans="1:11" x14ac:dyDescent="0.3">
      <c r="A354" t="s">
        <v>379</v>
      </c>
      <c r="B354" t="s">
        <v>51</v>
      </c>
      <c r="C354" s="19">
        <v>44734</v>
      </c>
      <c r="D354" t="s">
        <v>542</v>
      </c>
      <c r="E354">
        <v>564.28749648903772</v>
      </c>
      <c r="F354" t="s">
        <v>60</v>
      </c>
      <c r="G354" t="s">
        <v>67</v>
      </c>
      <c r="H354">
        <v>72</v>
      </c>
      <c r="I354" t="s">
        <v>0</v>
      </c>
      <c r="K354">
        <v>0.35891515866951118</v>
      </c>
    </row>
    <row r="355" spans="1:11" x14ac:dyDescent="0.3">
      <c r="A355" t="s">
        <v>380</v>
      </c>
      <c r="B355" t="s">
        <v>52</v>
      </c>
      <c r="C355" s="19">
        <v>44728</v>
      </c>
      <c r="D355" t="s">
        <v>543</v>
      </c>
      <c r="E355">
        <v>1146.0031573562619</v>
      </c>
      <c r="F355" t="s">
        <v>61</v>
      </c>
      <c r="G355" t="s">
        <v>68</v>
      </c>
      <c r="H355">
        <v>65</v>
      </c>
      <c r="I355" t="s">
        <v>1</v>
      </c>
      <c r="K355">
        <v>0.90122352916020354</v>
      </c>
    </row>
    <row r="356" spans="1:11" x14ac:dyDescent="0.3">
      <c r="A356" t="s">
        <v>381</v>
      </c>
      <c r="B356" t="s">
        <v>53</v>
      </c>
      <c r="C356" s="19">
        <v>44739</v>
      </c>
      <c r="D356" t="s">
        <v>540</v>
      </c>
      <c r="E356">
        <v>913.80951512574029</v>
      </c>
      <c r="F356" t="s">
        <v>62</v>
      </c>
      <c r="G356" t="s">
        <v>68</v>
      </c>
      <c r="H356">
        <v>250</v>
      </c>
      <c r="I356" t="s">
        <v>2</v>
      </c>
      <c r="K356">
        <v>0.37786597877728811</v>
      </c>
    </row>
    <row r="357" spans="1:11" x14ac:dyDescent="0.3">
      <c r="A357" t="s">
        <v>382</v>
      </c>
      <c r="B357" t="s">
        <v>51</v>
      </c>
      <c r="C357" s="19">
        <v>44740</v>
      </c>
      <c r="D357" t="s">
        <v>541</v>
      </c>
      <c r="E357">
        <v>1192.283035256115</v>
      </c>
      <c r="F357" t="s">
        <v>60</v>
      </c>
      <c r="G357" t="s">
        <v>68</v>
      </c>
      <c r="H357">
        <v>72</v>
      </c>
      <c r="I357" t="s">
        <v>1</v>
      </c>
      <c r="K357">
        <v>0.60714667724340543</v>
      </c>
    </row>
    <row r="358" spans="1:11" x14ac:dyDescent="0.3">
      <c r="A358" t="s">
        <v>383</v>
      </c>
      <c r="B358" t="s">
        <v>52</v>
      </c>
      <c r="C358" s="19">
        <v>44734</v>
      </c>
      <c r="D358" t="s">
        <v>542</v>
      </c>
      <c r="E358">
        <v>712.35816988481008</v>
      </c>
      <c r="F358" t="s">
        <v>61</v>
      </c>
      <c r="G358" t="s">
        <v>68</v>
      </c>
      <c r="H358">
        <v>65</v>
      </c>
      <c r="I358" t="s">
        <v>2</v>
      </c>
      <c r="K358">
        <v>0.17261163513710231</v>
      </c>
    </row>
    <row r="359" spans="1:11" x14ac:dyDescent="0.3">
      <c r="A359" t="s">
        <v>384</v>
      </c>
      <c r="B359" t="s">
        <v>53</v>
      </c>
      <c r="C359" s="19">
        <v>44727</v>
      </c>
      <c r="D359" t="s">
        <v>542</v>
      </c>
      <c r="E359">
        <v>702.40059070538132</v>
      </c>
      <c r="F359" t="s">
        <v>62</v>
      </c>
      <c r="G359" t="s">
        <v>67</v>
      </c>
      <c r="H359">
        <v>250</v>
      </c>
      <c r="I359" t="s">
        <v>0</v>
      </c>
      <c r="K359">
        <v>3.4451566476951467E-2</v>
      </c>
    </row>
    <row r="360" spans="1:11" x14ac:dyDescent="0.3">
      <c r="A360" t="s">
        <v>385</v>
      </c>
      <c r="B360" t="s">
        <v>54</v>
      </c>
      <c r="C360" s="19">
        <v>44737</v>
      </c>
      <c r="D360" t="s">
        <v>545</v>
      </c>
      <c r="E360">
        <v>715.10355018970665</v>
      </c>
      <c r="F360" t="s">
        <v>63</v>
      </c>
      <c r="G360" t="s">
        <v>68</v>
      </c>
      <c r="H360">
        <v>130</v>
      </c>
      <c r="I360" t="s">
        <v>1</v>
      </c>
      <c r="K360">
        <v>0.36600821552214791</v>
      </c>
    </row>
    <row r="361" spans="1:11" x14ac:dyDescent="0.3">
      <c r="A361" t="s">
        <v>386</v>
      </c>
      <c r="B361" t="s">
        <v>51</v>
      </c>
      <c r="C361" s="19">
        <v>44754</v>
      </c>
      <c r="D361" t="s">
        <v>541</v>
      </c>
      <c r="E361">
        <v>836.39583226134164</v>
      </c>
      <c r="F361" t="s">
        <v>60</v>
      </c>
      <c r="G361" t="s">
        <v>68</v>
      </c>
      <c r="H361">
        <v>72</v>
      </c>
      <c r="I361" t="s">
        <v>0</v>
      </c>
      <c r="K361">
        <v>0.78491525862060318</v>
      </c>
    </row>
    <row r="362" spans="1:11" x14ac:dyDescent="0.3">
      <c r="A362" t="s">
        <v>387</v>
      </c>
      <c r="B362" t="s">
        <v>52</v>
      </c>
      <c r="C362" s="19">
        <v>44760</v>
      </c>
      <c r="D362" t="s">
        <v>540</v>
      </c>
      <c r="E362">
        <v>963.80585295182641</v>
      </c>
      <c r="F362" t="s">
        <v>61</v>
      </c>
      <c r="G362" t="s">
        <v>67</v>
      </c>
      <c r="H362">
        <v>65</v>
      </c>
      <c r="I362" t="s">
        <v>1</v>
      </c>
      <c r="K362">
        <v>0.89433154555842931</v>
      </c>
    </row>
    <row r="363" spans="1:11" x14ac:dyDescent="0.3">
      <c r="A363" t="s">
        <v>388</v>
      </c>
      <c r="B363" t="s">
        <v>53</v>
      </c>
      <c r="C363" s="19">
        <v>44759</v>
      </c>
      <c r="D363" t="s">
        <v>539</v>
      </c>
      <c r="E363">
        <v>449.01925098530552</v>
      </c>
      <c r="F363" t="s">
        <v>62</v>
      </c>
      <c r="G363" t="s">
        <v>68</v>
      </c>
      <c r="H363">
        <v>250</v>
      </c>
      <c r="I363" t="s">
        <v>2</v>
      </c>
      <c r="K363">
        <v>0.54494310667938251</v>
      </c>
    </row>
    <row r="364" spans="1:11" x14ac:dyDescent="0.3">
      <c r="A364" t="s">
        <v>389</v>
      </c>
      <c r="B364" t="s">
        <v>54</v>
      </c>
      <c r="C364" s="19">
        <v>44735</v>
      </c>
      <c r="D364" t="s">
        <v>543</v>
      </c>
      <c r="E364">
        <v>1060.8066397333646</v>
      </c>
      <c r="F364" t="s">
        <v>63</v>
      </c>
      <c r="G364" t="s">
        <v>67</v>
      </c>
      <c r="H364">
        <v>130</v>
      </c>
      <c r="I364" t="s">
        <v>0</v>
      </c>
      <c r="K364">
        <v>0.84443209424513666</v>
      </c>
    </row>
    <row r="365" spans="1:11" x14ac:dyDescent="0.3">
      <c r="A365" t="s">
        <v>390</v>
      </c>
      <c r="B365" t="s">
        <v>51</v>
      </c>
      <c r="C365" s="19">
        <v>44734</v>
      </c>
      <c r="D365" t="s">
        <v>542</v>
      </c>
      <c r="E365">
        <v>1162.8365015209247</v>
      </c>
      <c r="F365" t="s">
        <v>60</v>
      </c>
      <c r="G365" t="s">
        <v>68</v>
      </c>
      <c r="H365">
        <v>72</v>
      </c>
      <c r="I365" t="s">
        <v>1</v>
      </c>
      <c r="K365">
        <v>0.11084077878058052</v>
      </c>
    </row>
    <row r="366" spans="1:11" x14ac:dyDescent="0.3">
      <c r="A366" t="s">
        <v>391</v>
      </c>
      <c r="B366" t="s">
        <v>52</v>
      </c>
      <c r="C366" s="19">
        <v>44753</v>
      </c>
      <c r="D366" t="s">
        <v>540</v>
      </c>
      <c r="E366">
        <v>1172.893522015298</v>
      </c>
      <c r="F366" t="s">
        <v>61</v>
      </c>
      <c r="G366" t="s">
        <v>67</v>
      </c>
      <c r="H366">
        <v>65</v>
      </c>
      <c r="I366" t="s">
        <v>2</v>
      </c>
      <c r="K366">
        <v>0.26630312920291821</v>
      </c>
    </row>
    <row r="367" spans="1:11" x14ac:dyDescent="0.3">
      <c r="A367" t="s">
        <v>392</v>
      </c>
      <c r="B367" t="s">
        <v>53</v>
      </c>
      <c r="C367" s="19">
        <v>44739</v>
      </c>
      <c r="D367" t="s">
        <v>540</v>
      </c>
      <c r="E367">
        <v>602.8879543124765</v>
      </c>
      <c r="F367" t="s">
        <v>62</v>
      </c>
      <c r="G367" t="s">
        <v>68</v>
      </c>
      <c r="H367">
        <v>250</v>
      </c>
      <c r="I367" t="s">
        <v>0</v>
      </c>
      <c r="K367">
        <v>0.13279161787420113</v>
      </c>
    </row>
    <row r="368" spans="1:11" x14ac:dyDescent="0.3">
      <c r="A368" t="s">
        <v>393</v>
      </c>
      <c r="B368" t="s">
        <v>54</v>
      </c>
      <c r="C368" s="19">
        <v>44740</v>
      </c>
      <c r="D368" t="s">
        <v>541</v>
      </c>
      <c r="E368">
        <v>958.10029344278337</v>
      </c>
      <c r="F368" t="s">
        <v>63</v>
      </c>
      <c r="G368" t="s">
        <v>67</v>
      </c>
      <c r="H368">
        <v>130</v>
      </c>
      <c r="I368" t="s">
        <v>1</v>
      </c>
      <c r="K368">
        <v>0.20794478004129135</v>
      </c>
    </row>
    <row r="369" spans="1:11" x14ac:dyDescent="0.3">
      <c r="A369" t="s">
        <v>394</v>
      </c>
      <c r="B369" t="s">
        <v>55</v>
      </c>
      <c r="C369" s="19">
        <v>44748</v>
      </c>
      <c r="D369" t="s">
        <v>542</v>
      </c>
      <c r="E369">
        <v>1024.6945444997</v>
      </c>
      <c r="F369" t="s">
        <v>64</v>
      </c>
      <c r="G369" t="s">
        <v>68</v>
      </c>
      <c r="H369">
        <v>60</v>
      </c>
      <c r="I369" t="s">
        <v>2</v>
      </c>
      <c r="K369">
        <v>0.76031378549826045</v>
      </c>
    </row>
    <row r="370" spans="1:11" x14ac:dyDescent="0.3">
      <c r="A370" t="s">
        <v>395</v>
      </c>
      <c r="B370" t="s">
        <v>56</v>
      </c>
      <c r="C370" s="19">
        <v>44731</v>
      </c>
      <c r="D370" t="s">
        <v>539</v>
      </c>
      <c r="E370">
        <v>751.70646508876052</v>
      </c>
      <c r="F370" t="s">
        <v>65</v>
      </c>
      <c r="G370" t="s">
        <v>67</v>
      </c>
      <c r="H370">
        <v>95</v>
      </c>
      <c r="I370" t="s">
        <v>0</v>
      </c>
      <c r="K370">
        <v>0.23804641255169789</v>
      </c>
    </row>
    <row r="371" spans="1:11" x14ac:dyDescent="0.3">
      <c r="A371" t="s">
        <v>396</v>
      </c>
      <c r="B371" t="s">
        <v>51</v>
      </c>
      <c r="C371" s="19">
        <v>44763</v>
      </c>
      <c r="D371" t="s">
        <v>543</v>
      </c>
      <c r="E371">
        <v>491.26620318811814</v>
      </c>
      <c r="F371" t="s">
        <v>60</v>
      </c>
      <c r="G371" t="s">
        <v>68</v>
      </c>
      <c r="H371">
        <v>72</v>
      </c>
      <c r="I371" t="s">
        <v>1</v>
      </c>
      <c r="K371">
        <v>0.12523689369936652</v>
      </c>
    </row>
    <row r="372" spans="1:11" x14ac:dyDescent="0.3">
      <c r="A372" t="s">
        <v>397</v>
      </c>
      <c r="B372" t="s">
        <v>52</v>
      </c>
      <c r="C372" s="19">
        <v>44733</v>
      </c>
      <c r="D372" t="s">
        <v>541</v>
      </c>
      <c r="E372">
        <v>833.37011895831995</v>
      </c>
      <c r="F372" t="s">
        <v>61</v>
      </c>
      <c r="G372" t="s">
        <v>67</v>
      </c>
      <c r="H372">
        <v>65</v>
      </c>
      <c r="I372" t="s">
        <v>2</v>
      </c>
      <c r="K372">
        <v>6.7101746358327108E-2</v>
      </c>
    </row>
    <row r="373" spans="1:11" x14ac:dyDescent="0.3">
      <c r="A373" t="s">
        <v>398</v>
      </c>
      <c r="B373" t="s">
        <v>53</v>
      </c>
      <c r="C373" s="19">
        <v>44746</v>
      </c>
      <c r="D373" t="s">
        <v>540</v>
      </c>
      <c r="E373">
        <v>1218.2341318589445</v>
      </c>
      <c r="F373" t="s">
        <v>62</v>
      </c>
      <c r="G373" t="s">
        <v>68</v>
      </c>
      <c r="H373">
        <v>250</v>
      </c>
      <c r="I373" t="s">
        <v>0</v>
      </c>
      <c r="K373">
        <v>0.98970617123906524</v>
      </c>
    </row>
    <row r="374" spans="1:11" x14ac:dyDescent="0.3">
      <c r="A374" t="s">
        <v>399</v>
      </c>
      <c r="B374" t="s">
        <v>54</v>
      </c>
      <c r="C374" s="19">
        <v>44755</v>
      </c>
      <c r="D374" t="s">
        <v>542</v>
      </c>
      <c r="E374">
        <v>1081.9669186703891</v>
      </c>
      <c r="F374" t="s">
        <v>63</v>
      </c>
      <c r="G374" t="s">
        <v>67</v>
      </c>
      <c r="H374">
        <v>130</v>
      </c>
      <c r="I374" t="s">
        <v>1</v>
      </c>
      <c r="K374">
        <v>0.26202679185175082</v>
      </c>
    </row>
    <row r="375" spans="1:11" x14ac:dyDescent="0.3">
      <c r="A375" t="s">
        <v>400</v>
      </c>
      <c r="B375" t="s">
        <v>51</v>
      </c>
      <c r="C375" s="19">
        <v>44755</v>
      </c>
      <c r="D375" t="s">
        <v>542</v>
      </c>
      <c r="E375">
        <v>623.44174041277051</v>
      </c>
      <c r="F375" t="s">
        <v>60</v>
      </c>
      <c r="G375" t="s">
        <v>68</v>
      </c>
      <c r="H375">
        <v>72</v>
      </c>
      <c r="I375" t="s">
        <v>2</v>
      </c>
      <c r="K375">
        <v>0.87263143953916489</v>
      </c>
    </row>
    <row r="376" spans="1:11" x14ac:dyDescent="0.3">
      <c r="A376" t="s">
        <v>401</v>
      </c>
      <c r="B376" t="s">
        <v>52</v>
      </c>
      <c r="C376" s="19">
        <v>44727</v>
      </c>
      <c r="D376" t="s">
        <v>542</v>
      </c>
      <c r="E376">
        <v>914.48568917853345</v>
      </c>
      <c r="F376" t="s">
        <v>61</v>
      </c>
      <c r="G376" t="s">
        <v>68</v>
      </c>
      <c r="H376">
        <v>65</v>
      </c>
      <c r="I376" t="s">
        <v>0</v>
      </c>
      <c r="K376">
        <v>0.76778137062272289</v>
      </c>
    </row>
    <row r="377" spans="1:11" x14ac:dyDescent="0.3">
      <c r="A377" t="s">
        <v>402</v>
      </c>
      <c r="B377" t="s">
        <v>53</v>
      </c>
      <c r="C377" s="19">
        <v>44746</v>
      </c>
      <c r="D377" t="s">
        <v>540</v>
      </c>
      <c r="E377">
        <v>996.90035251700954</v>
      </c>
      <c r="F377" t="s">
        <v>62</v>
      </c>
      <c r="G377" t="s">
        <v>68</v>
      </c>
      <c r="H377">
        <v>250</v>
      </c>
      <c r="I377" t="s">
        <v>1</v>
      </c>
      <c r="K377">
        <v>0.15750010631121669</v>
      </c>
    </row>
    <row r="378" spans="1:11" x14ac:dyDescent="0.3">
      <c r="A378" t="s">
        <v>403</v>
      </c>
      <c r="B378" t="s">
        <v>54</v>
      </c>
      <c r="C378" s="19">
        <v>44740</v>
      </c>
      <c r="D378" t="s">
        <v>541</v>
      </c>
      <c r="E378">
        <v>854.75046365080641</v>
      </c>
      <c r="F378" t="s">
        <v>60</v>
      </c>
      <c r="G378" t="s">
        <v>68</v>
      </c>
      <c r="H378">
        <v>72</v>
      </c>
      <c r="I378" t="s">
        <v>2</v>
      </c>
      <c r="K378">
        <v>0.53570171465492589</v>
      </c>
    </row>
    <row r="379" spans="1:11" x14ac:dyDescent="0.3">
      <c r="A379" t="s">
        <v>404</v>
      </c>
      <c r="B379" t="s">
        <v>51</v>
      </c>
      <c r="C379" s="19">
        <v>44743</v>
      </c>
      <c r="D379" t="s">
        <v>544</v>
      </c>
      <c r="E379">
        <v>549.96880382674601</v>
      </c>
      <c r="F379" t="s">
        <v>61</v>
      </c>
      <c r="G379" t="s">
        <v>68</v>
      </c>
      <c r="H379">
        <v>65</v>
      </c>
      <c r="I379" t="s">
        <v>0</v>
      </c>
      <c r="K379">
        <v>0.88217490075954386</v>
      </c>
    </row>
    <row r="380" spans="1:11" x14ac:dyDescent="0.3">
      <c r="A380" t="s">
        <v>405</v>
      </c>
      <c r="B380" t="s">
        <v>52</v>
      </c>
      <c r="C380" s="19">
        <v>44737</v>
      </c>
      <c r="D380" t="s">
        <v>545</v>
      </c>
      <c r="E380">
        <v>1065.3821039148443</v>
      </c>
      <c r="F380" t="s">
        <v>62</v>
      </c>
      <c r="G380" t="s">
        <v>67</v>
      </c>
      <c r="H380">
        <v>250</v>
      </c>
      <c r="I380" t="s">
        <v>0</v>
      </c>
      <c r="K380">
        <v>7.4850081465574259E-2</v>
      </c>
    </row>
    <row r="381" spans="1:11" x14ac:dyDescent="0.3">
      <c r="A381" t="s">
        <v>406</v>
      </c>
      <c r="B381" t="s">
        <v>53</v>
      </c>
      <c r="C381" s="19">
        <v>44757</v>
      </c>
      <c r="D381" t="s">
        <v>544</v>
      </c>
      <c r="E381">
        <v>381.57338886974941</v>
      </c>
      <c r="F381" t="s">
        <v>63</v>
      </c>
      <c r="G381" t="s">
        <v>68</v>
      </c>
      <c r="H381">
        <v>130</v>
      </c>
      <c r="I381" t="s">
        <v>1</v>
      </c>
      <c r="K381">
        <v>0.4623515242530305</v>
      </c>
    </row>
    <row r="382" spans="1:11" x14ac:dyDescent="0.3">
      <c r="A382" t="s">
        <v>407</v>
      </c>
      <c r="B382" t="s">
        <v>54</v>
      </c>
      <c r="C382" s="19">
        <v>44745</v>
      </c>
      <c r="D382" t="s">
        <v>539</v>
      </c>
      <c r="E382">
        <v>388.91877291930052</v>
      </c>
      <c r="F382" t="s">
        <v>60</v>
      </c>
      <c r="G382" t="s">
        <v>67</v>
      </c>
      <c r="H382">
        <v>72</v>
      </c>
      <c r="I382" t="s">
        <v>2</v>
      </c>
      <c r="K382">
        <v>0.34462700763177134</v>
      </c>
    </row>
    <row r="383" spans="1:11" x14ac:dyDescent="0.3">
      <c r="A383" t="s">
        <v>408</v>
      </c>
      <c r="B383" t="s">
        <v>51</v>
      </c>
      <c r="C383" s="19">
        <v>44760</v>
      </c>
      <c r="D383" t="s">
        <v>540</v>
      </c>
      <c r="E383">
        <v>967.01919932990631</v>
      </c>
      <c r="F383" t="s">
        <v>61</v>
      </c>
      <c r="G383" t="s">
        <v>68</v>
      </c>
      <c r="H383">
        <v>65</v>
      </c>
      <c r="I383" t="s">
        <v>0</v>
      </c>
      <c r="K383">
        <v>0.69911624131260175</v>
      </c>
    </row>
    <row r="384" spans="1:11" x14ac:dyDescent="0.3">
      <c r="A384" t="s">
        <v>409</v>
      </c>
      <c r="B384" t="s">
        <v>52</v>
      </c>
      <c r="C384" s="19">
        <v>44750</v>
      </c>
      <c r="D384" t="s">
        <v>544</v>
      </c>
      <c r="E384">
        <v>911.89786648444021</v>
      </c>
      <c r="F384" t="s">
        <v>62</v>
      </c>
      <c r="G384" t="s">
        <v>67</v>
      </c>
      <c r="H384">
        <v>250</v>
      </c>
      <c r="I384" t="s">
        <v>1</v>
      </c>
      <c r="K384">
        <v>1.890946986705988E-2</v>
      </c>
    </row>
    <row r="385" spans="1:11" x14ac:dyDescent="0.3">
      <c r="A385" t="s">
        <v>410</v>
      </c>
      <c r="B385" t="s">
        <v>53</v>
      </c>
      <c r="C385" s="19">
        <v>44742</v>
      </c>
      <c r="D385" t="s">
        <v>543</v>
      </c>
      <c r="E385">
        <v>701.78956021719318</v>
      </c>
      <c r="F385" t="s">
        <v>63</v>
      </c>
      <c r="G385" t="s">
        <v>68</v>
      </c>
      <c r="H385">
        <v>130</v>
      </c>
      <c r="I385" t="s">
        <v>2</v>
      </c>
      <c r="K385">
        <v>0.73245470088007136</v>
      </c>
    </row>
    <row r="386" spans="1:11" x14ac:dyDescent="0.3">
      <c r="A386" t="s">
        <v>411</v>
      </c>
      <c r="B386" t="s">
        <v>54</v>
      </c>
      <c r="C386" s="19">
        <v>44754</v>
      </c>
      <c r="D386" t="s">
        <v>541</v>
      </c>
      <c r="E386">
        <v>479.88658034447212</v>
      </c>
      <c r="F386" t="s">
        <v>64</v>
      </c>
      <c r="G386" t="s">
        <v>67</v>
      </c>
      <c r="H386">
        <v>60</v>
      </c>
      <c r="I386" t="s">
        <v>0</v>
      </c>
      <c r="K386">
        <v>0.72297451744539321</v>
      </c>
    </row>
    <row r="387" spans="1:11" x14ac:dyDescent="0.3">
      <c r="A387" t="s">
        <v>412</v>
      </c>
      <c r="B387" t="s">
        <v>55</v>
      </c>
      <c r="C387" s="19">
        <v>44746</v>
      </c>
      <c r="D387" t="s">
        <v>540</v>
      </c>
      <c r="E387">
        <v>756.26129046676067</v>
      </c>
      <c r="F387" t="s">
        <v>60</v>
      </c>
      <c r="G387" t="s">
        <v>68</v>
      </c>
      <c r="H387">
        <v>72</v>
      </c>
      <c r="I387" t="s">
        <v>1</v>
      </c>
      <c r="K387">
        <v>0.97417776505363807</v>
      </c>
    </row>
    <row r="388" spans="1:11" x14ac:dyDescent="0.3">
      <c r="A388" t="s">
        <v>413</v>
      </c>
      <c r="B388" t="s">
        <v>51</v>
      </c>
      <c r="C388" s="19">
        <v>44752</v>
      </c>
      <c r="D388" t="s">
        <v>539</v>
      </c>
      <c r="E388">
        <v>436.19346453298721</v>
      </c>
      <c r="F388" t="s">
        <v>61</v>
      </c>
      <c r="G388" t="s">
        <v>67</v>
      </c>
      <c r="H388">
        <v>65</v>
      </c>
      <c r="I388" t="s">
        <v>2</v>
      </c>
      <c r="K388">
        <v>0.92441295707634297</v>
      </c>
    </row>
    <row r="389" spans="1:11" x14ac:dyDescent="0.3">
      <c r="A389" t="s">
        <v>414</v>
      </c>
      <c r="B389" t="s">
        <v>52</v>
      </c>
      <c r="C389" s="19">
        <v>44725</v>
      </c>
      <c r="D389" t="s">
        <v>540</v>
      </c>
      <c r="E389">
        <v>721.73008309265401</v>
      </c>
      <c r="F389" t="s">
        <v>62</v>
      </c>
      <c r="G389" t="s">
        <v>68</v>
      </c>
      <c r="H389">
        <v>250</v>
      </c>
      <c r="I389" t="s">
        <v>0</v>
      </c>
      <c r="K389">
        <v>0.34841204291363526</v>
      </c>
    </row>
    <row r="390" spans="1:11" x14ac:dyDescent="0.3">
      <c r="A390" t="s">
        <v>415</v>
      </c>
      <c r="B390" t="s">
        <v>53</v>
      </c>
      <c r="C390" s="19">
        <v>44734</v>
      </c>
      <c r="D390" t="s">
        <v>542</v>
      </c>
      <c r="E390">
        <v>365.06742804332742</v>
      </c>
      <c r="F390" t="s">
        <v>63</v>
      </c>
      <c r="G390" t="s">
        <v>67</v>
      </c>
      <c r="H390">
        <v>130</v>
      </c>
      <c r="I390" t="s">
        <v>1</v>
      </c>
      <c r="K390">
        <v>0.36862795502486845</v>
      </c>
    </row>
    <row r="391" spans="1:11" x14ac:dyDescent="0.3">
      <c r="A391" t="s">
        <v>416</v>
      </c>
      <c r="B391" t="s">
        <v>54</v>
      </c>
      <c r="C391" s="19">
        <v>44761</v>
      </c>
      <c r="D391" t="s">
        <v>541</v>
      </c>
      <c r="E391">
        <v>737.58749195231678</v>
      </c>
      <c r="F391" t="s">
        <v>60</v>
      </c>
      <c r="G391" t="s">
        <v>68</v>
      </c>
      <c r="H391">
        <v>72</v>
      </c>
      <c r="I391" t="s">
        <v>2</v>
      </c>
      <c r="K391">
        <v>0.38279600115505574</v>
      </c>
    </row>
    <row r="392" spans="1:11" x14ac:dyDescent="0.3">
      <c r="A392" t="s">
        <v>417</v>
      </c>
      <c r="B392" t="s">
        <v>51</v>
      </c>
      <c r="C392" s="19">
        <v>44735</v>
      </c>
      <c r="D392" t="s">
        <v>543</v>
      </c>
      <c r="E392">
        <v>1231.631284578343</v>
      </c>
      <c r="F392" t="s">
        <v>61</v>
      </c>
      <c r="G392" t="s">
        <v>67</v>
      </c>
      <c r="H392">
        <v>65</v>
      </c>
      <c r="I392" t="s">
        <v>0</v>
      </c>
      <c r="K392">
        <v>0.77278161923763322</v>
      </c>
    </row>
    <row r="393" spans="1:11" x14ac:dyDescent="0.3">
      <c r="A393" t="s">
        <v>418</v>
      </c>
      <c r="B393" t="s">
        <v>52</v>
      </c>
      <c r="C393" s="19">
        <v>44753</v>
      </c>
      <c r="D393" t="s">
        <v>540</v>
      </c>
      <c r="E393">
        <v>890.71175350651413</v>
      </c>
      <c r="F393" t="s">
        <v>62</v>
      </c>
      <c r="G393" t="s">
        <v>68</v>
      </c>
      <c r="H393">
        <v>250</v>
      </c>
      <c r="I393" t="s">
        <v>1</v>
      </c>
      <c r="K393">
        <v>0.98194581947705439</v>
      </c>
    </row>
    <row r="394" spans="1:11" x14ac:dyDescent="0.3">
      <c r="A394" t="s">
        <v>419</v>
      </c>
      <c r="B394" t="s">
        <v>53</v>
      </c>
      <c r="C394" s="19">
        <v>44732</v>
      </c>
      <c r="D394" t="s">
        <v>540</v>
      </c>
      <c r="E394">
        <v>1054.1085860216892</v>
      </c>
      <c r="F394" t="s">
        <v>63</v>
      </c>
      <c r="G394" t="s">
        <v>67</v>
      </c>
      <c r="H394">
        <v>130</v>
      </c>
      <c r="I394" t="s">
        <v>2</v>
      </c>
      <c r="K394">
        <v>0.24372632968767749</v>
      </c>
    </row>
    <row r="395" spans="1:11" x14ac:dyDescent="0.3">
      <c r="A395" t="s">
        <v>420</v>
      </c>
      <c r="B395" t="s">
        <v>54</v>
      </c>
      <c r="C395" s="19">
        <v>44748</v>
      </c>
      <c r="D395" t="s">
        <v>542</v>
      </c>
      <c r="E395">
        <v>976.51482555058408</v>
      </c>
      <c r="F395" t="s">
        <v>64</v>
      </c>
      <c r="G395" t="s">
        <v>68</v>
      </c>
      <c r="H395">
        <v>60</v>
      </c>
      <c r="I395" t="s">
        <v>0</v>
      </c>
      <c r="K395">
        <v>0.50977491571581557</v>
      </c>
    </row>
    <row r="396" spans="1:11" x14ac:dyDescent="0.3">
      <c r="A396" t="s">
        <v>421</v>
      </c>
      <c r="B396" t="s">
        <v>55</v>
      </c>
      <c r="C396" s="19">
        <v>44731</v>
      </c>
      <c r="D396" t="s">
        <v>539</v>
      </c>
      <c r="E396">
        <v>1127.6939411947988</v>
      </c>
      <c r="F396" t="s">
        <v>65</v>
      </c>
      <c r="G396" t="s">
        <v>67</v>
      </c>
      <c r="H396">
        <v>95</v>
      </c>
      <c r="I396" t="s">
        <v>1</v>
      </c>
      <c r="K396">
        <v>0.99123744515485723</v>
      </c>
    </row>
    <row r="397" spans="1:11" x14ac:dyDescent="0.3">
      <c r="A397" t="s">
        <v>422</v>
      </c>
      <c r="B397" t="s">
        <v>56</v>
      </c>
      <c r="C397" s="19">
        <v>44725</v>
      </c>
      <c r="D397" t="s">
        <v>540</v>
      </c>
      <c r="E397">
        <v>878.10164658744611</v>
      </c>
      <c r="F397" t="s">
        <v>60</v>
      </c>
      <c r="G397" t="s">
        <v>68</v>
      </c>
      <c r="H397">
        <v>72</v>
      </c>
      <c r="I397" t="s">
        <v>2</v>
      </c>
      <c r="K397">
        <v>0.58001027642401182</v>
      </c>
    </row>
    <row r="398" spans="1:11" x14ac:dyDescent="0.3">
      <c r="A398" t="s">
        <v>423</v>
      </c>
      <c r="B398" t="s">
        <v>51</v>
      </c>
      <c r="C398" s="19">
        <v>44753</v>
      </c>
      <c r="D398" t="s">
        <v>540</v>
      </c>
      <c r="E398">
        <v>564.28749648903772</v>
      </c>
      <c r="F398" t="s">
        <v>61</v>
      </c>
      <c r="G398" t="s">
        <v>68</v>
      </c>
      <c r="H398">
        <v>65</v>
      </c>
      <c r="I398" t="s">
        <v>0</v>
      </c>
      <c r="K398">
        <v>0.20099809520802481</v>
      </c>
    </row>
    <row r="399" spans="1:11" x14ac:dyDescent="0.3">
      <c r="A399" t="s">
        <v>424</v>
      </c>
      <c r="B399" t="s">
        <v>52</v>
      </c>
      <c r="C399" s="19">
        <v>44738</v>
      </c>
      <c r="D399" t="s">
        <v>539</v>
      </c>
      <c r="E399">
        <v>1146.0031573562619</v>
      </c>
      <c r="F399" t="s">
        <v>62</v>
      </c>
      <c r="G399" t="s">
        <v>68</v>
      </c>
      <c r="H399">
        <v>250</v>
      </c>
      <c r="I399" t="s">
        <v>1</v>
      </c>
      <c r="K399">
        <v>8.7589082057090373E-2</v>
      </c>
    </row>
    <row r="400" spans="1:11" x14ac:dyDescent="0.3">
      <c r="A400" t="s">
        <v>425</v>
      </c>
      <c r="B400" t="s">
        <v>53</v>
      </c>
      <c r="C400" s="19">
        <v>44762</v>
      </c>
      <c r="D400" t="s">
        <v>542</v>
      </c>
      <c r="E400">
        <v>913.80951512574029</v>
      </c>
      <c r="F400" t="s">
        <v>63</v>
      </c>
      <c r="G400" t="s">
        <v>68</v>
      </c>
      <c r="H400">
        <v>130</v>
      </c>
      <c r="I400" t="s">
        <v>2</v>
      </c>
      <c r="K400">
        <v>0.92203517798439572</v>
      </c>
    </row>
    <row r="401" spans="1:11" x14ac:dyDescent="0.3">
      <c r="A401" t="s">
        <v>426</v>
      </c>
      <c r="B401" t="s">
        <v>54</v>
      </c>
      <c r="C401" s="19">
        <v>44756</v>
      </c>
      <c r="D401" t="s">
        <v>543</v>
      </c>
      <c r="E401">
        <v>1100.1038646627512</v>
      </c>
      <c r="F401" t="s">
        <v>60</v>
      </c>
      <c r="G401" t="s">
        <v>68</v>
      </c>
      <c r="H401">
        <v>72</v>
      </c>
      <c r="I401" t="s">
        <v>0</v>
      </c>
      <c r="K401">
        <v>0.40646951216415605</v>
      </c>
    </row>
    <row r="402" spans="1:11" x14ac:dyDescent="0.3">
      <c r="A402" t="s">
        <v>427</v>
      </c>
      <c r="B402" t="s">
        <v>51</v>
      </c>
      <c r="C402" s="19">
        <v>44744</v>
      </c>
      <c r="D402" t="s">
        <v>545</v>
      </c>
      <c r="E402">
        <v>1192.283035256115</v>
      </c>
      <c r="F402" t="s">
        <v>61</v>
      </c>
      <c r="G402" t="s">
        <v>67</v>
      </c>
      <c r="H402">
        <v>65</v>
      </c>
      <c r="I402" t="s">
        <v>1</v>
      </c>
      <c r="K402">
        <v>0.45522048494031297</v>
      </c>
    </row>
    <row r="403" spans="1:11" x14ac:dyDescent="0.3">
      <c r="A403" t="s">
        <v>428</v>
      </c>
      <c r="B403" t="s">
        <v>52</v>
      </c>
      <c r="C403" s="19">
        <v>44753</v>
      </c>
      <c r="D403" t="s">
        <v>540</v>
      </c>
      <c r="E403">
        <v>712.35816988481008</v>
      </c>
      <c r="F403" t="s">
        <v>62</v>
      </c>
      <c r="G403" t="s">
        <v>68</v>
      </c>
      <c r="H403">
        <v>250</v>
      </c>
      <c r="I403" t="s">
        <v>2</v>
      </c>
      <c r="K403">
        <v>0.45514828780898176</v>
      </c>
    </row>
    <row r="404" spans="1:11" x14ac:dyDescent="0.3">
      <c r="A404" t="s">
        <v>429</v>
      </c>
      <c r="B404" t="s">
        <v>53</v>
      </c>
      <c r="C404" s="19">
        <v>44762</v>
      </c>
      <c r="D404" t="s">
        <v>542</v>
      </c>
      <c r="E404">
        <v>702.40059070538132</v>
      </c>
      <c r="F404" t="s">
        <v>63</v>
      </c>
      <c r="G404" t="s">
        <v>67</v>
      </c>
      <c r="H404">
        <v>130</v>
      </c>
      <c r="I404" t="s">
        <v>0</v>
      </c>
      <c r="K404">
        <v>0.30126486834826394</v>
      </c>
    </row>
    <row r="405" spans="1:11" x14ac:dyDescent="0.3">
      <c r="A405" t="s">
        <v>430</v>
      </c>
      <c r="B405" t="s">
        <v>54</v>
      </c>
      <c r="C405" s="19">
        <v>44740</v>
      </c>
      <c r="D405" t="s">
        <v>541</v>
      </c>
      <c r="E405">
        <v>715.10355018970665</v>
      </c>
      <c r="F405" t="s">
        <v>64</v>
      </c>
      <c r="G405" t="s">
        <v>68</v>
      </c>
      <c r="H405">
        <v>60</v>
      </c>
      <c r="I405" t="s">
        <v>1</v>
      </c>
      <c r="K405">
        <v>0.22886312078587356</v>
      </c>
    </row>
    <row r="406" spans="1:11" x14ac:dyDescent="0.3">
      <c r="A406" t="s">
        <v>431</v>
      </c>
      <c r="B406" t="s">
        <v>55</v>
      </c>
      <c r="C406" s="19">
        <v>44729</v>
      </c>
      <c r="D406" t="s">
        <v>544</v>
      </c>
      <c r="E406">
        <v>1219.8983610726016</v>
      </c>
      <c r="F406" t="s">
        <v>60</v>
      </c>
      <c r="G406" t="s">
        <v>67</v>
      </c>
      <c r="H406">
        <v>72</v>
      </c>
      <c r="I406" t="s">
        <v>2</v>
      </c>
      <c r="K406">
        <v>0.4885587902090005</v>
      </c>
    </row>
    <row r="407" spans="1:11" x14ac:dyDescent="0.3">
      <c r="A407" t="s">
        <v>432</v>
      </c>
      <c r="B407" t="s">
        <v>51</v>
      </c>
      <c r="C407" s="19">
        <v>44727</v>
      </c>
      <c r="D407" t="s">
        <v>542</v>
      </c>
      <c r="E407">
        <v>836.39583226134164</v>
      </c>
      <c r="F407" t="s">
        <v>61</v>
      </c>
      <c r="G407" t="s">
        <v>68</v>
      </c>
      <c r="H407">
        <v>65</v>
      </c>
      <c r="I407" t="s">
        <v>0</v>
      </c>
      <c r="K407">
        <v>0.88301012782394861</v>
      </c>
    </row>
    <row r="408" spans="1:11" x14ac:dyDescent="0.3">
      <c r="A408" t="s">
        <v>433</v>
      </c>
      <c r="B408" t="s">
        <v>52</v>
      </c>
      <c r="C408" s="19">
        <v>44734</v>
      </c>
      <c r="D408" t="s">
        <v>542</v>
      </c>
      <c r="E408">
        <v>963.80585295182641</v>
      </c>
      <c r="F408" t="s">
        <v>62</v>
      </c>
      <c r="G408" t="s">
        <v>67</v>
      </c>
      <c r="H408">
        <v>250</v>
      </c>
      <c r="I408" t="s">
        <v>1</v>
      </c>
      <c r="K408">
        <v>0.30705024398286174</v>
      </c>
    </row>
    <row r="409" spans="1:11" x14ac:dyDescent="0.3">
      <c r="A409" t="s">
        <v>434</v>
      </c>
      <c r="B409" t="s">
        <v>53</v>
      </c>
      <c r="C409" s="19">
        <v>44744</v>
      </c>
      <c r="D409" t="s">
        <v>545</v>
      </c>
      <c r="E409">
        <v>449.01925098530552</v>
      </c>
      <c r="F409" t="s">
        <v>63</v>
      </c>
      <c r="G409" t="s">
        <v>68</v>
      </c>
      <c r="H409">
        <v>130</v>
      </c>
      <c r="I409" t="s">
        <v>2</v>
      </c>
      <c r="K409">
        <v>0.85704939563753491</v>
      </c>
    </row>
    <row r="410" spans="1:11" x14ac:dyDescent="0.3">
      <c r="A410" t="s">
        <v>435</v>
      </c>
      <c r="B410" t="s">
        <v>54</v>
      </c>
      <c r="C410" s="19">
        <v>44737</v>
      </c>
      <c r="D410" t="s">
        <v>545</v>
      </c>
      <c r="E410">
        <v>1060.8066397333646</v>
      </c>
      <c r="F410" t="s">
        <v>60</v>
      </c>
      <c r="G410" t="s">
        <v>67</v>
      </c>
      <c r="H410">
        <v>72</v>
      </c>
      <c r="I410" t="s">
        <v>0</v>
      </c>
      <c r="K410">
        <v>0.29159802445516347</v>
      </c>
    </row>
    <row r="411" spans="1:11" x14ac:dyDescent="0.3">
      <c r="A411" t="s">
        <v>436</v>
      </c>
      <c r="B411" t="s">
        <v>51</v>
      </c>
      <c r="C411" s="19">
        <v>44752</v>
      </c>
      <c r="D411" t="s">
        <v>539</v>
      </c>
      <c r="E411">
        <v>1162.8365015209247</v>
      </c>
      <c r="F411" t="s">
        <v>61</v>
      </c>
      <c r="G411" t="s">
        <v>68</v>
      </c>
      <c r="H411">
        <v>65</v>
      </c>
      <c r="I411" t="s">
        <v>1</v>
      </c>
      <c r="K411">
        <v>0.2589445683285162</v>
      </c>
    </row>
    <row r="412" spans="1:11" x14ac:dyDescent="0.3">
      <c r="A412" t="s">
        <v>437</v>
      </c>
      <c r="B412" t="s">
        <v>52</v>
      </c>
      <c r="C412" s="19">
        <v>44736</v>
      </c>
      <c r="D412" t="s">
        <v>544</v>
      </c>
      <c r="E412">
        <v>1172.893522015298</v>
      </c>
      <c r="F412" t="s">
        <v>62</v>
      </c>
      <c r="G412" t="s">
        <v>67</v>
      </c>
      <c r="H412">
        <v>250</v>
      </c>
      <c r="I412" t="s">
        <v>2</v>
      </c>
      <c r="K412">
        <v>0.2954209948681138</v>
      </c>
    </row>
    <row r="413" spans="1:11" x14ac:dyDescent="0.3">
      <c r="A413" t="s">
        <v>438</v>
      </c>
      <c r="B413" t="s">
        <v>53</v>
      </c>
      <c r="C413" s="19">
        <v>44752</v>
      </c>
      <c r="D413" t="s">
        <v>539</v>
      </c>
      <c r="E413">
        <v>602.8879543124765</v>
      </c>
      <c r="F413" t="s">
        <v>63</v>
      </c>
      <c r="G413" t="s">
        <v>68</v>
      </c>
      <c r="H413">
        <v>130</v>
      </c>
      <c r="I413" t="s">
        <v>0</v>
      </c>
      <c r="K413">
        <v>7.4202009604403041E-2</v>
      </c>
    </row>
    <row r="414" spans="1:11" x14ac:dyDescent="0.3">
      <c r="A414" t="s">
        <v>439</v>
      </c>
      <c r="B414" t="s">
        <v>54</v>
      </c>
      <c r="C414" s="19">
        <v>44759</v>
      </c>
      <c r="D414" t="s">
        <v>539</v>
      </c>
      <c r="E414">
        <v>958.10029344278337</v>
      </c>
      <c r="F414" t="s">
        <v>64</v>
      </c>
      <c r="G414" t="s">
        <v>67</v>
      </c>
      <c r="H414">
        <v>60</v>
      </c>
      <c r="I414" t="s">
        <v>1</v>
      </c>
      <c r="K414">
        <v>3.9067003401354383E-2</v>
      </c>
    </row>
    <row r="415" spans="1:11" x14ac:dyDescent="0.3">
      <c r="A415" t="s">
        <v>440</v>
      </c>
      <c r="B415" t="s">
        <v>55</v>
      </c>
      <c r="C415" s="19">
        <v>44763</v>
      </c>
      <c r="D415" t="s">
        <v>543</v>
      </c>
      <c r="E415">
        <v>1024.6945444997</v>
      </c>
      <c r="F415" t="s">
        <v>65</v>
      </c>
      <c r="G415" t="s">
        <v>68</v>
      </c>
      <c r="H415">
        <v>95</v>
      </c>
      <c r="I415" t="s">
        <v>2</v>
      </c>
      <c r="K415">
        <v>0.76468504660372305</v>
      </c>
    </row>
    <row r="416" spans="1:11" x14ac:dyDescent="0.3">
      <c r="A416" t="s">
        <v>441</v>
      </c>
      <c r="B416" t="s">
        <v>56</v>
      </c>
      <c r="C416" s="19">
        <v>44763</v>
      </c>
      <c r="D416" t="s">
        <v>543</v>
      </c>
      <c r="E416">
        <v>751.70646508876052</v>
      </c>
      <c r="F416" t="s">
        <v>60</v>
      </c>
      <c r="G416" t="s">
        <v>67</v>
      </c>
      <c r="H416">
        <v>72</v>
      </c>
      <c r="I416" t="s">
        <v>0</v>
      </c>
      <c r="K416">
        <v>0.74867480539232067</v>
      </c>
    </row>
    <row r="417" spans="1:11" x14ac:dyDescent="0.3">
      <c r="A417" t="s">
        <v>442</v>
      </c>
      <c r="B417" t="s">
        <v>51</v>
      </c>
      <c r="C417" s="19">
        <v>44750</v>
      </c>
      <c r="D417" t="s">
        <v>544</v>
      </c>
      <c r="E417">
        <v>491.26620318811814</v>
      </c>
      <c r="F417" t="s">
        <v>61</v>
      </c>
      <c r="G417" t="s">
        <v>68</v>
      </c>
      <c r="H417">
        <v>65</v>
      </c>
      <c r="I417" t="s">
        <v>1</v>
      </c>
      <c r="K417">
        <v>0.69300939202757139</v>
      </c>
    </row>
    <row r="418" spans="1:11" x14ac:dyDescent="0.3">
      <c r="A418" t="s">
        <v>443</v>
      </c>
      <c r="B418" t="s">
        <v>53</v>
      </c>
      <c r="C418" s="19">
        <v>44736</v>
      </c>
      <c r="D418" t="s">
        <v>544</v>
      </c>
      <c r="E418">
        <v>1218.2341318589445</v>
      </c>
      <c r="F418" t="s">
        <v>63</v>
      </c>
      <c r="G418" t="s">
        <v>68</v>
      </c>
      <c r="H418">
        <v>130</v>
      </c>
      <c r="I418" t="s">
        <v>0</v>
      </c>
      <c r="K418">
        <v>0.32413514859934134</v>
      </c>
    </row>
    <row r="419" spans="1:11" x14ac:dyDescent="0.3">
      <c r="A419" t="s">
        <v>444</v>
      </c>
      <c r="B419" t="s">
        <v>54</v>
      </c>
      <c r="C419" s="19">
        <v>44737</v>
      </c>
      <c r="D419" t="s">
        <v>545</v>
      </c>
      <c r="E419">
        <v>1081.9669186703891</v>
      </c>
      <c r="F419" t="s">
        <v>60</v>
      </c>
      <c r="G419" t="s">
        <v>68</v>
      </c>
      <c r="H419">
        <v>72</v>
      </c>
      <c r="I419" t="s">
        <v>1</v>
      </c>
      <c r="K419">
        <v>0.35907775149399723</v>
      </c>
    </row>
    <row r="420" spans="1:11" x14ac:dyDescent="0.3">
      <c r="A420" t="s">
        <v>445</v>
      </c>
      <c r="B420" t="s">
        <v>51</v>
      </c>
      <c r="C420" s="19">
        <v>44744</v>
      </c>
      <c r="D420" t="s">
        <v>545</v>
      </c>
      <c r="E420">
        <v>623.44174041277051</v>
      </c>
      <c r="F420" t="s">
        <v>61</v>
      </c>
      <c r="G420" t="s">
        <v>68</v>
      </c>
      <c r="H420">
        <v>65</v>
      </c>
      <c r="I420" t="s">
        <v>2</v>
      </c>
      <c r="K420">
        <v>0.65908590258865696</v>
      </c>
    </row>
    <row r="421" spans="1:11" x14ac:dyDescent="0.3">
      <c r="A421" t="s">
        <v>446</v>
      </c>
      <c r="B421" t="s">
        <v>52</v>
      </c>
      <c r="C421" s="19">
        <v>44735</v>
      </c>
      <c r="D421" t="s">
        <v>543</v>
      </c>
      <c r="E421">
        <v>914.48568917853345</v>
      </c>
      <c r="F421" t="s">
        <v>62</v>
      </c>
      <c r="G421" t="s">
        <v>68</v>
      </c>
      <c r="H421">
        <v>250</v>
      </c>
      <c r="I421" t="s">
        <v>0</v>
      </c>
      <c r="K421">
        <v>0.51385178684784039</v>
      </c>
    </row>
    <row r="422" spans="1:11" x14ac:dyDescent="0.3">
      <c r="A422" t="s">
        <v>447</v>
      </c>
      <c r="B422" t="s">
        <v>54</v>
      </c>
      <c r="C422" s="19">
        <v>44726</v>
      </c>
      <c r="D422" t="s">
        <v>541</v>
      </c>
      <c r="E422">
        <v>854.75046365080641</v>
      </c>
      <c r="F422" t="s">
        <v>60</v>
      </c>
      <c r="G422" t="s">
        <v>67</v>
      </c>
      <c r="H422">
        <v>72</v>
      </c>
      <c r="I422" t="s">
        <v>2</v>
      </c>
      <c r="K422">
        <v>0.73529214203054083</v>
      </c>
    </row>
    <row r="423" spans="1:11" x14ac:dyDescent="0.3">
      <c r="A423" t="s">
        <v>448</v>
      </c>
      <c r="B423" t="s">
        <v>52</v>
      </c>
      <c r="C423" s="19">
        <v>44734</v>
      </c>
      <c r="D423" t="s">
        <v>542</v>
      </c>
      <c r="E423">
        <v>1065.3821039148443</v>
      </c>
      <c r="F423" t="s">
        <v>62</v>
      </c>
      <c r="G423" t="s">
        <v>67</v>
      </c>
      <c r="H423">
        <v>250</v>
      </c>
      <c r="I423" t="s">
        <v>0</v>
      </c>
      <c r="K423">
        <v>0.80491760131950119</v>
      </c>
    </row>
    <row r="424" spans="1:11" x14ac:dyDescent="0.3">
      <c r="A424" t="s">
        <v>449</v>
      </c>
      <c r="B424" t="s">
        <v>53</v>
      </c>
      <c r="C424" s="19">
        <v>44726</v>
      </c>
      <c r="D424" t="s">
        <v>541</v>
      </c>
      <c r="E424">
        <v>381.57338886974941</v>
      </c>
      <c r="F424" t="s">
        <v>63</v>
      </c>
      <c r="G424" t="s">
        <v>68</v>
      </c>
      <c r="H424">
        <v>130</v>
      </c>
      <c r="I424" t="s">
        <v>1</v>
      </c>
      <c r="K424">
        <v>0.63252724233750568</v>
      </c>
    </row>
    <row r="425" spans="1:11" x14ac:dyDescent="0.3">
      <c r="A425" t="s">
        <v>450</v>
      </c>
      <c r="B425" t="s">
        <v>54</v>
      </c>
      <c r="C425" s="19">
        <v>44743</v>
      </c>
      <c r="D425" t="s">
        <v>544</v>
      </c>
      <c r="E425">
        <v>388.91877291930052</v>
      </c>
      <c r="F425" t="s">
        <v>60</v>
      </c>
      <c r="G425" t="s">
        <v>67</v>
      </c>
      <c r="H425">
        <v>72</v>
      </c>
      <c r="I425" t="s">
        <v>2</v>
      </c>
      <c r="K425">
        <v>0.54172415841062738</v>
      </c>
    </row>
    <row r="426" spans="1:11" x14ac:dyDescent="0.3">
      <c r="A426" t="s">
        <v>451</v>
      </c>
      <c r="B426" t="s">
        <v>51</v>
      </c>
      <c r="C426" s="19">
        <v>44742</v>
      </c>
      <c r="D426" t="s">
        <v>543</v>
      </c>
      <c r="E426">
        <v>967.01919932990631</v>
      </c>
      <c r="F426" t="s">
        <v>61</v>
      </c>
      <c r="G426" t="s">
        <v>68</v>
      </c>
      <c r="H426">
        <v>65</v>
      </c>
      <c r="I426" t="s">
        <v>0</v>
      </c>
      <c r="K426">
        <v>0.51449622999670686</v>
      </c>
    </row>
    <row r="427" spans="1:11" x14ac:dyDescent="0.3">
      <c r="A427" t="s">
        <v>452</v>
      </c>
      <c r="B427" t="s">
        <v>54</v>
      </c>
      <c r="C427" s="19">
        <v>44735</v>
      </c>
      <c r="D427" t="s">
        <v>543</v>
      </c>
      <c r="E427">
        <v>479.88658034447212</v>
      </c>
      <c r="F427" t="s">
        <v>64</v>
      </c>
      <c r="G427" t="s">
        <v>67</v>
      </c>
      <c r="H427">
        <v>60</v>
      </c>
      <c r="I427" t="s">
        <v>0</v>
      </c>
      <c r="K427">
        <v>0.59705890981846566</v>
      </c>
    </row>
    <row r="428" spans="1:11" x14ac:dyDescent="0.3">
      <c r="A428" t="s">
        <v>453</v>
      </c>
      <c r="B428" t="s">
        <v>55</v>
      </c>
      <c r="C428" s="19">
        <v>44737</v>
      </c>
      <c r="D428" t="s">
        <v>545</v>
      </c>
      <c r="E428">
        <v>756.26129046676067</v>
      </c>
      <c r="F428" t="s">
        <v>60</v>
      </c>
      <c r="G428" t="s">
        <v>68</v>
      </c>
      <c r="H428">
        <v>72</v>
      </c>
      <c r="I428" t="s">
        <v>1</v>
      </c>
      <c r="K428">
        <v>0.47137791834027587</v>
      </c>
    </row>
    <row r="429" spans="1:11" x14ac:dyDescent="0.3">
      <c r="A429" t="s">
        <v>454</v>
      </c>
      <c r="B429" t="s">
        <v>52</v>
      </c>
      <c r="C429" s="19">
        <v>44729</v>
      </c>
      <c r="D429" t="s">
        <v>544</v>
      </c>
      <c r="E429">
        <v>721.73008309265401</v>
      </c>
      <c r="F429" t="s">
        <v>62</v>
      </c>
      <c r="G429" t="s">
        <v>68</v>
      </c>
      <c r="H429">
        <v>250</v>
      </c>
      <c r="I429" t="s">
        <v>0</v>
      </c>
      <c r="K429">
        <v>7.2014892327985192E-2</v>
      </c>
    </row>
    <row r="430" spans="1:11" x14ac:dyDescent="0.3">
      <c r="A430" t="s">
        <v>455</v>
      </c>
      <c r="B430" t="s">
        <v>53</v>
      </c>
      <c r="C430" s="19">
        <v>44738</v>
      </c>
      <c r="D430" t="s">
        <v>539</v>
      </c>
      <c r="E430">
        <v>365.06742804332742</v>
      </c>
      <c r="F430" t="s">
        <v>63</v>
      </c>
      <c r="G430" t="s">
        <v>67</v>
      </c>
      <c r="H430">
        <v>130</v>
      </c>
      <c r="I430" t="s">
        <v>1</v>
      </c>
      <c r="K430">
        <v>0.28425228592980878</v>
      </c>
    </row>
    <row r="431" spans="1:11" x14ac:dyDescent="0.3">
      <c r="A431" t="s">
        <v>456</v>
      </c>
      <c r="B431" t="s">
        <v>54</v>
      </c>
      <c r="C431" s="19">
        <v>44740</v>
      </c>
      <c r="D431" t="s">
        <v>541</v>
      </c>
      <c r="E431">
        <v>737.58749195231678</v>
      </c>
      <c r="F431" t="s">
        <v>60</v>
      </c>
      <c r="G431" t="s">
        <v>68</v>
      </c>
      <c r="H431">
        <v>72</v>
      </c>
      <c r="I431" t="s">
        <v>2</v>
      </c>
      <c r="K431">
        <v>0.51473636278960266</v>
      </c>
    </row>
    <row r="432" spans="1:11" x14ac:dyDescent="0.3">
      <c r="A432" t="s">
        <v>457</v>
      </c>
      <c r="B432" t="s">
        <v>51</v>
      </c>
      <c r="C432" s="19">
        <v>44755</v>
      </c>
      <c r="D432" t="s">
        <v>542</v>
      </c>
      <c r="E432">
        <v>1231.631284578343</v>
      </c>
      <c r="F432" t="s">
        <v>61</v>
      </c>
      <c r="G432" t="s">
        <v>67</v>
      </c>
      <c r="H432">
        <v>65</v>
      </c>
      <c r="I432" t="s">
        <v>0</v>
      </c>
      <c r="K432">
        <v>0.84360853679959769</v>
      </c>
    </row>
    <row r="433" spans="1:11" x14ac:dyDescent="0.3">
      <c r="A433" t="s">
        <v>458</v>
      </c>
      <c r="B433" t="s">
        <v>52</v>
      </c>
      <c r="C433" s="19">
        <v>44755</v>
      </c>
      <c r="D433" t="s">
        <v>542</v>
      </c>
      <c r="E433">
        <v>890.71175350651413</v>
      </c>
      <c r="F433" t="s">
        <v>62</v>
      </c>
      <c r="G433" t="s">
        <v>68</v>
      </c>
      <c r="H433">
        <v>250</v>
      </c>
      <c r="I433" t="s">
        <v>1</v>
      </c>
      <c r="K433">
        <v>0.79410595242208182</v>
      </c>
    </row>
    <row r="434" spans="1:11" x14ac:dyDescent="0.3">
      <c r="A434" t="s">
        <v>459</v>
      </c>
      <c r="B434" t="s">
        <v>54</v>
      </c>
      <c r="C434" s="19">
        <v>44735</v>
      </c>
      <c r="D434" t="s">
        <v>543</v>
      </c>
      <c r="E434">
        <v>976.51482555058408</v>
      </c>
      <c r="F434" t="s">
        <v>64</v>
      </c>
      <c r="G434" t="s">
        <v>68</v>
      </c>
      <c r="H434">
        <v>60</v>
      </c>
      <c r="I434" t="s">
        <v>0</v>
      </c>
      <c r="K434">
        <v>0.62414285851347806</v>
      </c>
    </row>
    <row r="435" spans="1:11" x14ac:dyDescent="0.3">
      <c r="A435" t="s">
        <v>460</v>
      </c>
      <c r="B435" t="s">
        <v>55</v>
      </c>
      <c r="C435" s="19">
        <v>44734</v>
      </c>
      <c r="D435" t="s">
        <v>542</v>
      </c>
      <c r="E435">
        <v>1127.6939411947988</v>
      </c>
      <c r="F435" t="s">
        <v>65</v>
      </c>
      <c r="G435" t="s">
        <v>68</v>
      </c>
      <c r="H435">
        <v>95</v>
      </c>
      <c r="I435" t="s">
        <v>1</v>
      </c>
      <c r="K435">
        <v>0.8866455913476804</v>
      </c>
    </row>
    <row r="436" spans="1:11" x14ac:dyDescent="0.3">
      <c r="A436" t="s">
        <v>461</v>
      </c>
      <c r="B436" t="s">
        <v>56</v>
      </c>
      <c r="C436" s="19">
        <v>44728</v>
      </c>
      <c r="D436" t="s">
        <v>543</v>
      </c>
      <c r="E436">
        <v>878.10164658744611</v>
      </c>
      <c r="F436" t="s">
        <v>60</v>
      </c>
      <c r="G436" t="s">
        <v>68</v>
      </c>
      <c r="H436">
        <v>72</v>
      </c>
      <c r="I436" t="s">
        <v>2</v>
      </c>
      <c r="K436">
        <v>0.18359273290431566</v>
      </c>
    </row>
    <row r="437" spans="1:11" x14ac:dyDescent="0.3">
      <c r="A437" t="s">
        <v>462</v>
      </c>
      <c r="B437" t="s">
        <v>51</v>
      </c>
      <c r="C437" s="19">
        <v>44739</v>
      </c>
      <c r="D437" t="s">
        <v>540</v>
      </c>
      <c r="E437">
        <v>564.28749648903772</v>
      </c>
      <c r="F437" t="s">
        <v>61</v>
      </c>
      <c r="G437" t="s">
        <v>68</v>
      </c>
      <c r="H437">
        <v>65</v>
      </c>
      <c r="I437" t="s">
        <v>0</v>
      </c>
      <c r="K437">
        <v>0.15906506531321729</v>
      </c>
    </row>
    <row r="438" spans="1:11" x14ac:dyDescent="0.3">
      <c r="A438" t="s">
        <v>463</v>
      </c>
      <c r="B438" t="s">
        <v>53</v>
      </c>
      <c r="C438" s="19">
        <v>44740</v>
      </c>
      <c r="D438" t="s">
        <v>541</v>
      </c>
      <c r="E438">
        <v>913.80951512574029</v>
      </c>
      <c r="F438" t="s">
        <v>63</v>
      </c>
      <c r="G438" t="s">
        <v>67</v>
      </c>
      <c r="H438">
        <v>130</v>
      </c>
      <c r="I438" t="s">
        <v>2</v>
      </c>
      <c r="K438">
        <v>0.35414118605930123</v>
      </c>
    </row>
    <row r="439" spans="1:11" x14ac:dyDescent="0.3">
      <c r="A439" t="s">
        <v>464</v>
      </c>
      <c r="B439" t="s">
        <v>54</v>
      </c>
      <c r="C439" s="19">
        <v>44734</v>
      </c>
      <c r="D439" t="s">
        <v>542</v>
      </c>
      <c r="E439">
        <v>1100.1038646627512</v>
      </c>
      <c r="F439" t="s">
        <v>60</v>
      </c>
      <c r="G439" t="s">
        <v>68</v>
      </c>
      <c r="H439">
        <v>72</v>
      </c>
      <c r="I439" t="s">
        <v>0</v>
      </c>
      <c r="K439">
        <v>0.40463831594750665</v>
      </c>
    </row>
    <row r="440" spans="1:11" x14ac:dyDescent="0.3">
      <c r="A440" t="s">
        <v>465</v>
      </c>
      <c r="B440" t="s">
        <v>51</v>
      </c>
      <c r="C440" s="19">
        <v>44727</v>
      </c>
      <c r="D440" t="s">
        <v>542</v>
      </c>
      <c r="E440">
        <v>1192.283035256115</v>
      </c>
      <c r="F440" t="s">
        <v>61</v>
      </c>
      <c r="G440" t="s">
        <v>67</v>
      </c>
      <c r="H440">
        <v>65</v>
      </c>
      <c r="I440" t="s">
        <v>1</v>
      </c>
      <c r="K440">
        <v>0.56828189926736972</v>
      </c>
    </row>
    <row r="441" spans="1:11" x14ac:dyDescent="0.3">
      <c r="A441" t="s">
        <v>466</v>
      </c>
      <c r="B441" t="s">
        <v>52</v>
      </c>
      <c r="C441" s="19">
        <v>44737</v>
      </c>
      <c r="D441" t="s">
        <v>545</v>
      </c>
      <c r="E441">
        <v>712.35816988481008</v>
      </c>
      <c r="F441" t="s">
        <v>62</v>
      </c>
      <c r="G441" t="s">
        <v>68</v>
      </c>
      <c r="H441">
        <v>250</v>
      </c>
      <c r="I441" t="s">
        <v>2</v>
      </c>
      <c r="K441">
        <v>0.68415839920111321</v>
      </c>
    </row>
    <row r="442" spans="1:11" x14ac:dyDescent="0.3">
      <c r="A442" t="s">
        <v>467</v>
      </c>
      <c r="B442" t="s">
        <v>54</v>
      </c>
      <c r="C442" s="19">
        <v>44754</v>
      </c>
      <c r="D442" t="s">
        <v>541</v>
      </c>
      <c r="E442">
        <v>715.10355018970665</v>
      </c>
      <c r="F442" t="s">
        <v>64</v>
      </c>
      <c r="G442" t="s">
        <v>68</v>
      </c>
      <c r="H442">
        <v>60</v>
      </c>
      <c r="I442" t="s">
        <v>1</v>
      </c>
      <c r="K442">
        <v>0.89045722746488731</v>
      </c>
    </row>
    <row r="443" spans="1:11" x14ac:dyDescent="0.3">
      <c r="A443" t="s">
        <v>468</v>
      </c>
      <c r="B443" t="s">
        <v>55</v>
      </c>
      <c r="C443" s="19">
        <v>44760</v>
      </c>
      <c r="D443" t="s">
        <v>540</v>
      </c>
      <c r="E443">
        <v>1219.8983610726016</v>
      </c>
      <c r="F443" t="s">
        <v>60</v>
      </c>
      <c r="G443" t="s">
        <v>67</v>
      </c>
      <c r="H443">
        <v>72</v>
      </c>
      <c r="I443" t="s">
        <v>2</v>
      </c>
      <c r="K443">
        <v>0.50949971880500122</v>
      </c>
    </row>
    <row r="444" spans="1:11" x14ac:dyDescent="0.3">
      <c r="A444" t="s">
        <v>469</v>
      </c>
      <c r="B444" t="s">
        <v>51</v>
      </c>
      <c r="C444" s="19">
        <v>44759</v>
      </c>
      <c r="D444" t="s">
        <v>539</v>
      </c>
      <c r="E444">
        <v>836.39583226134164</v>
      </c>
      <c r="F444" t="s">
        <v>61</v>
      </c>
      <c r="G444" t="s">
        <v>68</v>
      </c>
      <c r="H444">
        <v>65</v>
      </c>
      <c r="I444" t="s">
        <v>0</v>
      </c>
      <c r="K444">
        <v>0.78361211804502018</v>
      </c>
    </row>
    <row r="445" spans="1:11" x14ac:dyDescent="0.3">
      <c r="A445" t="s">
        <v>470</v>
      </c>
      <c r="B445" t="s">
        <v>52</v>
      </c>
      <c r="C445" s="19">
        <v>44735</v>
      </c>
      <c r="D445" t="s">
        <v>543</v>
      </c>
      <c r="E445">
        <v>963.80585295182641</v>
      </c>
      <c r="F445" t="s">
        <v>62</v>
      </c>
      <c r="G445" t="s">
        <v>67</v>
      </c>
      <c r="H445">
        <v>250</v>
      </c>
      <c r="I445" t="s">
        <v>1</v>
      </c>
      <c r="K445">
        <v>6.596920154790531E-2</v>
      </c>
    </row>
    <row r="446" spans="1:11" x14ac:dyDescent="0.3">
      <c r="A446" t="s">
        <v>471</v>
      </c>
      <c r="B446" t="s">
        <v>53</v>
      </c>
      <c r="C446" s="19">
        <v>44734</v>
      </c>
      <c r="D446" t="s">
        <v>542</v>
      </c>
      <c r="E446">
        <v>449.01925098530552</v>
      </c>
      <c r="F446" t="s">
        <v>63</v>
      </c>
      <c r="G446" t="s">
        <v>68</v>
      </c>
      <c r="H446">
        <v>130</v>
      </c>
      <c r="I446" t="s">
        <v>2</v>
      </c>
      <c r="K446">
        <v>0.17858014910494857</v>
      </c>
    </row>
    <row r="447" spans="1:11" x14ac:dyDescent="0.3">
      <c r="A447" t="s">
        <v>472</v>
      </c>
      <c r="B447" t="s">
        <v>54</v>
      </c>
      <c r="C447" s="19">
        <v>44753</v>
      </c>
      <c r="D447" t="s">
        <v>540</v>
      </c>
      <c r="E447">
        <v>1060.8066397333646</v>
      </c>
      <c r="F447" t="s">
        <v>60</v>
      </c>
      <c r="G447" t="s">
        <v>67</v>
      </c>
      <c r="H447">
        <v>72</v>
      </c>
      <c r="I447" t="s">
        <v>0</v>
      </c>
      <c r="K447">
        <v>0.43587855952805254</v>
      </c>
    </row>
    <row r="448" spans="1:11" x14ac:dyDescent="0.3">
      <c r="A448" t="s">
        <v>473</v>
      </c>
      <c r="B448" t="s">
        <v>51</v>
      </c>
      <c r="C448" s="19">
        <v>44739</v>
      </c>
      <c r="D448" t="s">
        <v>540</v>
      </c>
      <c r="E448">
        <v>1162.8365015209247</v>
      </c>
      <c r="F448" t="s">
        <v>61</v>
      </c>
      <c r="G448" t="s">
        <v>68</v>
      </c>
      <c r="H448">
        <v>65</v>
      </c>
      <c r="I448" t="s">
        <v>1</v>
      </c>
      <c r="K448">
        <v>0.74040338644493453</v>
      </c>
    </row>
    <row r="449" spans="1:11" x14ac:dyDescent="0.3">
      <c r="A449" t="s">
        <v>474</v>
      </c>
      <c r="B449" t="s">
        <v>52</v>
      </c>
      <c r="C449" s="19">
        <v>44740</v>
      </c>
      <c r="D449" t="s">
        <v>541</v>
      </c>
      <c r="E449">
        <v>1172.893522015298</v>
      </c>
      <c r="F449" t="s">
        <v>62</v>
      </c>
      <c r="G449" t="s">
        <v>67</v>
      </c>
      <c r="H449">
        <v>250</v>
      </c>
      <c r="I449" t="s">
        <v>2</v>
      </c>
      <c r="K449">
        <v>0.54109571345744756</v>
      </c>
    </row>
    <row r="450" spans="1:11" x14ac:dyDescent="0.3">
      <c r="A450" t="s">
        <v>475</v>
      </c>
      <c r="B450" t="s">
        <v>53</v>
      </c>
      <c r="C450" s="19">
        <v>44748</v>
      </c>
      <c r="D450" t="s">
        <v>542</v>
      </c>
      <c r="E450">
        <v>602.8879543124765</v>
      </c>
      <c r="F450" t="s">
        <v>63</v>
      </c>
      <c r="G450" t="s">
        <v>68</v>
      </c>
      <c r="H450">
        <v>130</v>
      </c>
      <c r="I450" t="s">
        <v>0</v>
      </c>
      <c r="K450">
        <v>0.71271172701355112</v>
      </c>
    </row>
    <row r="451" spans="1:11" x14ac:dyDescent="0.3">
      <c r="A451" t="s">
        <v>476</v>
      </c>
      <c r="B451" t="s">
        <v>54</v>
      </c>
      <c r="C451" s="19">
        <v>44731</v>
      </c>
      <c r="D451" t="s">
        <v>539</v>
      </c>
      <c r="E451">
        <v>958.10029344278337</v>
      </c>
      <c r="F451" t="s">
        <v>64</v>
      </c>
      <c r="G451" t="s">
        <v>67</v>
      </c>
      <c r="H451">
        <v>60</v>
      </c>
      <c r="I451" t="s">
        <v>1</v>
      </c>
      <c r="K451">
        <v>0.66248409996473057</v>
      </c>
    </row>
    <row r="452" spans="1:11" x14ac:dyDescent="0.3">
      <c r="A452" t="s">
        <v>477</v>
      </c>
      <c r="B452" t="s">
        <v>55</v>
      </c>
      <c r="C452" s="19">
        <v>44763</v>
      </c>
      <c r="D452" t="s">
        <v>543</v>
      </c>
      <c r="E452">
        <v>1024.6945444997</v>
      </c>
      <c r="F452" t="s">
        <v>65</v>
      </c>
      <c r="G452" t="s">
        <v>68</v>
      </c>
      <c r="H452">
        <v>95</v>
      </c>
      <c r="I452" t="s">
        <v>2</v>
      </c>
      <c r="K452">
        <v>0.51300641040982664</v>
      </c>
    </row>
    <row r="453" spans="1:11" x14ac:dyDescent="0.3">
      <c r="A453" t="s">
        <v>478</v>
      </c>
      <c r="B453" t="s">
        <v>56</v>
      </c>
      <c r="C453" s="19">
        <v>44733</v>
      </c>
      <c r="D453" t="s">
        <v>541</v>
      </c>
      <c r="E453">
        <v>751.70646508876052</v>
      </c>
      <c r="F453" t="s">
        <v>60</v>
      </c>
      <c r="G453" t="s">
        <v>67</v>
      </c>
      <c r="H453">
        <v>72</v>
      </c>
      <c r="I453" t="s">
        <v>0</v>
      </c>
      <c r="K453">
        <v>0.84951124937796896</v>
      </c>
    </row>
    <row r="454" spans="1:11" x14ac:dyDescent="0.3">
      <c r="A454" t="s">
        <v>479</v>
      </c>
      <c r="B454" t="s">
        <v>51</v>
      </c>
      <c r="C454" s="19">
        <v>44746</v>
      </c>
      <c r="D454" t="s">
        <v>540</v>
      </c>
      <c r="E454">
        <v>491.26620318811814</v>
      </c>
      <c r="F454" t="s">
        <v>61</v>
      </c>
      <c r="G454" t="s">
        <v>68</v>
      </c>
      <c r="H454">
        <v>65</v>
      </c>
      <c r="I454" t="s">
        <v>1</v>
      </c>
      <c r="K454">
        <v>0.57786595909251792</v>
      </c>
    </row>
    <row r="455" spans="1:11" x14ac:dyDescent="0.3">
      <c r="A455" t="s">
        <v>480</v>
      </c>
      <c r="B455" t="s">
        <v>52</v>
      </c>
      <c r="C455" s="19">
        <v>44755</v>
      </c>
      <c r="D455" t="s">
        <v>542</v>
      </c>
      <c r="E455">
        <v>833.37011895831995</v>
      </c>
      <c r="F455" t="s">
        <v>62</v>
      </c>
      <c r="G455" t="s">
        <v>68</v>
      </c>
      <c r="H455">
        <v>250</v>
      </c>
      <c r="I455" t="s">
        <v>2</v>
      </c>
      <c r="K455">
        <v>1.9027976654024337E-2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DD46-C7A2-48DB-A72D-E49482FAE8F2}">
  <dimension ref="A1:V59"/>
  <sheetViews>
    <sheetView topLeftCell="J7" zoomScaleNormal="100" workbookViewId="0">
      <selection activeCell="P25" sqref="P25"/>
    </sheetView>
  </sheetViews>
  <sheetFormatPr defaultRowHeight="14.4" x14ac:dyDescent="0.3"/>
  <cols>
    <col min="1" max="1" width="18.6640625" bestFit="1" customWidth="1"/>
    <col min="2" max="2" width="9.5546875" bestFit="1" customWidth="1"/>
    <col min="3" max="3" width="11.77734375" bestFit="1" customWidth="1"/>
    <col min="10" max="11" width="10.77734375" bestFit="1" customWidth="1"/>
    <col min="14" max="14" width="26" bestFit="1" customWidth="1"/>
    <col min="15" max="15" width="5.109375" bestFit="1" customWidth="1"/>
    <col min="16" max="16" width="25" bestFit="1" customWidth="1"/>
    <col min="17" max="17" width="27.21875" bestFit="1" customWidth="1"/>
    <col min="18" max="18" width="14" bestFit="1" customWidth="1"/>
    <col min="19" max="19" width="19.88671875" bestFit="1" customWidth="1"/>
    <col min="20" max="20" width="12.109375" bestFit="1" customWidth="1"/>
    <col min="21" max="21" width="15.5546875" bestFit="1" customWidth="1"/>
    <col min="22" max="22" width="11.77734375" bestFit="1" customWidth="1"/>
    <col min="23" max="23" width="18.77734375" bestFit="1" customWidth="1"/>
    <col min="24" max="24" width="21.88671875" bestFit="1" customWidth="1"/>
    <col min="25" max="25" width="24.6640625" bestFit="1" customWidth="1"/>
    <col min="26" max="27" width="17.88671875" bestFit="1" customWidth="1"/>
    <col min="28" max="479" width="15.5546875" bestFit="1" customWidth="1"/>
    <col min="480" max="480" width="10.77734375" bestFit="1" customWidth="1"/>
  </cols>
  <sheetData>
    <row r="1" spans="1:21" x14ac:dyDescent="0.3">
      <c r="A1" s="14" t="s">
        <v>489</v>
      </c>
    </row>
    <row r="8" spans="1:21" x14ac:dyDescent="0.3">
      <c r="J8" s="14" t="s">
        <v>553</v>
      </c>
      <c r="T8" s="14" t="s">
        <v>551</v>
      </c>
    </row>
    <row r="10" spans="1:21" x14ac:dyDescent="0.3">
      <c r="J10" s="6" t="s">
        <v>535</v>
      </c>
      <c r="K10" t="s">
        <v>536</v>
      </c>
      <c r="T10" s="6" t="s">
        <v>50</v>
      </c>
      <c r="U10" t="s">
        <v>534</v>
      </c>
    </row>
    <row r="11" spans="1:21" x14ac:dyDescent="0.3">
      <c r="A11" s="13" t="s">
        <v>482</v>
      </c>
      <c r="J11" s="9" t="s">
        <v>498</v>
      </c>
      <c r="K11">
        <v>45</v>
      </c>
      <c r="T11" s="9" t="s">
        <v>60</v>
      </c>
      <c r="U11" s="7">
        <v>88947.464181816293</v>
      </c>
    </row>
    <row r="12" spans="1:21" x14ac:dyDescent="0.3">
      <c r="J12" s="9" t="s">
        <v>499</v>
      </c>
      <c r="K12">
        <v>9</v>
      </c>
      <c r="T12" s="9" t="s">
        <v>63</v>
      </c>
      <c r="U12" s="7">
        <v>83955.272977796747</v>
      </c>
    </row>
    <row r="13" spans="1:21" x14ac:dyDescent="0.3">
      <c r="A13" t="s">
        <v>534</v>
      </c>
      <c r="J13" s="9" t="s">
        <v>500</v>
      </c>
      <c r="K13">
        <v>51</v>
      </c>
      <c r="T13" s="9" t="s">
        <v>62</v>
      </c>
      <c r="U13" s="7">
        <v>82642.866134069787</v>
      </c>
    </row>
    <row r="14" spans="1:21" x14ac:dyDescent="0.3">
      <c r="A14" s="7">
        <v>383871.3605971848</v>
      </c>
      <c r="J14" s="9" t="s">
        <v>501</v>
      </c>
      <c r="K14">
        <v>33</v>
      </c>
      <c r="T14" s="9" t="s">
        <v>61</v>
      </c>
      <c r="U14" s="7">
        <v>80679.24386243707</v>
      </c>
    </row>
    <row r="15" spans="1:21" x14ac:dyDescent="0.3">
      <c r="J15" s="9" t="s">
        <v>502</v>
      </c>
      <c r="K15">
        <v>24</v>
      </c>
      <c r="T15" s="9" t="s">
        <v>64</v>
      </c>
      <c r="U15" s="7">
        <v>32118.989936584388</v>
      </c>
    </row>
    <row r="16" spans="1:21" x14ac:dyDescent="0.3">
      <c r="A16" s="14" t="s">
        <v>495</v>
      </c>
      <c r="J16" s="9" t="s">
        <v>503</v>
      </c>
      <c r="K16">
        <v>75</v>
      </c>
      <c r="T16" s="9" t="s">
        <v>65</v>
      </c>
      <c r="U16" s="7">
        <v>15527.523504480552</v>
      </c>
    </row>
    <row r="17" spans="1:22" x14ac:dyDescent="0.3">
      <c r="A17" s="8">
        <f>454/34</f>
        <v>13.352941176470589</v>
      </c>
      <c r="J17" s="9" t="s">
        <v>504</v>
      </c>
      <c r="K17">
        <v>27</v>
      </c>
      <c r="T17" s="9" t="s">
        <v>497</v>
      </c>
      <c r="U17" s="7">
        <v>383871.36059718486</v>
      </c>
    </row>
    <row r="18" spans="1:22" x14ac:dyDescent="0.3">
      <c r="J18" s="9" t="s">
        <v>505</v>
      </c>
      <c r="K18">
        <v>51</v>
      </c>
      <c r="N18" s="13" t="s">
        <v>554</v>
      </c>
    </row>
    <row r="19" spans="1:22" x14ac:dyDescent="0.3">
      <c r="A19" s="14" t="s">
        <v>537</v>
      </c>
      <c r="J19" s="9" t="s">
        <v>506</v>
      </c>
      <c r="K19">
        <v>33</v>
      </c>
    </row>
    <row r="20" spans="1:22" x14ac:dyDescent="0.3">
      <c r="A20" s="12">
        <f>383871/454</f>
        <v>845.53083700440527</v>
      </c>
      <c r="J20" s="9" t="s">
        <v>507</v>
      </c>
      <c r="K20">
        <v>51</v>
      </c>
      <c r="N20" s="6" t="s">
        <v>50</v>
      </c>
      <c r="O20" t="s">
        <v>555</v>
      </c>
    </row>
    <row r="21" spans="1:22" x14ac:dyDescent="0.3">
      <c r="J21" s="9" t="s">
        <v>508</v>
      </c>
      <c r="K21">
        <v>60</v>
      </c>
      <c r="N21" s="9" t="s">
        <v>64</v>
      </c>
      <c r="O21">
        <v>60</v>
      </c>
    </row>
    <row r="22" spans="1:22" x14ac:dyDescent="0.3">
      <c r="J22" s="9" t="s">
        <v>509</v>
      </c>
      <c r="K22">
        <v>27</v>
      </c>
      <c r="N22" s="9" t="s">
        <v>61</v>
      </c>
      <c r="O22">
        <v>65</v>
      </c>
    </row>
    <row r="23" spans="1:22" x14ac:dyDescent="0.3">
      <c r="J23" s="9" t="s">
        <v>510</v>
      </c>
      <c r="K23">
        <v>30</v>
      </c>
      <c r="N23" s="9" t="s">
        <v>60</v>
      </c>
      <c r="O23">
        <v>72</v>
      </c>
    </row>
    <row r="24" spans="1:22" x14ac:dyDescent="0.3">
      <c r="J24" s="9" t="s">
        <v>511</v>
      </c>
      <c r="K24">
        <v>105</v>
      </c>
      <c r="N24" s="9" t="s">
        <v>65</v>
      </c>
      <c r="O24">
        <v>95</v>
      </c>
    </row>
    <row r="25" spans="1:22" x14ac:dyDescent="0.3">
      <c r="C25" s="11"/>
      <c r="J25" s="9" t="s">
        <v>512</v>
      </c>
      <c r="K25">
        <v>15</v>
      </c>
      <c r="N25" s="9" t="s">
        <v>63</v>
      </c>
      <c r="O25">
        <v>130</v>
      </c>
    </row>
    <row r="26" spans="1:22" x14ac:dyDescent="0.3">
      <c r="J26" s="9" t="s">
        <v>513</v>
      </c>
      <c r="K26">
        <v>24</v>
      </c>
      <c r="N26" s="9" t="s">
        <v>62</v>
      </c>
      <c r="O26">
        <v>250</v>
      </c>
    </row>
    <row r="27" spans="1:22" x14ac:dyDescent="0.3">
      <c r="J27" s="9" t="s">
        <v>514</v>
      </c>
      <c r="K27">
        <v>15</v>
      </c>
    </row>
    <row r="28" spans="1:22" x14ac:dyDescent="0.3">
      <c r="A28" s="14" t="s">
        <v>488</v>
      </c>
      <c r="J28" s="9" t="s">
        <v>515</v>
      </c>
      <c r="K28">
        <v>6</v>
      </c>
      <c r="T28" s="14" t="s">
        <v>550</v>
      </c>
    </row>
    <row r="29" spans="1:22" x14ac:dyDescent="0.3">
      <c r="J29" s="9" t="s">
        <v>516</v>
      </c>
      <c r="K29">
        <v>12</v>
      </c>
    </row>
    <row r="30" spans="1:22" x14ac:dyDescent="0.3">
      <c r="A30" s="6" t="s">
        <v>50</v>
      </c>
      <c r="B30" t="s">
        <v>538</v>
      </c>
      <c r="J30" s="9" t="s">
        <v>517</v>
      </c>
      <c r="K30">
        <v>6</v>
      </c>
      <c r="T30" s="6" t="s">
        <v>534</v>
      </c>
      <c r="U30" s="6" t="s">
        <v>533</v>
      </c>
    </row>
    <row r="31" spans="1:22" x14ac:dyDescent="0.3">
      <c r="A31" s="9" t="s">
        <v>60</v>
      </c>
      <c r="B31" s="7">
        <v>88947.464181816307</v>
      </c>
      <c r="J31" s="9" t="s">
        <v>518</v>
      </c>
      <c r="K31">
        <v>24</v>
      </c>
      <c r="T31" s="6" t="s">
        <v>50</v>
      </c>
      <c r="U31" t="s">
        <v>67</v>
      </c>
      <c r="V31" t="s">
        <v>68</v>
      </c>
    </row>
    <row r="32" spans="1:22" x14ac:dyDescent="0.3">
      <c r="A32" s="9" t="s">
        <v>63</v>
      </c>
      <c r="B32" s="7">
        <v>83955.272977796762</v>
      </c>
      <c r="J32" s="9" t="s">
        <v>519</v>
      </c>
      <c r="K32">
        <v>12</v>
      </c>
      <c r="T32" s="9" t="s">
        <v>51</v>
      </c>
      <c r="U32" s="7">
        <v>45968.314942940167</v>
      </c>
      <c r="V32" s="7">
        <v>44257.822292852994</v>
      </c>
    </row>
    <row r="33" spans="1:22" x14ac:dyDescent="0.3">
      <c r="A33" s="9" t="s">
        <v>62</v>
      </c>
      <c r="B33" s="7">
        <v>82642.866134069758</v>
      </c>
      <c r="J33" s="9" t="s">
        <v>520</v>
      </c>
      <c r="K33">
        <v>18</v>
      </c>
      <c r="T33" s="9" t="s">
        <v>52</v>
      </c>
      <c r="U33" s="7">
        <v>36784.986327480125</v>
      </c>
      <c r="V33" s="7">
        <v>42375.359823332437</v>
      </c>
    </row>
    <row r="34" spans="1:22" x14ac:dyDescent="0.3">
      <c r="A34" s="9" t="s">
        <v>497</v>
      </c>
      <c r="B34" s="7">
        <v>255545.60329368286</v>
      </c>
      <c r="J34" s="9" t="s">
        <v>521</v>
      </c>
      <c r="K34">
        <v>36</v>
      </c>
      <c r="T34" s="9" t="s">
        <v>53</v>
      </c>
      <c r="U34" s="7">
        <v>35768.963336666042</v>
      </c>
      <c r="V34" s="7">
        <v>42351.134693289328</v>
      </c>
    </row>
    <row r="35" spans="1:22" x14ac:dyDescent="0.3">
      <c r="J35" s="9" t="s">
        <v>522</v>
      </c>
      <c r="K35">
        <v>27</v>
      </c>
      <c r="T35" s="9" t="s">
        <v>54</v>
      </c>
      <c r="U35" s="7">
        <v>50653.681823340652</v>
      </c>
      <c r="V35" s="7">
        <v>41713.150131388757</v>
      </c>
    </row>
    <row r="36" spans="1:22" x14ac:dyDescent="0.3">
      <c r="J36" s="9" t="s">
        <v>523</v>
      </c>
      <c r="K36">
        <v>18</v>
      </c>
      <c r="T36" s="9" t="s">
        <v>55</v>
      </c>
      <c r="U36" s="7">
        <v>16175.862407786803</v>
      </c>
      <c r="V36" s="7">
        <v>15052.518382150573</v>
      </c>
    </row>
    <row r="37" spans="1:22" x14ac:dyDescent="0.3">
      <c r="A37" s="14" t="s">
        <v>547</v>
      </c>
      <c r="J37" s="9" t="s">
        <v>524</v>
      </c>
      <c r="K37">
        <v>12</v>
      </c>
      <c r="T37" s="9" t="s">
        <v>56</v>
      </c>
      <c r="U37" s="7">
        <v>5275.7379076959096</v>
      </c>
      <c r="V37" s="7">
        <v>7493.8285282609204</v>
      </c>
    </row>
    <row r="38" spans="1:22" x14ac:dyDescent="0.3">
      <c r="J38" s="9" t="s">
        <v>525</v>
      </c>
      <c r="K38">
        <v>9</v>
      </c>
      <c r="T38" s="9" t="s">
        <v>497</v>
      </c>
      <c r="U38" s="7">
        <v>190627.54674590967</v>
      </c>
      <c r="V38" s="7">
        <v>193243.81385127502</v>
      </c>
    </row>
    <row r="39" spans="1:22" x14ac:dyDescent="0.3">
      <c r="A39" s="6" t="s">
        <v>50</v>
      </c>
      <c r="B39" t="s">
        <v>538</v>
      </c>
      <c r="J39" s="9" t="s">
        <v>526</v>
      </c>
      <c r="K39">
        <v>12</v>
      </c>
    </row>
    <row r="40" spans="1:22" x14ac:dyDescent="0.3">
      <c r="A40" s="9" t="s">
        <v>61</v>
      </c>
      <c r="B40" s="7">
        <v>80679.243862437055</v>
      </c>
      <c r="J40" s="9" t="s">
        <v>527</v>
      </c>
      <c r="K40">
        <v>15</v>
      </c>
    </row>
    <row r="41" spans="1:22" x14ac:dyDescent="0.3">
      <c r="A41" s="9" t="s">
        <v>64</v>
      </c>
      <c r="B41" s="7">
        <v>32118.989936584381</v>
      </c>
      <c r="J41" s="9" t="s">
        <v>528</v>
      </c>
      <c r="K41">
        <v>3</v>
      </c>
    </row>
    <row r="42" spans="1:22" x14ac:dyDescent="0.3">
      <c r="A42" s="9" t="s">
        <v>65</v>
      </c>
      <c r="B42" s="7">
        <v>15527.523504480549</v>
      </c>
      <c r="J42" s="9" t="s">
        <v>529</v>
      </c>
      <c r="K42">
        <v>18</v>
      </c>
    </row>
    <row r="43" spans="1:22" x14ac:dyDescent="0.3">
      <c r="A43" s="9" t="s">
        <v>497</v>
      </c>
      <c r="B43" s="7">
        <v>128325.75730350197</v>
      </c>
      <c r="J43" s="9" t="s">
        <v>530</v>
      </c>
      <c r="K43">
        <v>33</v>
      </c>
      <c r="P43" s="14" t="s">
        <v>549</v>
      </c>
    </row>
    <row r="44" spans="1:22" x14ac:dyDescent="0.3">
      <c r="J44" s="9" t="s">
        <v>531</v>
      </c>
      <c r="K44">
        <v>24</v>
      </c>
    </row>
    <row r="45" spans="1:22" x14ac:dyDescent="0.3">
      <c r="J45" s="9" t="s">
        <v>497</v>
      </c>
      <c r="K45">
        <v>960</v>
      </c>
      <c r="P45" s="6" t="s">
        <v>496</v>
      </c>
      <c r="Q45" t="s">
        <v>548</v>
      </c>
    </row>
    <row r="46" spans="1:22" x14ac:dyDescent="0.3">
      <c r="P46" s="9" t="s">
        <v>61</v>
      </c>
      <c r="Q46" s="15">
        <v>0.47721450200494697</v>
      </c>
    </row>
    <row r="47" spans="1:22" x14ac:dyDescent="0.3">
      <c r="P47" s="9" t="s">
        <v>62</v>
      </c>
      <c r="Q47" s="15">
        <v>0.44772480632061962</v>
      </c>
    </row>
    <row r="48" spans="1:22" x14ac:dyDescent="0.3">
      <c r="P48" s="9" t="s">
        <v>64</v>
      </c>
      <c r="Q48" s="15">
        <v>0.43428089543330362</v>
      </c>
    </row>
    <row r="49" spans="1:17" x14ac:dyDescent="0.3">
      <c r="A49" s="13" t="s">
        <v>552</v>
      </c>
      <c r="P49" s="9" t="s">
        <v>65</v>
      </c>
      <c r="Q49" s="15">
        <v>0.42567107385669173</v>
      </c>
    </row>
    <row r="50" spans="1:17" x14ac:dyDescent="0.3">
      <c r="P50" s="9" t="s">
        <v>63</v>
      </c>
      <c r="Q50" s="15">
        <v>0.40218270290597441</v>
      </c>
    </row>
    <row r="51" spans="1:17" x14ac:dyDescent="0.3">
      <c r="A51" s="6" t="s">
        <v>496</v>
      </c>
      <c r="B51" t="s">
        <v>532</v>
      </c>
      <c r="P51" s="9" t="s">
        <v>60</v>
      </c>
      <c r="Q51" s="15">
        <v>0.39809518134163069</v>
      </c>
    </row>
    <row r="52" spans="1:17" x14ac:dyDescent="0.3">
      <c r="A52" s="9" t="s">
        <v>539</v>
      </c>
      <c r="B52" s="7">
        <v>50179.634074649526</v>
      </c>
      <c r="P52" s="9" t="s">
        <v>497</v>
      </c>
      <c r="Q52">
        <v>0.4315411523650553</v>
      </c>
    </row>
    <row r="53" spans="1:17" x14ac:dyDescent="0.3">
      <c r="A53" s="9" t="s">
        <v>540</v>
      </c>
      <c r="B53" s="7">
        <v>68501.089469593484</v>
      </c>
    </row>
    <row r="54" spans="1:17" x14ac:dyDescent="0.3">
      <c r="A54" s="9" t="s">
        <v>541</v>
      </c>
      <c r="B54" s="7">
        <v>49776.342794069889</v>
      </c>
    </row>
    <row r="55" spans="1:17" x14ac:dyDescent="0.3">
      <c r="A55" s="9" t="s">
        <v>542</v>
      </c>
      <c r="B55" s="7">
        <v>80404.02729013942</v>
      </c>
    </row>
    <row r="56" spans="1:17" x14ac:dyDescent="0.3">
      <c r="A56" s="9" t="s">
        <v>543</v>
      </c>
      <c r="B56" s="7">
        <v>56788.437973514621</v>
      </c>
    </row>
    <row r="57" spans="1:17" x14ac:dyDescent="0.3">
      <c r="A57" s="9" t="s">
        <v>544</v>
      </c>
      <c r="B57" s="7">
        <v>39117.096175156454</v>
      </c>
    </row>
    <row r="58" spans="1:17" x14ac:dyDescent="0.3">
      <c r="A58" s="9" t="s">
        <v>545</v>
      </c>
      <c r="B58" s="7">
        <v>39104.732820061399</v>
      </c>
    </row>
    <row r="59" spans="1:17" x14ac:dyDescent="0.3">
      <c r="A59" s="9" t="s">
        <v>497</v>
      </c>
      <c r="B59" s="7">
        <v>383871.3605971848</v>
      </c>
    </row>
  </sheetData>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5A88-7026-4765-AE9C-D2387BC5F47D}">
  <dimension ref="A1:AK65"/>
  <sheetViews>
    <sheetView showGridLines="0" showRowColHeaders="0" zoomScale="60" zoomScaleNormal="60" workbookViewId="0">
      <selection activeCell="AL72" sqref="AL72"/>
    </sheetView>
  </sheetViews>
  <sheetFormatPr defaultRowHeight="14.4" x14ac:dyDescent="0.3"/>
  <sheetData>
    <row r="1" spans="1:37"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row>
    <row r="2" spans="1:37"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37"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row>
    <row r="4" spans="1:37" ht="15.6" customHeight="1" x14ac:dyDescent="0.3">
      <c r="A4" s="16"/>
      <c r="B4" s="16"/>
      <c r="C4" s="16"/>
      <c r="D4" s="17"/>
      <c r="E4" s="17"/>
      <c r="F4" s="17"/>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row>
    <row r="5" spans="1:37" ht="16.2" customHeight="1" x14ac:dyDescent="0.3">
      <c r="A5" s="16"/>
      <c r="B5" s="16"/>
      <c r="C5" s="16"/>
      <c r="D5" s="18"/>
      <c r="E5" s="18"/>
      <c r="F5" s="18"/>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row>
    <row r="6" spans="1:37"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row>
    <row r="7" spans="1:37"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row>
    <row r="8" spans="1:37"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row>
    <row r="9" spans="1:37"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row>
    <row r="10" spans="1:37"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row>
    <row r="11" spans="1:37"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pans="1:37"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row>
    <row r="18" spans="1:37"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row>
    <row r="19" spans="1:37"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row>
    <row r="20" spans="1:37"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row>
    <row r="21" spans="1:37"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row>
    <row r="22" spans="1:37"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row>
    <row r="23" spans="1:37"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row>
    <row r="24" spans="1:37"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row>
    <row r="25" spans="1:37"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row>
    <row r="26" spans="1:37"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row>
    <row r="27" spans="1:37"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row>
    <row r="28" spans="1:37"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row>
    <row r="29" spans="1:37"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row>
    <row r="30" spans="1:37"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row>
    <row r="31" spans="1:37"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row>
    <row r="32" spans="1:37"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row>
    <row r="33" spans="1:37"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row>
    <row r="34" spans="1:37"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row>
    <row r="35" spans="1:37"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row>
    <row r="36" spans="1:37"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row>
    <row r="37" spans="1:37"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row>
    <row r="38" spans="1:37"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row>
    <row r="39" spans="1:37"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row>
    <row r="40" spans="1:37"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row>
    <row r="41" spans="1:37"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row>
    <row r="42" spans="1:37"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row>
    <row r="43" spans="1:37"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row>
    <row r="44" spans="1:37"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row>
    <row r="45" spans="1:37"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row>
    <row r="46" spans="1:37"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row>
    <row r="47" spans="1:37"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row>
    <row r="48" spans="1:37"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row>
    <row r="49" spans="1:37"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row>
    <row r="50" spans="1:37"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row>
    <row r="51" spans="1:37"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row>
    <row r="52" spans="1:37"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row>
    <row r="53" spans="1:37"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row>
    <row r="54" spans="1:37"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row>
    <row r="55" spans="1:37"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row>
    <row r="56" spans="1:37"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row>
    <row r="57" spans="1:37"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row>
    <row r="58" spans="1:37"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row>
    <row r="59" spans="1:37"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row>
    <row r="60" spans="1:37"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row>
    <row r="61" spans="1:37"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row>
    <row r="62" spans="1:37"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row>
    <row r="63" spans="1:37"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row>
    <row r="64" spans="1:37"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row>
    <row r="65" spans="1:37"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Questions</vt:lpstr>
      <vt:lpstr>Orders</vt:lpstr>
      <vt:lpstr>Sheet1</vt:lpstr>
      <vt:lpstr>Pivots</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dcterms:created xsi:type="dcterms:W3CDTF">2022-06-24T09:46:13Z</dcterms:created>
  <dcterms:modified xsi:type="dcterms:W3CDTF">2023-06-13T18:31:12Z</dcterms:modified>
</cp:coreProperties>
</file>