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embeddings/oleObject1.bin" ContentType="application/vnd.openxmlformats-officedocument.oleObject"/>
  <Override PartName="/xl/embeddings/oleObject2.bin" ContentType="application/vnd.openxmlformats-officedocument.oleObject"/>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70"/>
  </bookViews>
  <sheets>
    <sheet name="Frontend Functional Test Cases" sheetId="6" r:id="rId1"/>
    <sheet name="Backend Unit Test Cases" sheetId="7" r:id="rId2"/>
    <sheet name="Test Summary" sheetId="2" r:id="rId3"/>
    <sheet name="Bug_Report" sheetId="4" r:id="rId4"/>
    <sheet name="Utils" sheetId="3" r:id="rId5"/>
  </sheets>
  <definedNames>
    <definedName name="Status">Utils!$A$2:$A$7</definedName>
  </definedNames>
  <calcPr calcId="124519"/>
</workbook>
</file>

<file path=xl/calcChain.xml><?xml version="1.0" encoding="utf-8"?>
<calcChain xmlns="http://schemas.openxmlformats.org/spreadsheetml/2006/main">
  <c r="C29" i="2"/>
  <c r="C28"/>
  <c r="C27" l="1"/>
  <c r="C5"/>
  <c r="C4"/>
  <c r="C3" l="1"/>
</calcChain>
</file>

<file path=xl/sharedStrings.xml><?xml version="1.0" encoding="utf-8"?>
<sst xmlns="http://schemas.openxmlformats.org/spreadsheetml/2006/main" count="173" uniqueCount="127">
  <si>
    <t>ID</t>
  </si>
  <si>
    <t>Name</t>
  </si>
  <si>
    <t>Precondition</t>
  </si>
  <si>
    <t>Steps</t>
  </si>
  <si>
    <t>Expected behavior</t>
  </si>
  <si>
    <t>Test status</t>
  </si>
  <si>
    <t>Pending</t>
  </si>
  <si>
    <t>In progress</t>
  </si>
  <si>
    <t>Passed</t>
  </si>
  <si>
    <t>Blocked</t>
  </si>
  <si>
    <t>Failed</t>
  </si>
  <si>
    <t>Deprecated</t>
  </si>
  <si>
    <t>Status</t>
  </si>
  <si>
    <t>Total Passed</t>
  </si>
  <si>
    <t>Total Failed</t>
  </si>
  <si>
    <t>Total Executed Test Cases</t>
  </si>
  <si>
    <t>Bug ID</t>
  </si>
  <si>
    <t>Summary</t>
  </si>
  <si>
    <t>Description</t>
  </si>
  <si>
    <t>Actual behavior</t>
  </si>
  <si>
    <t>Severity</t>
  </si>
  <si>
    <t>Evidence file</t>
  </si>
  <si>
    <t>Failed Test Case</t>
  </si>
  <si>
    <t>Author</t>
  </si>
  <si>
    <t>Preksha Kasliwal</t>
  </si>
  <si>
    <t>BUG_User_001</t>
  </si>
  <si>
    <t>TC_BBLog_User_01</t>
  </si>
  <si>
    <t>TC_BBLog_User_02</t>
  </si>
  <si>
    <t>TC_BBLog_User_03</t>
  </si>
  <si>
    <t>TC_BBLog_User_04</t>
  </si>
  <si>
    <t>TC_BBLog_User_05</t>
  </si>
  <si>
    <t>TC_BBLog_User_06</t>
  </si>
  <si>
    <t>TC_BBLog_User_07</t>
  </si>
  <si>
    <t>TC_BBLog_User_08</t>
  </si>
  <si>
    <t>TC_BBLog_User_09</t>
  </si>
  <si>
    <t>TC_BBLog_User_10</t>
  </si>
  <si>
    <t>Pre-Steps</t>
  </si>
  <si>
    <t>1. User should be on home page after login with credentials.</t>
  </si>
  <si>
    <t>1. User clicks on Edit Article.
2. Update details from any fields: Article Title, About , Content for article, tags. 
3. Click on Publish Article. 
4. Check for updated fields in article.</t>
  </si>
  <si>
    <t>1. User should be able to delete article.
2. After article is delete, user lands on home page.</t>
  </si>
  <si>
    <t>1. User should be able to see details of article.</t>
  </si>
  <si>
    <t>1. Click Delete Article.
2. User lands on home page.</t>
  </si>
  <si>
    <t>1. User able to see article.</t>
  </si>
  <si>
    <t>1. User should be able to land on Home page.
2. User should be able to find global feed option and click same.
3. User should be able to find article in global feed list.
4. User should be able to see published article.</t>
  </si>
  <si>
    <t>1. Click on global feed.
2. Check for Article published from list.
3. Click on Article,
4. Delete published article.
5. Check global feed list.</t>
  </si>
  <si>
    <t>1. User should be able to find global feed option and click same.
2. User should be able to find article in global feed list.
3. User should be able to click on Article.
4. User should be able to delete Article.
5. Deleted article should not be seen.</t>
  </si>
  <si>
    <t>verifyNewArticlePublish</t>
  </si>
  <si>
    <t>verifyEditPublishedArticle</t>
  </si>
  <si>
    <t>verifyDeletePublishedArticle</t>
  </si>
  <si>
    <t>verifyAuthErrorForSignIn</t>
  </si>
  <si>
    <t>User should not be able to publish Blank New Article.</t>
  </si>
  <si>
    <t xml:space="preserve">1. Click on NewPost.
2. Enter does not enter details
3. Click on Publish Article.
4. Check for Errors.  </t>
  </si>
  <si>
    <t xml:space="preserve">1. User should be able to visit page -https://qa-task.backbasecloud.com/#/editor.
2. User should not enter any details. 
3. User should not be able to publish article.
4. User should get some error. </t>
  </si>
  <si>
    <t>verifyErrorForBlankArticlePublish</t>
  </si>
  <si>
    <t>1. User visits page -https://qa-task.backbasecloud.com/#/editor.
2. No fields entered.
3. Publish article button clicked.
4. No Error, article is published with no data.</t>
  </si>
  <si>
    <t>Medium</t>
  </si>
  <si>
    <t>1. Click on global feed.
2. Check for Article published from list.
3. Click on Article from other User.
4. Check Delete article button status.</t>
  </si>
  <si>
    <t>1. User should be able to find global feed option and click same.
2. User should be able to find article in global feed list.
3. User should be able to View Article from other Author's.
4. Delete Article button should be disable.</t>
  </si>
  <si>
    <t>BUG_User_002</t>
  </si>
  <si>
    <t>Sign Up page header is not correct</t>
  </si>
  <si>
    <t>Sign up should be the heading of page when sign up is clicked from home page.</t>
  </si>
  <si>
    <t>1. Click on Sign up.
2. Check for header text.</t>
  </si>
  <si>
    <t xml:space="preserve">1. User should be able to visit sign up page.
2. User should be able to see Sign up heading. </t>
  </si>
  <si>
    <t xml:space="preserve">1. User visits sign up page.
2. Sign up heading is sign in. </t>
  </si>
  <si>
    <t>Low</t>
  </si>
  <si>
    <t>Automation Test Case</t>
  </si>
  <si>
    <t xml:space="preserve">1. User should be able to open edit page.
2. User should be able to update details. 
3. User should be able to publish updated article.
4. User should now be able to see updated fields and not the old ones. </t>
  </si>
  <si>
    <t>1.Click on Home 
2. Clicks on Global Feed. 
3. Check for article published.
4. Click on Article.</t>
  </si>
  <si>
    <t>1.User should access website by providing header authentication.
2. User should be on home page after login with valid credentials.</t>
  </si>
  <si>
    <t>1.User should access website by providing header authentication.
2. User should be on home page after login with valid credentials.
3. User should publish new article.</t>
  </si>
  <si>
    <t>Sign in with valid credentails</t>
  </si>
  <si>
    <t>Error with Invalid credentails</t>
  </si>
  <si>
    <t>Publish New Article</t>
  </si>
  <si>
    <t>Publish Blank New Article Error Test</t>
  </si>
  <si>
    <t>Read published article</t>
  </si>
  <si>
    <t>Edit published article</t>
  </si>
  <si>
    <t>Delete publised article</t>
  </si>
  <si>
    <t>New published article in Global Feed list</t>
  </si>
  <si>
    <t>Deleted article in Global Feed list</t>
  </si>
  <si>
    <t>Article's author should only see Delete article button</t>
  </si>
  <si>
    <t>FrontEnd Test Summary</t>
  </si>
  <si>
    <t>Backend Test Summary</t>
  </si>
  <si>
    <t>TC_BBLog_Backend_01</t>
  </si>
  <si>
    <t>1. Go to URL: https://qa-task.backbasecloud.com/#/
2. Press F12, enable 'preserve log' and 'disable cache'.
3. Go to network tab and check the details for API calls.</t>
  </si>
  <si>
    <t>1. Provide invalid username and password.
2. Check the status code for the api (https://qa-task.backbasecloud.com/) after clicking on sign-in.</t>
  </si>
  <si>
    <t>Validate un-authorized user access in header.</t>
  </si>
  <si>
    <t>1. Status code should be 401.</t>
  </si>
  <si>
    <t>TC_BBLog_Backend_02</t>
  </si>
  <si>
    <t>Validate Authorized user access in header.</t>
  </si>
  <si>
    <t>1. Provide Valid username and password.
2.  Check the status code for the api (https://qa-task.backbasecloud.com/) after clicking on sign-in.</t>
  </si>
  <si>
    <t>1. Go to URL: https://qa-task.backbasecloud.com/#/
2. Press F12, enable 'preserve log' and 'disable cache'.
3. Go to network tab and check the details for API calls from Header and Respone tab.</t>
  </si>
  <si>
    <t>TC_BBLog_Backend_03</t>
  </si>
  <si>
    <t>TC_BBLog_Backend_04</t>
  </si>
  <si>
    <t>TC_BBLog_Backend_05</t>
  </si>
  <si>
    <t>TC_BBLog_Backend_06</t>
  </si>
  <si>
    <t>TC_BBLog_Backend_07</t>
  </si>
  <si>
    <t>Validate login API with invalid credentails.</t>
  </si>
  <si>
    <t>1. Click on Sign in menu.
2. Fill invalid username and password.
3. Click on Sign in.
4. Check request URL, request method, status code from General heading.
5. Check path, content type from Request headers.
6. Check Response tab error.</t>
  </si>
  <si>
    <t xml:space="preserve">1. General heading: 
Request URL: https://qa-task.backbasecloud.com/api/users/login
Request Method: POST
Status Code: 200
2. Request Headers:
:path: /api/users/login
content-type: application/json
3. Response tab:
{"errors":{"email or password":"is invalid"}}
</t>
  </si>
  <si>
    <t>Validate login API with Valid credentails.</t>
  </si>
  <si>
    <t>1. Click on Sign in menu.
2. Fill Valid username and password.
3. Click on Sign in.
4. Check request URL, request method, status code from General heading.
5. Check path, content type from Request headers.
6. Check Response tab error.</t>
  </si>
  <si>
    <t>FrontEnd bugs</t>
  </si>
  <si>
    <t xml:space="preserve">Validate sign up user email invalid error. </t>
  </si>
  <si>
    <t>1. Click on SignUp menu.
2. Fill  username and password and incomplete email.
3. Click on Sign up.
4. Check request URL, request method, status code from General heading.
5. Check path, content type from Request headers.
6. Check Response tab error.</t>
  </si>
  <si>
    <t xml:space="preserve">Validate sign up user. </t>
  </si>
  <si>
    <t>1. Click on SignUp menu.
2. Fill  username and password and  email.
3. Click on Sign up.
4. Check request URL, request method, status code from General heading.
5. Check path, content type from Request headers.
6. Check Response tab error.</t>
  </si>
  <si>
    <t xml:space="preserve">Validate Already exist Sign up user error message. </t>
  </si>
  <si>
    <t>1. Click on SignUp menu.
2. Fill  username and password and  email.
3. Click on Sign up.
4. Check success code response.
5. Perform step 1,2 with same details.
5. Check request URL, request method, status code from General heading.
6. Check path, content type from Request headers.
7. Check Response tab error.</t>
  </si>
  <si>
    <t>1. General heading: 
Request URL: https://qa-task.backbasecloud.com/api/users
Request Method: POST
Status Code: 422 
2. Request Headers:
:path: /api/users
content-type: application/json
3. Response tab:
{"errors":{"username":"is already taken.","email":"is already taken."}}</t>
  </si>
  <si>
    <t>verifyAuthenticationRequiredErrorTest</t>
  </si>
  <si>
    <t>verifySignUpUserTest</t>
  </si>
  <si>
    <t>verifyAlreadyExistUserErrorTest</t>
  </si>
  <si>
    <t>verifyLoginUserTest</t>
  </si>
  <si>
    <t>1.User visits website: 
https://qa-task.backbasecloud.com/#/ 
2.User validates with header credentials:
Username : candidatex 
Password: qa-is-cool
3.User lands on Home page.</t>
  </si>
  <si>
    <t xml:space="preserve">1. User should be able to visit page- 
https://qa-task.backbasecloud.com/#/.
2. User should be able to enter valid login credentails.
3. URL should be: https://qa-task.backbasecloud.com/#/login 
4. User should be able to login. </t>
  </si>
  <si>
    <t>1.User visits website: 
https://qa-task.backbasecloud.com/#/ 
2.User validates with header credentials:
Username : candidatex 
Password: qa-is-cool
3. User lands on Home page</t>
  </si>
  <si>
    <t>1. Click on SignIn on the homepage.
2. Enter any valid Username, Password.
3. Verify URL
4. Click on Sign in.</t>
  </si>
  <si>
    <t xml:space="preserve">1. Click on SignIn.
2. Enter Invalid Username, Password.
3. Click on Sign in </t>
  </si>
  <si>
    <t xml:space="preserve">1. User should be able to visit page -https://qa-task.backbasecloud.com/#/login.
2. User should be able to enter login credentails.
3. User should be shown error: email or password is invalid. </t>
  </si>
  <si>
    <t>1. Click on NewPost.
2. Enter details: Article Title, About, Content for article, tags. 
3. Click on Publish Article.
4. Validate the fields entered.</t>
  </si>
  <si>
    <t>1. User should be able to visit page -https://qa-task.backbasecloud.com/#/editor.
2. User should be able to enter details. 
3. User should be able to publish article.
4. User should be able to see same details as entered.</t>
  </si>
  <si>
    <t xml:space="preserve">1. Click on NewPost.
2. Keep all the fields blank.
3. Click on Publish Article.
4. Check for Errors.  </t>
  </si>
  <si>
    <t xml:space="preserve">1. Status code should be 200. </t>
  </si>
  <si>
    <t>1. General heading: 
Request URL: https://qa-task.backbasecloud.com/api/users
Request Method: POST
Status Code: 422
2. Request Headers:
:path: /api/users
content-type: application/json
3. Response tab:
Should be like below:
{"errors":{"email":"is invalid"}}</t>
  </si>
  <si>
    <t xml:space="preserve">1. General heading: 
Request URL: https://qa-task.backbasecloud.com/api/users/login
Request Method: POST
Status Code: 200
2. Request Headers:
:path: /api/users/login
content-type: application/json
3. Response tab:
should contain below json attributes in below format
{
  "user": {
    "email": "",
    "token": "jwt.token.here",
    "username": "",
    "bio": "",
    "image": null
  }
}
</t>
  </si>
  <si>
    <t>1. General heading: 
Request URL: https://qa-task.backbasecloud.com/api/users
Request Method: POST
Status Code: 200
2. Request Headers:
:path: /api/users
content-type: application/json
3. Response tab:
should contain below json attributes values in below format:
{
  "user": {
    "email": "",
    "token": "jwt.token.here",
    "username": "",
    "bio": "",
    "image": null
  }
}</t>
  </si>
  <si>
    <t>Assumption: User should not be able to publish article with no details. 
A blank article does not make any sense hence taking that as a Requirement, this bug is created.</t>
  </si>
</sst>
</file>

<file path=xl/styles.xml><?xml version="1.0" encoding="utf-8"?>
<styleSheet xmlns="http://schemas.openxmlformats.org/spreadsheetml/2006/main">
  <fonts count="5">
    <font>
      <sz val="11"/>
      <color theme="1"/>
      <name val="Calibri"/>
      <family val="2"/>
      <scheme val="minor"/>
    </font>
    <font>
      <sz val="14"/>
      <color indexed="8"/>
      <name val="Calibri"/>
      <family val="2"/>
    </font>
    <font>
      <sz val="11"/>
      <color rgb="FF006100"/>
      <name val="Calibri"/>
      <family val="2"/>
      <scheme val="minor"/>
    </font>
    <font>
      <sz val="11"/>
      <color rgb="FF9C0006"/>
      <name val="Calibri"/>
      <family val="2"/>
      <scheme val="minor"/>
    </font>
    <font>
      <b/>
      <sz val="11"/>
      <color theme="1"/>
      <name val="Calibri"/>
      <family val="2"/>
      <scheme val="minor"/>
    </font>
  </fonts>
  <fills count="7">
    <fill>
      <patternFill patternType="none"/>
    </fill>
    <fill>
      <patternFill patternType="gray125"/>
    </fill>
    <fill>
      <patternFill patternType="solid">
        <fgColor indexed="50"/>
        <bgColor indexed="64"/>
      </patternFill>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24">
    <xf numFmtId="0" fontId="0" fillId="0" borderId="0" xfId="0"/>
    <xf numFmtId="0" fontId="0" fillId="0" borderId="1" xfId="0" applyBorder="1" applyAlignment="1">
      <alignment wrapText="1"/>
    </xf>
    <xf numFmtId="0" fontId="1" fillId="2" borderId="2" xfId="0" applyFont="1" applyFill="1" applyBorder="1"/>
    <xf numFmtId="0" fontId="1" fillId="2" borderId="3" xfId="0" applyFont="1" applyFill="1" applyBorder="1"/>
    <xf numFmtId="0" fontId="0" fillId="0" borderId="1" xfId="0" applyFill="1" applyBorder="1" applyAlignment="1">
      <alignment wrapText="1"/>
    </xf>
    <xf numFmtId="0" fontId="0" fillId="0" borderId="0" xfId="0" applyAlignment="1">
      <alignment wrapText="1"/>
    </xf>
    <xf numFmtId="0" fontId="4" fillId="6" borderId="1" xfId="0" applyFont="1" applyFill="1" applyBorder="1" applyAlignment="1">
      <alignment wrapText="1"/>
    </xf>
    <xf numFmtId="0" fontId="4" fillId="5" borderId="0" xfId="0" applyFont="1" applyFill="1" applyBorder="1" applyAlignment="1">
      <alignment wrapText="1"/>
    </xf>
    <xf numFmtId="0" fontId="4" fillId="0" borderId="1" xfId="0" applyFont="1" applyBorder="1"/>
    <xf numFmtId="0" fontId="2" fillId="3" borderId="1" xfId="1" applyBorder="1"/>
    <xf numFmtId="0" fontId="3" fillId="4" borderId="1" xfId="2" applyBorder="1"/>
    <xf numFmtId="0" fontId="0" fillId="0" borderId="2" xfId="0" applyFill="1" applyBorder="1" applyAlignment="1">
      <alignment wrapText="1"/>
    </xf>
    <xf numFmtId="0" fontId="0" fillId="0" borderId="4" xfId="0" applyBorder="1" applyAlignment="1">
      <alignment wrapText="1"/>
    </xf>
    <xf numFmtId="0" fontId="0" fillId="0" borderId="5" xfId="0" applyFill="1" applyBorder="1" applyAlignment="1">
      <alignment wrapText="1"/>
    </xf>
    <xf numFmtId="0" fontId="0" fillId="0" borderId="6" xfId="0" applyFill="1" applyBorder="1" applyAlignment="1">
      <alignment wrapText="1"/>
    </xf>
    <xf numFmtId="0" fontId="0" fillId="0" borderId="7" xfId="0" applyBorder="1" applyAlignment="1">
      <alignment wrapText="1"/>
    </xf>
    <xf numFmtId="0" fontId="0" fillId="0" borderId="1" xfId="0" applyBorder="1"/>
    <xf numFmtId="0" fontId="1" fillId="2" borderId="3" xfId="0" applyFont="1" applyFill="1" applyBorder="1" applyAlignment="1">
      <alignment wrapText="1"/>
    </xf>
    <xf numFmtId="0" fontId="4" fillId="6" borderId="4" xfId="0" applyFont="1" applyFill="1" applyBorder="1" applyAlignment="1">
      <alignment wrapText="1"/>
    </xf>
    <xf numFmtId="0" fontId="0" fillId="0" borderId="3" xfId="0" applyBorder="1" applyAlignment="1">
      <alignment wrapText="1"/>
    </xf>
    <xf numFmtId="0" fontId="0" fillId="0" borderId="8" xfId="0" applyBorder="1" applyAlignment="1">
      <alignment wrapText="1"/>
    </xf>
    <xf numFmtId="0" fontId="1" fillId="2" borderId="8" xfId="0" applyFont="1" applyFill="1" applyBorder="1"/>
    <xf numFmtId="0" fontId="1" fillId="2" borderId="1" xfId="0" applyFont="1" applyFill="1" applyBorder="1"/>
    <xf numFmtId="0" fontId="0" fillId="0" borderId="9" xfId="0" applyBorder="1" applyAlignment="1">
      <alignment wrapText="1"/>
    </xf>
  </cellXfs>
  <cellStyles count="3">
    <cellStyle name="Bad" xfId="2" builtinId="27"/>
    <cellStyle name="Good" xfId="1" builtinId="26"/>
    <cellStyle name="Normal" xfId="0" builtinId="0"/>
  </cellStyles>
  <dxfs count="16">
    <dxf>
      <fill>
        <patternFill>
          <bgColor rgb="FF92D050"/>
        </patternFill>
      </fill>
    </dxf>
    <dxf>
      <fill>
        <patternFill>
          <bgColor theme="0" tint="-0.24994659260841701"/>
        </patternFill>
      </fill>
    </dxf>
    <dxf>
      <fill>
        <patternFill>
          <bgColor rgb="FFFFFF00"/>
        </patternFill>
      </fill>
    </dxf>
    <dxf>
      <fill>
        <patternFill>
          <bgColor rgb="FFFF0000"/>
        </patternFill>
      </fill>
    </dxf>
    <dxf>
      <fill>
        <patternFill>
          <bgColor rgb="FF92D050"/>
        </patternFill>
      </fill>
    </dxf>
    <dxf>
      <fill>
        <patternFill>
          <bgColor theme="0" tint="-0.24994659260841701"/>
        </patternFill>
      </fill>
    </dxf>
    <dxf>
      <fill>
        <patternFill>
          <bgColor rgb="FFFFFF00"/>
        </patternFill>
      </fill>
    </dxf>
    <dxf>
      <fill>
        <patternFill>
          <bgColor rgb="FFFF0000"/>
        </patternFill>
      </fill>
    </dxf>
    <dxf>
      <fill>
        <patternFill>
          <bgColor rgb="FF92D050"/>
        </patternFill>
      </fill>
    </dxf>
    <dxf>
      <fill>
        <patternFill>
          <bgColor theme="0" tint="-0.24994659260841701"/>
        </patternFill>
      </fill>
    </dxf>
    <dxf>
      <fill>
        <patternFill>
          <bgColor rgb="FFFFFF00"/>
        </patternFill>
      </fill>
    </dxf>
    <dxf>
      <fill>
        <patternFill>
          <bgColor rgb="FFFF0000"/>
        </patternFill>
      </fill>
    </dxf>
    <dxf>
      <fill>
        <patternFill>
          <bgColor rgb="FF92D050"/>
        </patternFill>
      </fill>
    </dxf>
    <dxf>
      <fill>
        <patternFill>
          <bgColor theme="0" tint="-0.24994659260841701"/>
        </patternFill>
      </fill>
    </dxf>
    <dxf>
      <fill>
        <patternFill>
          <bgColor rgb="FFFFFF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lang="es-AR"/>
            </a:pPr>
            <a:r>
              <a:rPr lang="es-AR"/>
              <a:t>TC Pass/Fail</a:t>
            </a:r>
            <a:r>
              <a:rPr lang="es-AR" baseline="0"/>
              <a:t> ratio</a:t>
            </a:r>
            <a:endParaRPr lang="es-AR"/>
          </a:p>
        </c:rich>
      </c:tx>
      <c:layout/>
    </c:title>
    <c:plotArea>
      <c:layout/>
      <c:pieChart>
        <c:varyColors val="1"/>
        <c:ser>
          <c:idx val="0"/>
          <c:order val="0"/>
          <c:dLbls>
            <c:spPr>
              <a:noFill/>
              <a:ln>
                <a:noFill/>
              </a:ln>
              <a:effectLst/>
            </c:spPr>
            <c:txPr>
              <a:bodyPr/>
              <a:lstStyle/>
              <a:p>
                <a:pPr>
                  <a:defRPr lang="es-AR"/>
                </a:pPr>
                <a:endParaRPr lang="en-US"/>
              </a:p>
            </c:txPr>
            <c:showPercent val="1"/>
            <c:extLst xmlns:c16r2="http://schemas.microsoft.com/office/drawing/2015/06/chart">
              <c:ext xmlns:c15="http://schemas.microsoft.com/office/drawing/2012/chart" uri="{CE6537A1-D6FC-4f65-9D91-7224C49458BB}">
                <c15:layout/>
              </c:ext>
            </c:extLst>
          </c:dLbls>
          <c:cat>
            <c:strRef>
              <c:f>'Test Summary'!$B$4:$B$5</c:f>
              <c:strCache>
                <c:ptCount val="2"/>
                <c:pt idx="0">
                  <c:v>Total Passed</c:v>
                </c:pt>
                <c:pt idx="1">
                  <c:v>Total Failed</c:v>
                </c:pt>
              </c:strCache>
            </c:strRef>
          </c:cat>
          <c:val>
            <c:numRef>
              <c:f>'Test Summary'!$C$4:$C$5</c:f>
              <c:numCache>
                <c:formatCode>General</c:formatCode>
                <c:ptCount val="2"/>
                <c:pt idx="0">
                  <c:v>9</c:v>
                </c:pt>
                <c:pt idx="1">
                  <c:v>1</c:v>
                </c:pt>
              </c:numCache>
            </c:numRef>
          </c:val>
          <c:extLst xmlns:c16r2="http://schemas.microsoft.com/office/drawing/2015/06/chart">
            <c:ext xmlns:c16="http://schemas.microsoft.com/office/drawing/2014/chart" uri="{C3380CC4-5D6E-409C-BE32-E72D297353CC}">
              <c16:uniqueId val="{00000000-5E20-4591-A8BB-4F9C9B637F64}"/>
            </c:ext>
          </c:extLst>
        </c:ser>
        <c:dLbls>
          <c:showPercent val="1"/>
        </c:dLbls>
        <c:firstSliceAng val="0"/>
      </c:pieChart>
    </c:plotArea>
    <c:legend>
      <c:legendPos val="r"/>
      <c:layout/>
      <c:txPr>
        <a:bodyPr/>
        <a:lstStyle/>
        <a:p>
          <a:pPr>
            <a:defRPr lang="es-AR"/>
          </a:pPr>
          <a:endParaRPr lang="en-US"/>
        </a:p>
      </c:txPr>
    </c:legend>
    <c:plotVisOnly val="1"/>
    <c:dispBlanksAs val="zero"/>
  </c:chart>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s-AR"/>
              <a:t>TC Pass/Fail ratio</a:t>
            </a:r>
          </a:p>
        </c:rich>
      </c:tx>
      <c:layout/>
      <c:spPr>
        <a:noFill/>
        <a:ln>
          <a:noFill/>
        </a:ln>
        <a:effectLst/>
      </c:spPr>
    </c:title>
    <c:view3D>
      <c:rotX val="75"/>
      <c:perspective val="30"/>
    </c:view3D>
    <c:sideWall>
      <c:spPr>
        <a:noFill/>
        <a:ln>
          <a:noFill/>
        </a:ln>
        <a:effectLst/>
      </c:spPr>
    </c:sideWall>
    <c:backWall>
      <c:spPr>
        <a:noFill/>
        <a:ln>
          <a:noFill/>
        </a:ln>
        <a:effectLst/>
      </c:spPr>
    </c:backWall>
    <c:plotArea>
      <c:layout/>
      <c:pie3DChart>
        <c:varyColors val="1"/>
        <c:ser>
          <c:idx val="0"/>
          <c:order val="0"/>
          <c:dPt>
            <c:idx val="0"/>
            <c:explosion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xmlns:c16r2="http://schemas.microsoft.com/office/drawing/2015/06/chart">
              <c:ext xmlns:c16="http://schemas.microsoft.com/office/drawing/2014/chart" uri="{C3380CC4-5D6E-409C-BE32-E72D297353CC}">
                <c16:uniqueId val="{00000001-E9D8-4511-B4D3-69FA62F2588F}"/>
              </c:ext>
            </c:extLst>
          </c:dPt>
          <c:dPt>
            <c:idx val="1"/>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xmlns:c16r2="http://schemas.microsoft.com/office/drawing/2015/06/chart">
              <c:ext xmlns:c16="http://schemas.microsoft.com/office/drawing/2014/chart" uri="{C3380CC4-5D6E-409C-BE32-E72D297353CC}">
                <c16:uniqueId val="{00000003-E9D8-4511-B4D3-69FA62F258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Percent val="1"/>
            <c:extLst xmlns:c16r2="http://schemas.microsoft.com/office/drawing/2015/06/chart">
              <c:ext xmlns:c15="http://schemas.microsoft.com/office/drawing/2012/chart" uri="{CE6537A1-D6FC-4f65-9D91-7224C49458BB}"/>
            </c:extLst>
          </c:dLbls>
          <c:cat>
            <c:strRef>
              <c:f>'Test Summary'!$B$28:$B$29</c:f>
              <c:strCache>
                <c:ptCount val="2"/>
                <c:pt idx="0">
                  <c:v>Total Passed</c:v>
                </c:pt>
                <c:pt idx="1">
                  <c:v>Total Failed</c:v>
                </c:pt>
              </c:strCache>
            </c:strRef>
          </c:cat>
          <c:val>
            <c:numRef>
              <c:f>'Test Summary'!$C$28:$C$29</c:f>
              <c:numCache>
                <c:formatCode>General</c:formatCode>
                <c:ptCount val="2"/>
                <c:pt idx="0">
                  <c:v>7</c:v>
                </c:pt>
                <c:pt idx="1">
                  <c:v>0</c:v>
                </c:pt>
              </c:numCache>
            </c:numRef>
          </c:val>
          <c:extLst xmlns:c16r2="http://schemas.microsoft.com/office/drawing/2015/06/chart">
            <c:ext xmlns:c16="http://schemas.microsoft.com/office/drawing/2014/chart" uri="{C3380CC4-5D6E-409C-BE32-E72D297353CC}">
              <c16:uniqueId val="{00000000-22FE-4313-9742-4B8270C64198}"/>
            </c:ext>
          </c:extLst>
        </c:ser>
        <c:dLbls>
          <c:showPercent val="1"/>
        </c:dLbls>
      </c:pie3DChart>
    </c:plotArea>
    <c:legend>
      <c:legendPos val="t"/>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3</xdr:col>
      <xdr:colOff>847725</xdr:colOff>
      <xdr:row>8</xdr:row>
      <xdr:rowOff>95250</xdr:rowOff>
    </xdr:from>
    <xdr:to>
      <xdr:col>9</xdr:col>
      <xdr:colOff>523875</xdr:colOff>
      <xdr:row>23</xdr:row>
      <xdr:rowOff>19050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32</xdr:row>
      <xdr:rowOff>0</xdr:rowOff>
    </xdr:from>
    <xdr:to>
      <xdr:col>8</xdr:col>
      <xdr:colOff>438150</xdr:colOff>
      <xdr:row>46</xdr:row>
      <xdr:rowOff>114300</xdr:rowOff>
    </xdr:to>
    <xdr:graphicFrame macro="">
      <xdr:nvGraphicFramePr>
        <xdr:cNvPr id="3" name="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H11"/>
  <sheetViews>
    <sheetView tabSelected="1" workbookViewId="0">
      <pane ySplit="1" topLeftCell="A2" activePane="bottomLeft" state="frozen"/>
      <selection pane="bottomLeft" activeCell="A2" sqref="A2"/>
    </sheetView>
  </sheetViews>
  <sheetFormatPr defaultColWidth="11.42578125" defaultRowHeight="15"/>
  <cols>
    <col min="1" max="1" width="19.85546875" customWidth="1"/>
    <col min="2" max="2" width="26.140625" customWidth="1"/>
    <col min="3" max="3" width="36.7109375" customWidth="1"/>
    <col min="4" max="4" width="32.140625" customWidth="1"/>
    <col min="5" max="5" width="61" customWidth="1"/>
    <col min="7" max="7" width="26.42578125" customWidth="1"/>
    <col min="8" max="8" width="14.140625" customWidth="1"/>
  </cols>
  <sheetData>
    <row r="1" spans="1:8" ht="18.75">
      <c r="A1" s="3" t="s">
        <v>0</v>
      </c>
      <c r="B1" s="3" t="s">
        <v>1</v>
      </c>
      <c r="C1" s="3" t="s">
        <v>36</v>
      </c>
      <c r="D1" s="3" t="s">
        <v>3</v>
      </c>
      <c r="E1" s="3" t="s">
        <v>4</v>
      </c>
      <c r="F1" s="3" t="s">
        <v>12</v>
      </c>
      <c r="G1" s="2" t="s">
        <v>65</v>
      </c>
      <c r="H1" s="2" t="s">
        <v>16</v>
      </c>
    </row>
    <row r="2" spans="1:8" ht="105">
      <c r="A2" s="1" t="s">
        <v>26</v>
      </c>
      <c r="B2" s="1" t="s">
        <v>70</v>
      </c>
      <c r="C2" s="1" t="s">
        <v>113</v>
      </c>
      <c r="D2" s="1" t="s">
        <v>116</v>
      </c>
      <c r="E2" s="12" t="s">
        <v>114</v>
      </c>
      <c r="F2" s="15" t="s">
        <v>8</v>
      </c>
      <c r="G2" s="1"/>
      <c r="H2" s="4"/>
    </row>
    <row r="3" spans="1:8" ht="105">
      <c r="A3" s="1" t="s">
        <v>27</v>
      </c>
      <c r="B3" s="1" t="s">
        <v>71</v>
      </c>
      <c r="C3" s="1" t="s">
        <v>115</v>
      </c>
      <c r="D3" s="1" t="s">
        <v>117</v>
      </c>
      <c r="E3" s="12" t="s">
        <v>118</v>
      </c>
      <c r="F3" s="15" t="s">
        <v>8</v>
      </c>
      <c r="G3" s="16" t="s">
        <v>49</v>
      </c>
      <c r="H3" s="4"/>
    </row>
    <row r="4" spans="1:8" ht="75">
      <c r="A4" s="1" t="s">
        <v>28</v>
      </c>
      <c r="B4" s="1" t="s">
        <v>72</v>
      </c>
      <c r="C4" s="1" t="s">
        <v>68</v>
      </c>
      <c r="D4" s="1" t="s">
        <v>119</v>
      </c>
      <c r="E4" s="12" t="s">
        <v>120</v>
      </c>
      <c r="F4" s="15" t="s">
        <v>8</v>
      </c>
      <c r="G4" s="1" t="s">
        <v>46</v>
      </c>
      <c r="H4" s="4"/>
    </row>
    <row r="5" spans="1:8" ht="75">
      <c r="A5" s="1" t="s">
        <v>29</v>
      </c>
      <c r="B5" s="1" t="s">
        <v>73</v>
      </c>
      <c r="C5" s="1" t="s">
        <v>68</v>
      </c>
      <c r="D5" s="1" t="s">
        <v>121</v>
      </c>
      <c r="E5" s="12" t="s">
        <v>52</v>
      </c>
      <c r="F5" s="14" t="s">
        <v>10</v>
      </c>
      <c r="G5" s="14" t="s">
        <v>53</v>
      </c>
      <c r="H5" s="16" t="s">
        <v>25</v>
      </c>
    </row>
    <row r="6" spans="1:8" ht="75">
      <c r="A6" s="1" t="s">
        <v>30</v>
      </c>
      <c r="B6" s="1" t="s">
        <v>74</v>
      </c>
      <c r="C6" s="1" t="s">
        <v>69</v>
      </c>
      <c r="D6" s="1" t="s">
        <v>42</v>
      </c>
      <c r="E6" s="13" t="s">
        <v>40</v>
      </c>
      <c r="F6" s="15" t="s">
        <v>8</v>
      </c>
      <c r="G6" s="1"/>
      <c r="H6" s="16"/>
    </row>
    <row r="7" spans="1:8" ht="105">
      <c r="A7" s="1" t="s">
        <v>31</v>
      </c>
      <c r="B7" s="1" t="s">
        <v>75</v>
      </c>
      <c r="C7" s="1" t="s">
        <v>69</v>
      </c>
      <c r="D7" s="1" t="s">
        <v>38</v>
      </c>
      <c r="E7" s="1" t="s">
        <v>66</v>
      </c>
      <c r="F7" s="15" t="s">
        <v>8</v>
      </c>
      <c r="G7" s="16" t="s">
        <v>47</v>
      </c>
      <c r="H7" s="16"/>
    </row>
    <row r="8" spans="1:8" ht="75">
      <c r="A8" s="1" t="s">
        <v>32</v>
      </c>
      <c r="B8" s="1" t="s">
        <v>76</v>
      </c>
      <c r="C8" s="1" t="s">
        <v>69</v>
      </c>
      <c r="D8" s="4" t="s">
        <v>41</v>
      </c>
      <c r="E8" s="1" t="s">
        <v>39</v>
      </c>
      <c r="F8" s="15" t="s">
        <v>8</v>
      </c>
      <c r="G8" s="4" t="s">
        <v>48</v>
      </c>
      <c r="H8" s="16"/>
    </row>
    <row r="9" spans="1:8" ht="75">
      <c r="A9" s="1" t="s">
        <v>33</v>
      </c>
      <c r="B9" s="11" t="s">
        <v>77</v>
      </c>
      <c r="C9" s="1" t="s">
        <v>69</v>
      </c>
      <c r="D9" s="1" t="s">
        <v>67</v>
      </c>
      <c r="E9" s="1" t="s">
        <v>43</v>
      </c>
      <c r="F9" s="15" t="s">
        <v>8</v>
      </c>
      <c r="G9" s="16"/>
      <c r="H9" s="16"/>
    </row>
    <row r="10" spans="1:8" ht="90">
      <c r="A10" s="1" t="s">
        <v>34</v>
      </c>
      <c r="B10" s="4" t="s">
        <v>78</v>
      </c>
      <c r="C10" s="1" t="s">
        <v>68</v>
      </c>
      <c r="D10" s="1" t="s">
        <v>44</v>
      </c>
      <c r="E10" s="1" t="s">
        <v>45</v>
      </c>
      <c r="F10" s="15" t="s">
        <v>8</v>
      </c>
      <c r="G10" s="16"/>
      <c r="H10" s="16"/>
    </row>
    <row r="11" spans="1:8" ht="90">
      <c r="A11" s="1" t="s">
        <v>35</v>
      </c>
      <c r="B11" s="4" t="s">
        <v>79</v>
      </c>
      <c r="C11" s="1" t="s">
        <v>68</v>
      </c>
      <c r="D11" s="1" t="s">
        <v>56</v>
      </c>
      <c r="E11" s="1" t="s">
        <v>57</v>
      </c>
      <c r="F11" s="15" t="s">
        <v>8</v>
      </c>
      <c r="G11" s="16"/>
      <c r="H11" s="16"/>
    </row>
  </sheetData>
  <conditionalFormatting sqref="G5 F1:F1048576">
    <cfRule type="containsText" dxfId="15" priority="1" operator="containsText" text="Failed">
      <formula>NOT(ISERROR(SEARCH("Failed",F1)))</formula>
    </cfRule>
    <cfRule type="containsText" dxfId="14" priority="2" operator="containsText" text="Blocked">
      <formula>NOT(ISERROR(SEARCH("Blocked",F1)))</formula>
    </cfRule>
    <cfRule type="containsText" dxfId="13" priority="3" operator="containsText" text="Pending">
      <formula>NOT(ISERROR(SEARCH("Pending",F1)))</formula>
    </cfRule>
    <cfRule type="containsText" dxfId="12" priority="4" operator="containsText" text="Passed">
      <formula>NOT(ISERROR(SEARCH("Passed",F1)))</formula>
    </cfRule>
  </conditionalFormatting>
  <dataValidations count="1">
    <dataValidation type="list" allowBlank="1" showInputMessage="1" showErrorMessage="1" sqref="F2:F4 F6:F11">
      <formula1>Status</formula1>
    </dataValidation>
  </dataValidation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8"/>
  <sheetViews>
    <sheetView workbookViewId="0">
      <pane ySplit="1" topLeftCell="A2" activePane="bottomLeft" state="frozen"/>
      <selection pane="bottomLeft" activeCell="A8" sqref="A8"/>
    </sheetView>
  </sheetViews>
  <sheetFormatPr defaultColWidth="11.42578125" defaultRowHeight="15"/>
  <cols>
    <col min="1" max="1" width="19.140625" bestFit="1" customWidth="1"/>
    <col min="2" max="2" width="26.140625" style="5" customWidth="1"/>
    <col min="3" max="3" width="36.7109375" style="5" customWidth="1"/>
    <col min="4" max="4" width="32.140625" customWidth="1"/>
    <col min="5" max="5" width="61" customWidth="1"/>
    <col min="7" max="7" width="37.42578125" bestFit="1" customWidth="1"/>
  </cols>
  <sheetData>
    <row r="1" spans="1:7" ht="18.75">
      <c r="A1" s="3" t="s">
        <v>0</v>
      </c>
      <c r="B1" s="17" t="s">
        <v>1</v>
      </c>
      <c r="C1" s="17" t="s">
        <v>36</v>
      </c>
      <c r="D1" s="3" t="s">
        <v>3</v>
      </c>
      <c r="E1" s="3" t="s">
        <v>4</v>
      </c>
      <c r="F1" s="21" t="s">
        <v>12</v>
      </c>
      <c r="G1" s="22" t="s">
        <v>65</v>
      </c>
    </row>
    <row r="2" spans="1:7" ht="96" customHeight="1">
      <c r="A2" s="1" t="s">
        <v>82</v>
      </c>
      <c r="B2" s="1" t="s">
        <v>85</v>
      </c>
      <c r="C2" s="1" t="s">
        <v>83</v>
      </c>
      <c r="D2" s="1" t="s">
        <v>84</v>
      </c>
      <c r="E2" s="1" t="s">
        <v>86</v>
      </c>
      <c r="F2" s="15" t="s">
        <v>8</v>
      </c>
      <c r="G2" s="1" t="s">
        <v>109</v>
      </c>
    </row>
    <row r="3" spans="1:7" ht="105">
      <c r="A3" s="1" t="s">
        <v>87</v>
      </c>
      <c r="B3" s="1" t="s">
        <v>88</v>
      </c>
      <c r="C3" s="1" t="s">
        <v>90</v>
      </c>
      <c r="D3" s="1" t="s">
        <v>89</v>
      </c>
      <c r="E3" s="1" t="s">
        <v>122</v>
      </c>
      <c r="F3" s="15" t="s">
        <v>8</v>
      </c>
      <c r="G3" s="1"/>
    </row>
    <row r="4" spans="1:7" ht="180">
      <c r="A4" s="1" t="s">
        <v>91</v>
      </c>
      <c r="B4" s="1" t="s">
        <v>96</v>
      </c>
      <c r="C4" s="1" t="s">
        <v>90</v>
      </c>
      <c r="D4" s="4" t="s">
        <v>97</v>
      </c>
      <c r="E4" s="1" t="s">
        <v>98</v>
      </c>
      <c r="F4" s="15" t="s">
        <v>8</v>
      </c>
      <c r="G4" s="16"/>
    </row>
    <row r="5" spans="1:7" ht="315">
      <c r="A5" s="1" t="s">
        <v>92</v>
      </c>
      <c r="B5" s="1" t="s">
        <v>99</v>
      </c>
      <c r="C5" s="23" t="s">
        <v>90</v>
      </c>
      <c r="D5" s="4" t="s">
        <v>100</v>
      </c>
      <c r="E5" s="1" t="s">
        <v>124</v>
      </c>
      <c r="F5" s="15" t="s">
        <v>8</v>
      </c>
      <c r="G5" s="4" t="s">
        <v>112</v>
      </c>
    </row>
    <row r="6" spans="1:7" ht="180">
      <c r="A6" s="1" t="s">
        <v>93</v>
      </c>
      <c r="B6" s="1" t="s">
        <v>102</v>
      </c>
      <c r="C6" s="1" t="s">
        <v>90</v>
      </c>
      <c r="D6" s="4" t="s">
        <v>103</v>
      </c>
      <c r="E6" s="1" t="s">
        <v>123</v>
      </c>
      <c r="F6" s="15" t="s">
        <v>8</v>
      </c>
      <c r="G6" s="16"/>
    </row>
    <row r="7" spans="1:7" ht="300">
      <c r="A7" s="19" t="s">
        <v>94</v>
      </c>
      <c r="B7" s="1" t="s">
        <v>104</v>
      </c>
      <c r="C7" s="19" t="s">
        <v>90</v>
      </c>
      <c r="D7" s="11" t="s">
        <v>105</v>
      </c>
      <c r="E7" s="1" t="s">
        <v>125</v>
      </c>
      <c r="F7" s="20" t="s">
        <v>8</v>
      </c>
      <c r="G7" s="4" t="s">
        <v>110</v>
      </c>
    </row>
    <row r="8" spans="1:7" ht="195">
      <c r="A8" s="1" t="s">
        <v>95</v>
      </c>
      <c r="B8" s="1" t="s">
        <v>106</v>
      </c>
      <c r="C8" s="1" t="s">
        <v>90</v>
      </c>
      <c r="D8" s="4" t="s">
        <v>107</v>
      </c>
      <c r="E8" s="1" t="s">
        <v>108</v>
      </c>
      <c r="F8" s="15" t="s">
        <v>8</v>
      </c>
      <c r="G8" s="4" t="s">
        <v>111</v>
      </c>
    </row>
  </sheetData>
  <conditionalFormatting sqref="F1:F2 F9:F1048576">
    <cfRule type="containsText" dxfId="11" priority="9" operator="containsText" text="Failed">
      <formula>NOT(ISERROR(SEARCH("Failed",F1)))</formula>
    </cfRule>
    <cfRule type="containsText" dxfId="10" priority="10" operator="containsText" text="Blocked">
      <formula>NOT(ISERROR(SEARCH("Blocked",F1)))</formula>
    </cfRule>
    <cfRule type="containsText" dxfId="9" priority="11" operator="containsText" text="Pending">
      <formula>NOT(ISERROR(SEARCH("Pending",F1)))</formula>
    </cfRule>
    <cfRule type="containsText" dxfId="8" priority="12" operator="containsText" text="Passed">
      <formula>NOT(ISERROR(SEARCH("Passed",F1)))</formula>
    </cfRule>
  </conditionalFormatting>
  <conditionalFormatting sqref="F3:F7 G7 G5">
    <cfRule type="containsText" dxfId="7" priority="5" operator="containsText" text="Failed">
      <formula>NOT(ISERROR(SEARCH("Failed",F3)))</formula>
    </cfRule>
    <cfRule type="containsText" dxfId="6" priority="6" operator="containsText" text="Blocked">
      <formula>NOT(ISERROR(SEARCH("Blocked",F3)))</formula>
    </cfRule>
    <cfRule type="containsText" dxfId="5" priority="7" operator="containsText" text="Pending">
      <formula>NOT(ISERROR(SEARCH("Pending",F3)))</formula>
    </cfRule>
    <cfRule type="containsText" dxfId="4" priority="8" operator="containsText" text="Passed">
      <formula>NOT(ISERROR(SEARCH("Passed",F3)))</formula>
    </cfRule>
  </conditionalFormatting>
  <conditionalFormatting sqref="F8:G8">
    <cfRule type="containsText" dxfId="3" priority="1" operator="containsText" text="Failed">
      <formula>NOT(ISERROR(SEARCH("Failed",F8)))</formula>
    </cfRule>
    <cfRule type="containsText" dxfId="2" priority="2" operator="containsText" text="Blocked">
      <formula>NOT(ISERROR(SEARCH("Blocked",F8)))</formula>
    </cfRule>
    <cfRule type="containsText" dxfId="1" priority="3" operator="containsText" text="Pending">
      <formula>NOT(ISERROR(SEARCH("Pending",F8)))</formula>
    </cfRule>
    <cfRule type="containsText" dxfId="0" priority="4" operator="containsText" text="Passed">
      <formula>NOT(ISERROR(SEARCH("Passed",F8)))</formula>
    </cfRule>
  </conditionalFormatting>
  <dataValidations count="1">
    <dataValidation type="list" allowBlank="1" showInputMessage="1" showErrorMessage="1" sqref="F2:F8">
      <formula1>Status</formula1>
    </dataValidation>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B2:C29"/>
  <sheetViews>
    <sheetView topLeftCell="A26" zoomScale="90" zoomScaleNormal="90" workbookViewId="0">
      <selection activeCell="C50" sqref="C50"/>
    </sheetView>
  </sheetViews>
  <sheetFormatPr defaultColWidth="11.42578125" defaultRowHeight="15"/>
  <cols>
    <col min="2" max="2" width="26.5703125" customWidth="1"/>
    <col min="3" max="3" width="21" bestFit="1" customWidth="1"/>
    <col min="4" max="4" width="15.140625" bestFit="1" customWidth="1"/>
  </cols>
  <sheetData>
    <row r="2" spans="2:3">
      <c r="B2" t="s">
        <v>80</v>
      </c>
    </row>
    <row r="3" spans="2:3">
      <c r="B3" s="8" t="s">
        <v>15</v>
      </c>
      <c r="C3" s="8">
        <f>C5+C4</f>
        <v>10</v>
      </c>
    </row>
    <row r="4" spans="2:3">
      <c r="B4" s="9" t="s">
        <v>13</v>
      </c>
      <c r="C4" s="9">
        <f>COUNTIF('Frontend Functional Test Cases'!F:F, "Passed")</f>
        <v>9</v>
      </c>
    </row>
    <row r="5" spans="2:3">
      <c r="B5" s="10" t="s">
        <v>14</v>
      </c>
      <c r="C5" s="10">
        <f>COUNTIF('Frontend Functional Test Cases'!F:F, "Failed")</f>
        <v>1</v>
      </c>
    </row>
    <row r="26" spans="2:3">
      <c r="B26" t="s">
        <v>81</v>
      </c>
    </row>
    <row r="27" spans="2:3">
      <c r="B27" s="8" t="s">
        <v>15</v>
      </c>
      <c r="C27" s="8">
        <f>C29+C28</f>
        <v>7</v>
      </c>
    </row>
    <row r="28" spans="2:3">
      <c r="B28" s="9" t="s">
        <v>13</v>
      </c>
      <c r="C28" s="9">
        <f>COUNTIF('Backend Unit Test Cases'!F:F, "Passed")</f>
        <v>7</v>
      </c>
    </row>
    <row r="29" spans="2:3">
      <c r="B29" s="10" t="s">
        <v>14</v>
      </c>
      <c r="C29" s="10">
        <f>COUNTIF('Backend Unit Test Cases'!F:F, "Failed")</f>
        <v>0</v>
      </c>
    </row>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dimension ref="A1:K4"/>
  <sheetViews>
    <sheetView zoomScale="90" zoomScaleNormal="90" workbookViewId="0">
      <pane ySplit="1" topLeftCell="A2" activePane="bottomLeft" state="frozen"/>
      <selection pane="bottomLeft" activeCell="A4" sqref="A4"/>
    </sheetView>
  </sheetViews>
  <sheetFormatPr defaultColWidth="11.42578125" defaultRowHeight="15"/>
  <cols>
    <col min="1" max="1" width="13.42578125" style="5" customWidth="1"/>
    <col min="2" max="2" width="30.5703125" style="5" customWidth="1"/>
    <col min="3" max="4" width="37.140625" style="5" customWidth="1"/>
    <col min="5" max="5" width="37.42578125" style="5" customWidth="1"/>
    <col min="6" max="6" width="45.5703125" style="5" customWidth="1"/>
    <col min="7" max="7" width="48.7109375" style="5" customWidth="1"/>
    <col min="8" max="8" width="21.42578125" style="5" customWidth="1"/>
    <col min="9" max="9" width="8.28515625" style="5" bestFit="1" customWidth="1"/>
    <col min="10" max="10" width="42.5703125" style="5" bestFit="1" customWidth="1"/>
    <col min="11" max="16384" width="11.42578125" style="5"/>
  </cols>
  <sheetData>
    <row r="1" spans="1:11" s="7" customFormat="1">
      <c r="A1" s="6" t="s">
        <v>16</v>
      </c>
      <c r="B1" s="6" t="s">
        <v>17</v>
      </c>
      <c r="C1" s="6" t="s">
        <v>18</v>
      </c>
      <c r="D1" s="6" t="s">
        <v>2</v>
      </c>
      <c r="E1" s="6" t="s">
        <v>3</v>
      </c>
      <c r="F1" s="6" t="s">
        <v>4</v>
      </c>
      <c r="G1" s="6" t="s">
        <v>19</v>
      </c>
      <c r="H1" s="6" t="s">
        <v>22</v>
      </c>
      <c r="I1" s="6" t="s">
        <v>20</v>
      </c>
      <c r="J1" s="6" t="s">
        <v>21</v>
      </c>
      <c r="K1" s="6" t="s">
        <v>23</v>
      </c>
    </row>
    <row r="2" spans="1:11" s="7" customFormat="1" ht="30">
      <c r="A2" s="6" t="s">
        <v>101</v>
      </c>
      <c r="B2" s="6"/>
      <c r="C2" s="6"/>
      <c r="D2" s="6"/>
      <c r="E2" s="6"/>
      <c r="F2" s="18"/>
      <c r="G2" s="18"/>
      <c r="H2" s="6"/>
      <c r="I2" s="6"/>
      <c r="J2" s="6"/>
      <c r="K2" s="6"/>
    </row>
    <row r="3" spans="1:11" ht="90">
      <c r="A3" s="1" t="s">
        <v>25</v>
      </c>
      <c r="B3" s="1" t="s">
        <v>50</v>
      </c>
      <c r="C3" s="1" t="s">
        <v>126</v>
      </c>
      <c r="D3" s="1" t="s">
        <v>37</v>
      </c>
      <c r="E3" s="1" t="s">
        <v>51</v>
      </c>
      <c r="F3" s="12" t="s">
        <v>52</v>
      </c>
      <c r="G3" s="12" t="s">
        <v>54</v>
      </c>
      <c r="H3" s="1" t="s">
        <v>29</v>
      </c>
      <c r="I3" s="1" t="s">
        <v>55</v>
      </c>
      <c r="J3" s="1"/>
      <c r="K3" s="1" t="s">
        <v>24</v>
      </c>
    </row>
    <row r="4" spans="1:11" ht="45">
      <c r="A4" s="1" t="s">
        <v>58</v>
      </c>
      <c r="B4" s="1" t="s">
        <v>59</v>
      </c>
      <c r="C4" s="1" t="s">
        <v>60</v>
      </c>
      <c r="D4" s="1" t="s">
        <v>37</v>
      </c>
      <c r="E4" s="1" t="s">
        <v>61</v>
      </c>
      <c r="F4" s="1" t="s">
        <v>62</v>
      </c>
      <c r="G4" s="1" t="s">
        <v>63</v>
      </c>
      <c r="H4" s="1"/>
      <c r="I4" s="1" t="s">
        <v>64</v>
      </c>
      <c r="J4" s="1"/>
      <c r="K4" s="1" t="s">
        <v>24</v>
      </c>
    </row>
  </sheetData>
  <pageMargins left="0.7" right="0.7" top="0.75" bottom="0.75" header="0.3" footer="0.3"/>
  <pageSetup paperSize="9" orientation="portrait" verticalDpi="300" r:id="rId1"/>
  <legacyDrawing r:id="rId2"/>
  <oleObjects>
    <oleObject progId="Packager Shell Object" dvAspect="DVASPECT_ICON" shapeId="1025" r:id="rId3"/>
    <oleObject progId="Packager Shell Object" dvAspect="DVASPECT_ICON" shapeId="1026" r:id="rId4"/>
  </oleObjects>
</worksheet>
</file>

<file path=xl/worksheets/sheet5.xml><?xml version="1.0" encoding="utf-8"?>
<worksheet xmlns="http://schemas.openxmlformats.org/spreadsheetml/2006/main" xmlns:r="http://schemas.openxmlformats.org/officeDocument/2006/relationships">
  <dimension ref="A1:A7"/>
  <sheetViews>
    <sheetView workbookViewId="0">
      <selection activeCell="B13" sqref="B13"/>
    </sheetView>
  </sheetViews>
  <sheetFormatPr defaultColWidth="11.42578125" defaultRowHeight="15"/>
  <sheetData>
    <row r="1" spans="1:1">
      <c r="A1" t="s">
        <v>5</v>
      </c>
    </row>
    <row r="2" spans="1:1">
      <c r="A2" t="s">
        <v>6</v>
      </c>
    </row>
    <row r="3" spans="1:1">
      <c r="A3" t="s">
        <v>7</v>
      </c>
    </row>
    <row r="4" spans="1:1">
      <c r="A4" t="s">
        <v>8</v>
      </c>
    </row>
    <row r="5" spans="1:1">
      <c r="A5" t="s">
        <v>10</v>
      </c>
    </row>
    <row r="6" spans="1:1">
      <c r="A6" t="s">
        <v>9</v>
      </c>
    </row>
    <row r="7" spans="1:1">
      <c r="A7" t="s">
        <v>11</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Frontend Functional Test Cases</vt:lpstr>
      <vt:lpstr>Backend Unit Test Cases</vt:lpstr>
      <vt:lpstr>Test Summary</vt:lpstr>
      <vt:lpstr>Bug_Report</vt:lpstr>
      <vt:lpstr>Utils</vt:lpstr>
      <vt:lpstr>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Preksha Kasliwal</dc:creator>
  <cp:lastModifiedBy>HP</cp:lastModifiedBy>
  <dcterms:created xsi:type="dcterms:W3CDTF">2018-01-22T05:40:33Z</dcterms:created>
  <dcterms:modified xsi:type="dcterms:W3CDTF">2020-02-23T16:50:18Z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Vaibhav_Patni01@ad.infosys.com</vt:lpwstr>
  </property>
  <property fmtid="{D5CDD505-2E9C-101B-9397-08002B2CF9AE}" pid="5" name="MSIP_Label_be4b3411-284d-4d31-bd4f-bc13ef7f1fd6_SetDate">
    <vt:lpwstr>2020-02-23T10:16:20.8182701Z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b750fa58-6b23-4d57-8b63-88b309a216a3</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Vaibhav_Patni01@ad.infosys.com</vt:lpwstr>
  </property>
  <property fmtid="{D5CDD505-2E9C-101B-9397-08002B2CF9AE}" pid="13" name="MSIP_Label_a0819fa7-4367-4500-ba88-dd630d977609_SetDate">
    <vt:lpwstr>2020-02-23T10:16:20.8182701Z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b750fa58-6b23-4d57-8b63-88b309a216a3</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