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KumarArul\OneDrive - Syncfusion\"/>
    </mc:Choice>
  </mc:AlternateContent>
  <xr:revisionPtr revIDLastSave="0" documentId="13_ncr:1_{E0AACFF7-E73F-4F9A-A726-F9BCED51BA10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J3" i="2"/>
  <c r="J2" i="2"/>
  <c r="J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</calcChain>
</file>

<file path=xl/sharedStrings.xml><?xml version="1.0" encoding="utf-8"?>
<sst xmlns="http://schemas.openxmlformats.org/spreadsheetml/2006/main" count="14095" uniqueCount="2996">
  <si>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</si>
  <si>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</si>
  <si>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</si>
  <si>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</si>
  <si>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</si>
  <si>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</si>
  <si>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</si>
  <si>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</si>
  <si>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</si>
  <si>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</si>
  <si>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</si>
  <si>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</si>
  <si>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</si>
  <si>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</si>
  <si>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</si>
  <si>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</si>
  <si>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</si>
  <si>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</si>
  <si>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</si>
  <si>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</si>
  <si>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</si>
  <si>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</si>
  <si>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</si>
  <si>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</si>
  <si>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</si>
  <si>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</si>
  <si>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</si>
  <si>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</si>
  <si>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</si>
  <si>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</si>
  <si>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</si>
  <si>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</si>
  <si>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</si>
  <si>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</si>
  <si>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</si>
  <si>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</si>
  <si>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</si>
  <si>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</si>
  <si>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</si>
  <si>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</si>
  <si>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</si>
  <si>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</si>
  <si>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</si>
  <si>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</si>
  <si>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</si>
  <si>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</si>
  <si>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</si>
  <si>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</si>
  <si>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</si>
  <si>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</si>
  <si>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</si>
  <si>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</si>
  <si>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</si>
  <si>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</si>
  <si>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</si>
  <si>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</si>
  <si>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</si>
  <si>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</si>
  <si>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</si>
  <si>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</si>
  <si>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</si>
  <si>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</si>
  <si>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</si>
  <si>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</si>
  <si>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</si>
  <si>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</si>
  <si>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</si>
  <si>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</si>
  <si>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</si>
  <si>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</si>
  <si>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</si>
  <si>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</si>
  <si>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</si>
  <si>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</si>
  <si>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</si>
  <si>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</si>
  <si>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</si>
  <si>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</si>
  <si>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</si>
  <si>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</si>
  <si>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</si>
  <si>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</si>
  <si>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</si>
  <si>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</si>
  <si>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</si>
  <si>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</si>
  <si>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</si>
  <si>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</si>
  <si>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</si>
  <si>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</si>
  <si>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</si>
  <si>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</si>
  <si>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</si>
  <si>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</si>
  <si>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</si>
  <si>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</si>
  <si>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</si>
  <si>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</si>
  <si>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</si>
  <si>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</si>
  <si>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</si>
  <si>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</si>
  <si>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</si>
  <si>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</si>
  <si>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</si>
  <si>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</si>
  <si>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</si>
  <si>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</si>
  <si>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</si>
  <si>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</si>
  <si>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</si>
  <si>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</si>
  <si>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</si>
  <si>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</si>
  <si>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</si>
  <si>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</si>
  <si>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</si>
  <si>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</si>
  <si>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</si>
  <si>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</si>
  <si>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</si>
  <si>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</si>
  <si>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</si>
  <si>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</si>
  <si>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</si>
  <si>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</si>
  <si>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</si>
  <si>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</si>
  <si>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</si>
  <si>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</si>
  <si>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</si>
  <si>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</si>
  <si>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</si>
  <si>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</si>
  <si>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</si>
  <si>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</si>
  <si>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</si>
  <si>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</si>
  <si>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</si>
  <si>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</si>
  <si>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</si>
  <si>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</si>
  <si>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</si>
  <si>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</si>
  <si>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</si>
  <si>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</si>
  <si>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</si>
  <si>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</si>
  <si>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</si>
  <si>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</si>
  <si>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</si>
  <si>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</si>
  <si>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</si>
  <si>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</si>
  <si>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</si>
  <si>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</si>
  <si>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</si>
  <si>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</si>
  <si>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</si>
  <si>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</si>
  <si>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</si>
  <si>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</si>
  <si>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</si>
  <si>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</si>
  <si>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</si>
  <si>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</si>
  <si>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</si>
  <si>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</si>
  <si>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</si>
  <si>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</si>
  <si>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</si>
  <si>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</si>
  <si>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</si>
  <si>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</si>
  <si>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</si>
  <si>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</si>
  <si>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</si>
  <si>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</si>
  <si>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</si>
  <si>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</si>
  <si>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</si>
  <si>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</si>
  <si>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</si>
  <si>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</si>
  <si>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</si>
  <si>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</si>
  <si>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</si>
  <si>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</si>
  <si>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</si>
  <si>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</si>
  <si>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</si>
  <si>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</si>
  <si>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</si>
  <si>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</si>
  <si>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</si>
  <si>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</si>
  <si>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</si>
  <si>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</si>
  <si>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</si>
  <si>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</si>
  <si>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</si>
  <si>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</si>
  <si>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</si>
  <si>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</si>
  <si>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</si>
  <si>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</si>
  <si>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</si>
  <si>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</si>
  <si>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</si>
  <si>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</si>
  <si>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</si>
  <si>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</si>
  <si>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</si>
  <si>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</si>
  <si>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</si>
  <si>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</si>
  <si>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</si>
  <si>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</si>
  <si>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</si>
  <si>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</si>
  <si>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</si>
  <si>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</si>
  <si>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</si>
  <si>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</si>
  <si>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</si>
  <si>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</si>
  <si>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</si>
  <si>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</si>
  <si>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</si>
  <si>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</si>
  <si>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</si>
  <si>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</si>
  <si>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</si>
  <si>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</si>
  <si>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</si>
  <si>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</si>
  <si>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</si>
  <si>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</si>
  <si>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</si>
  <si>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</si>
  <si>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</si>
  <si>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</si>
  <si>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</si>
  <si>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</si>
  <si>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</si>
  <si>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</si>
  <si>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</si>
  <si>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</si>
  <si>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</si>
  <si>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</si>
  <si>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</si>
  <si>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</si>
  <si>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</si>
  <si>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</si>
  <si>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</si>
  <si>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</si>
  <si>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</si>
  <si>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</si>
  <si>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</si>
  <si>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</si>
  <si>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</si>
  <si>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</si>
  <si>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</si>
  <si>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</si>
  <si>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</si>
  <si>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</si>
  <si>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</si>
  <si>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</si>
  <si>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</si>
  <si>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</si>
  <si>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</si>
  <si>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</si>
  <si>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</si>
  <si>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</si>
  <si>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</si>
  <si>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</si>
  <si>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</si>
  <si>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</si>
  <si>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</si>
  <si>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</si>
  <si>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</si>
  <si>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</si>
  <si>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</si>
  <si>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</si>
  <si>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</si>
  <si>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</si>
  <si>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</si>
  <si>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</si>
  <si>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</si>
  <si>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</si>
  <si>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</si>
  <si>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</si>
  <si>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</si>
  <si>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</si>
  <si>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</si>
  <si>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</si>
  <si>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</si>
  <si>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</si>
  <si>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</si>
  <si>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</si>
  <si>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</si>
  <si>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</si>
  <si>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</si>
  <si>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</si>
  <si>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</si>
  <si>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</si>
  <si>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</si>
  <si>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</si>
  <si>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</si>
  <si>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</si>
  <si>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</si>
  <si>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</si>
  <si>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</si>
  <si>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</si>
  <si>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</si>
  <si>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</si>
  <si>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</si>
  <si>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</si>
  <si>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</si>
  <si>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</si>
  <si>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</si>
  <si>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</si>
  <si>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</si>
  <si>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</si>
  <si>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</si>
  <si>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</si>
  <si>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</si>
  <si>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</si>
  <si>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</si>
  <si>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</si>
  <si>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</si>
  <si>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</si>
  <si>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</si>
  <si>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</si>
  <si>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</si>
  <si>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</si>
  <si>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</si>
  <si>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</si>
  <si>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</si>
  <si>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</si>
  <si>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</si>
  <si>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</si>
  <si>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</si>
  <si>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</si>
  <si>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</si>
  <si>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</si>
  <si>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</si>
  <si>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</si>
  <si>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</si>
  <si>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</si>
  <si>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</si>
  <si>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</si>
  <si>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</si>
  <si>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</si>
  <si>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</si>
  <si>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</si>
  <si>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</si>
  <si>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</si>
  <si>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</si>
  <si>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</si>
  <si>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</si>
  <si>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</si>
  <si>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</si>
  <si>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</si>
  <si>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</si>
  <si>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</si>
  <si>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</si>
  <si>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</si>
  <si>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</si>
  <si>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</si>
  <si>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</si>
  <si>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</si>
  <si>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</si>
  <si>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</si>
  <si>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</si>
  <si>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</si>
  <si>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</si>
  <si>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</si>
  <si>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</si>
  <si>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</si>
  <si>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</si>
  <si>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</si>
  <si>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</si>
  <si>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</si>
  <si>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</si>
  <si>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</si>
  <si>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</si>
  <si>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</si>
  <si>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</si>
  <si>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</si>
  <si>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</si>
  <si>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</si>
  <si>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</si>
  <si>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</si>
  <si>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</si>
  <si>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</si>
  <si>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</si>
  <si>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</si>
  <si>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</si>
  <si>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</si>
  <si>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</si>
  <si>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</si>
  <si>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</si>
  <si>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</si>
  <si>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</si>
  <si>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</si>
  <si>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</si>
  <si>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</si>
  <si>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</si>
  <si>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</si>
  <si>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</si>
  <si>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</si>
  <si>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</si>
  <si>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</si>
  <si>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</si>
  <si>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</si>
  <si>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</si>
  <si>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</si>
  <si>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</si>
  <si>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</si>
  <si>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</si>
  <si>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</si>
  <si>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</si>
  <si>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</si>
  <si>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</si>
  <si>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</si>
  <si>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</si>
  <si>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</si>
  <si>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</si>
  <si>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</si>
  <si>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</si>
  <si>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</si>
  <si>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</si>
  <si>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</si>
  <si>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</si>
  <si>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</si>
  <si>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</si>
  <si>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</si>
  <si>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</si>
  <si>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</si>
  <si>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</si>
  <si>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</si>
  <si>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</si>
  <si>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</si>
  <si>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</si>
  <si>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</si>
  <si>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</si>
  <si>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</si>
  <si>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</si>
  <si>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</si>
  <si>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</si>
  <si>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</si>
  <si>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</si>
  <si>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</si>
  <si>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</si>
  <si>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</si>
  <si>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</si>
  <si>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</si>
  <si>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</si>
  <si>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</si>
  <si>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</si>
  <si>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</si>
  <si>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</si>
  <si>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</si>
  <si>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</si>
  <si>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</si>
  <si>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</si>
  <si>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</si>
  <si>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</si>
  <si>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</si>
  <si>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</si>
  <si>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</si>
  <si>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</si>
  <si>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</si>
  <si>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</si>
  <si>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</si>
  <si>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</si>
  <si>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</si>
  <si>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</si>
  <si>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</si>
  <si>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</si>
  <si>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</si>
  <si>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</si>
  <si>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</si>
  <si>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</si>
  <si>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</si>
  <si>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</si>
  <si>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</si>
  <si>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</si>
  <si>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</si>
  <si>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</si>
  <si>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</si>
  <si>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</si>
  <si>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</si>
  <si>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</si>
  <si>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</si>
  <si>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</si>
  <si>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</si>
  <si>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</si>
  <si>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</si>
  <si>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</si>
  <si>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</si>
  <si>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</si>
  <si>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</si>
  <si>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</si>
  <si>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</si>
  <si>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</si>
  <si>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</si>
  <si>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</si>
  <si>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</si>
  <si>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</si>
  <si>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</si>
  <si>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</si>
  <si>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</si>
  <si>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</si>
  <si>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</si>
  <si>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</si>
  <si>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</si>
  <si>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</si>
  <si>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</si>
  <si>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</si>
  <si>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</si>
  <si>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</si>
  <si>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</si>
  <si>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</si>
  <si>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</si>
  <si>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</si>
  <si>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</si>
  <si>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</si>
  <si>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</si>
  <si>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</si>
  <si>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</si>
  <si>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</si>
  <si>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</si>
  <si>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</si>
  <si>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</si>
  <si>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</si>
  <si>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</si>
  <si>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</si>
  <si>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</si>
  <si>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</si>
  <si>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</si>
  <si>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</si>
  <si>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</si>
  <si>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</si>
  <si>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</si>
  <si>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</si>
  <si>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</si>
  <si>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</si>
  <si>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</si>
  <si>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</si>
  <si>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</si>
  <si>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</si>
  <si>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</si>
  <si>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</si>
  <si>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</si>
  <si>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</si>
  <si>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</si>
  <si>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</si>
  <si>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</si>
  <si>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</si>
  <si>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</si>
  <si>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</si>
  <si>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</si>
  <si>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</si>
  <si>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</si>
  <si>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</si>
  <si>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</si>
  <si>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</si>
  <si>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</si>
  <si>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</si>
  <si>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</si>
  <si>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</si>
  <si>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</si>
  <si>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</si>
  <si>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</si>
  <si>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</si>
  <si>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</si>
  <si>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</si>
  <si>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</si>
  <si>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</si>
  <si>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</si>
  <si>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</si>
  <si>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</si>
  <si>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</si>
  <si>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</si>
  <si>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</si>
  <si>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</si>
  <si>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</si>
  <si>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</si>
  <si>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</si>
  <si>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</si>
  <si>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</si>
  <si>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</si>
  <si>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</si>
  <si>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</si>
  <si>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</si>
  <si>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</si>
  <si>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</si>
  <si>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</si>
  <si>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</si>
  <si>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</si>
  <si>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</si>
  <si>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</si>
  <si>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</si>
  <si>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</si>
  <si>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</si>
  <si>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</si>
  <si>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</si>
  <si>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</si>
  <si>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</si>
  <si>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</si>
  <si>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</si>
  <si>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</si>
  <si>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</si>
  <si>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</si>
  <si>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</si>
  <si>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</si>
  <si>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</si>
  <si>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</si>
  <si>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</si>
  <si>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</si>
  <si>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</si>
  <si>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</si>
  <si>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</si>
  <si>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</si>
  <si>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</si>
  <si>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</si>
  <si>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</si>
  <si>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</si>
  <si>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</si>
  <si>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</si>
  <si>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</si>
  <si>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</si>
  <si>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</si>
  <si>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</si>
  <si>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</si>
  <si>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</si>
  <si>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</si>
  <si>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</si>
  <si>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</si>
  <si>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</si>
  <si>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</si>
  <si>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</si>
  <si>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</si>
  <si>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</si>
  <si>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</si>
  <si>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</si>
  <si>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</si>
  <si>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</si>
  <si>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</si>
  <si>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</si>
  <si>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</si>
  <si>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</si>
  <si>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</si>
  <si>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</si>
  <si>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</si>
  <si>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</si>
  <si>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</si>
  <si>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</si>
  <si>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</si>
  <si>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</si>
  <si>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</si>
  <si>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</si>
  <si>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</si>
  <si>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</si>
  <si>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</si>
  <si>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</si>
  <si>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</si>
  <si>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</si>
  <si>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</si>
  <si>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</si>
  <si>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</si>
  <si>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</si>
  <si>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</si>
  <si>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</si>
  <si>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</si>
  <si>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</si>
  <si>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</si>
  <si>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</si>
  <si>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</si>
  <si>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</si>
  <si>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</si>
  <si>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</si>
  <si>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</si>
  <si>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</si>
  <si>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</si>
  <si>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</si>
  <si>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</si>
  <si>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</si>
  <si>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</si>
  <si>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</si>
  <si>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</si>
  <si>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</si>
  <si>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</si>
  <si>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</si>
  <si>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</si>
  <si>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</si>
  <si>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</si>
  <si>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</si>
  <si>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</si>
  <si>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</si>
  <si>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</si>
  <si>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</si>
  <si>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</si>
  <si>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</si>
  <si>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</si>
  <si>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</si>
  <si>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</si>
  <si>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</si>
  <si>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</si>
  <si>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</si>
  <si>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</si>
  <si>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</si>
  <si>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</si>
  <si>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</si>
  <si>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</si>
  <si>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</si>
  <si>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</si>
  <si>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</si>
  <si>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</si>
  <si>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</si>
  <si>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</si>
  <si>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</si>
  <si>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</si>
  <si>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</si>
  <si>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</si>
  <si>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</si>
  <si>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</si>
  <si>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</si>
  <si>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</si>
  <si>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</si>
  <si>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</si>
  <si>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</si>
  <si>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</si>
  <si>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</si>
  <si>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</si>
  <si>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</si>
  <si>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</si>
  <si>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</si>
  <si>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</si>
  <si>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</si>
  <si>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</si>
  <si>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</si>
  <si>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</si>
  <si>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</si>
  <si>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</si>
  <si>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</si>
  <si>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</si>
  <si>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</si>
  <si>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</si>
  <si>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</si>
  <si>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</si>
  <si>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</si>
  <si>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</si>
  <si>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</si>
  <si>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</si>
  <si>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</si>
  <si>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</si>
  <si>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</si>
  <si>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</si>
  <si>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</si>
  <si>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</si>
  <si>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</si>
  <si>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</si>
  <si>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</si>
  <si>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</si>
  <si>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</si>
  <si>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</si>
  <si>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</si>
  <si>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</si>
  <si>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</si>
  <si>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</si>
  <si>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</si>
  <si>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</si>
  <si>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</si>
  <si>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</si>
  <si>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</si>
  <si>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</si>
  <si>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</si>
  <si>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</si>
  <si>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</si>
  <si>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</si>
  <si>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</si>
  <si>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</si>
  <si>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</si>
  <si>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</si>
  <si>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</si>
  <si>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</si>
  <si>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</si>
  <si>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</si>
  <si>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</si>
  <si>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</si>
  <si>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</si>
  <si>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</si>
  <si>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</si>
  <si>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</si>
  <si>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</si>
  <si>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</si>
  <si>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</si>
  <si>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</si>
  <si>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</si>
  <si>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</si>
  <si>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</si>
  <si>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</si>
  <si>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</si>
  <si>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</si>
  <si>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</si>
  <si>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</si>
  <si>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</si>
  <si>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</si>
  <si>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</si>
  <si>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</si>
  <si>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</si>
  <si>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</si>
  <si>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</si>
  <si>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</si>
  <si>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</si>
  <si>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</si>
  <si>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</si>
  <si>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</si>
  <si>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</si>
  <si>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</si>
  <si>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</si>
  <si>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</si>
  <si>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</si>
  <si>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</si>
  <si>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</si>
  <si>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</si>
  <si>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</si>
  <si>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</si>
  <si>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</si>
  <si>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</si>
  <si>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</si>
  <si>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</si>
  <si>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</si>
  <si>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</si>
  <si>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</si>
  <si>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</si>
  <si>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</si>
  <si>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</si>
  <si>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</si>
  <si>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</si>
  <si>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</si>
  <si>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</si>
  <si>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</si>
  <si>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</si>
  <si>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</si>
  <si>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</si>
  <si>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</si>
  <si>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</si>
  <si>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</si>
  <si>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</si>
  <si>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</si>
  <si>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</si>
  <si>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</si>
  <si>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</si>
  <si>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</si>
  <si>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</si>
  <si>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</si>
  <si>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</si>
  <si>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</si>
  <si>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</si>
  <si>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</si>
  <si>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</si>
  <si>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</si>
  <si>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</si>
  <si>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</si>
  <si>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</si>
  <si>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</si>
  <si>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</si>
  <si>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</si>
  <si>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</si>
  <si>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</si>
  <si>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</si>
  <si>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</si>
  <si>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</si>
  <si>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</si>
  <si>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</si>
  <si>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</si>
  <si>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</si>
  <si>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</si>
  <si>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</si>
  <si>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</si>
  <si>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</si>
  <si>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</si>
  <si>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</si>
  <si>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</si>
  <si>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</si>
  <si>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</si>
  <si>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</si>
  <si>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</si>
  <si>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</si>
  <si>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</si>
  <si>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</si>
  <si>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</si>
  <si>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</si>
  <si>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</si>
  <si>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</si>
  <si>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</si>
  <si>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</si>
  <si>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</si>
  <si>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</si>
  <si>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</si>
  <si>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</si>
  <si>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</si>
  <si>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</si>
  <si>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</si>
  <si>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</si>
  <si>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</si>
  <si>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</si>
  <si>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</si>
  <si>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</si>
  <si>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</si>
  <si>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</si>
  <si>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</si>
  <si>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</si>
  <si>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</si>
  <si>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</si>
  <si>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</si>
  <si>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</si>
  <si>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</si>
  <si>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</si>
  <si>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</si>
  <si>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</si>
  <si>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</si>
  <si>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</si>
  <si>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</si>
  <si>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</si>
  <si>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</si>
  <si>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</si>
  <si>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</si>
  <si>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</si>
  <si>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</si>
  <si>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</si>
  <si>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</si>
  <si>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</si>
  <si>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</si>
  <si>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</si>
  <si>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</si>
  <si>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</si>
  <si>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</si>
  <si>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</si>
  <si>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</si>
  <si>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</si>
  <si>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</si>
  <si>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</si>
  <si>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</si>
  <si>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</si>
  <si>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</si>
  <si>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</si>
  <si>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</si>
  <si>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</si>
  <si>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</si>
  <si>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</si>
  <si>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</si>
  <si>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</si>
  <si>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</si>
  <si>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</si>
  <si>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</si>
  <si>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</si>
  <si>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</si>
  <si>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</si>
  <si>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</si>
  <si>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</si>
  <si>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</si>
  <si>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</si>
  <si>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</si>
  <si>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</si>
  <si>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</si>
  <si>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</si>
  <si>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</si>
  <si>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</si>
  <si>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</si>
  <si>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</si>
  <si>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</si>
  <si>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</si>
  <si>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</si>
  <si>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</si>
  <si>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</si>
  <si>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</si>
  <si>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</si>
  <si>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</si>
  <si>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</si>
  <si>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</si>
  <si>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</si>
  <si>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</si>
  <si>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</si>
  <si>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</si>
  <si>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</si>
  <si>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</si>
  <si>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</si>
  <si>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</si>
  <si>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</si>
  <si>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</si>
  <si>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</si>
  <si>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</si>
  <si>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</si>
  <si>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</si>
  <si>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</si>
  <si>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</si>
  <si>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</si>
  <si>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</si>
  <si>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</si>
  <si>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</si>
  <si>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</si>
  <si>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</si>
  <si>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</si>
  <si>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</si>
  <si>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</si>
  <si>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</si>
  <si>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</si>
  <si>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</si>
  <si>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</si>
  <si>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</si>
  <si>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</si>
  <si>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</si>
  <si>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</si>
  <si>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</si>
  <si>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</si>
  <si>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</si>
  <si>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</si>
  <si>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</si>
  <si>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</si>
  <si>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</si>
  <si>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</si>
  <si>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</si>
  <si>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</si>
  <si>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</si>
  <si>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</si>
  <si>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</si>
  <si>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</si>
  <si>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</si>
  <si>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</si>
  <si>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</si>
  <si>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</si>
  <si>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</si>
  <si>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</si>
  <si>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</si>
  <si>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</si>
  <si>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</si>
  <si>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</si>
  <si>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</si>
  <si>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</si>
  <si>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</si>
  <si>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</si>
  <si>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</si>
  <si>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</si>
  <si>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</si>
  <si>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</si>
  <si>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</si>
  <si>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</si>
  <si>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</si>
  <si>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</si>
  <si>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</si>
  <si>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</si>
  <si>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</si>
  <si>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</si>
  <si>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</si>
  <si>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</si>
  <si>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</si>
  <si>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</si>
  <si>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</si>
  <si>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</si>
  <si>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</si>
  <si>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</si>
  <si>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</si>
  <si>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</si>
  <si>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</si>
  <si>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</si>
  <si>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</si>
  <si>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</si>
  <si>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</si>
  <si>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</si>
  <si>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</si>
  <si>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</si>
  <si>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</si>
  <si>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</si>
  <si>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</si>
  <si>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</si>
  <si>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</si>
  <si>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</si>
  <si>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</si>
  <si>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</si>
  <si>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</si>
  <si>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</si>
  <si>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</si>
  <si>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</si>
  <si>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</si>
  <si>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</si>
  <si>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</si>
  <si>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</si>
  <si>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</si>
  <si>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</si>
  <si>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</si>
  <si>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</si>
  <si>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</si>
  <si>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</si>
  <si>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</si>
  <si>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</si>
  <si>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</si>
  <si>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</si>
  <si>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</si>
  <si>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</si>
  <si>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</si>
  <si>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</si>
  <si>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</si>
  <si>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</si>
  <si>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</si>
  <si>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</si>
  <si>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</si>
  <si>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</si>
  <si>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</si>
  <si>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</si>
  <si>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</si>
  <si>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</si>
  <si>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</si>
  <si>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</si>
  <si>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</si>
  <si>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</si>
  <si>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</si>
  <si>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</si>
  <si>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</si>
  <si>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</si>
  <si>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</si>
  <si>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</si>
  <si>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</si>
  <si>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</si>
  <si>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</si>
  <si>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</si>
  <si>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</si>
  <si>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</si>
  <si>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</si>
  <si>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</si>
  <si>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</si>
  <si>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</si>
  <si>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</si>
  <si>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</si>
  <si>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</si>
  <si>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</si>
  <si>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</si>
  <si>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</si>
  <si>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</si>
  <si>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</si>
  <si>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</si>
  <si>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</si>
  <si>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</si>
  <si>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</si>
  <si>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</si>
  <si>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</si>
  <si>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</si>
  <si>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</si>
  <si>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</si>
  <si>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</si>
  <si>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</si>
  <si>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</si>
  <si>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</si>
  <si>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</si>
  <si>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</si>
  <si>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</si>
  <si>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</si>
  <si>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</si>
  <si>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</si>
  <si>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</si>
  <si>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</si>
  <si>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</si>
  <si>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</si>
  <si>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</si>
  <si>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</si>
  <si>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</si>
  <si>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</si>
  <si>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</si>
  <si>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</si>
  <si>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</si>
  <si>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</si>
  <si>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</si>
  <si>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</si>
  <si>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</si>
  <si>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</si>
  <si>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</si>
  <si>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</si>
  <si>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</si>
  <si>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</si>
  <si>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</si>
  <si>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</si>
  <si>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</si>
  <si>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</si>
  <si>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</si>
  <si>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</si>
  <si>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</si>
  <si>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</si>
  <si>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</si>
  <si>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</si>
  <si>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</si>
  <si>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</si>
  <si>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</si>
  <si>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</si>
  <si>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</si>
  <si>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</si>
  <si>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</si>
  <si>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</si>
  <si>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</si>
  <si>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</si>
  <si>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</si>
  <si>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</si>
  <si>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</si>
  <si>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</si>
  <si>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</si>
  <si>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</si>
  <si>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</si>
  <si>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</si>
  <si>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</si>
  <si>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</si>
  <si>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</si>
  <si>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</si>
  <si>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</si>
  <si>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</si>
  <si>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</si>
  <si>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</si>
  <si>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</si>
  <si>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</si>
  <si>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</si>
  <si>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</si>
  <si>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</si>
  <si>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</si>
  <si>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</si>
  <si>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</si>
  <si>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</si>
  <si>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</si>
  <si>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</si>
  <si>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</si>
  <si>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</si>
  <si>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</si>
  <si>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</si>
  <si>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</si>
  <si>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</si>
  <si>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</si>
  <si>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</si>
  <si>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</si>
  <si>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</si>
  <si>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</si>
  <si>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</si>
  <si>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</si>
  <si>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</si>
  <si>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</si>
  <si>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</si>
  <si>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</si>
  <si>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</si>
  <si>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</si>
  <si>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</si>
  <si>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</si>
  <si>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</si>
  <si>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</si>
  <si>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</si>
  <si>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</si>
  <si>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</si>
  <si>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</si>
  <si>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</si>
  <si>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</si>
  <si>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</si>
  <si>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</si>
  <si>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</si>
  <si>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</si>
  <si>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</si>
  <si>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</si>
  <si>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</si>
  <si>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</si>
  <si>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</si>
  <si>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</si>
  <si>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</si>
  <si>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</si>
  <si>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</si>
  <si>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</si>
  <si>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</si>
  <si>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</si>
  <si>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</si>
  <si>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</si>
  <si>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</si>
  <si>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</si>
  <si>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</si>
  <si>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</si>
  <si>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</si>
  <si>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</si>
  <si>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</si>
  <si>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</si>
  <si>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</si>
  <si>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</si>
  <si>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</si>
  <si>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</si>
  <si>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</si>
  <si>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</si>
  <si>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</si>
  <si>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</si>
  <si>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</si>
  <si>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</si>
  <si>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</si>
  <si>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</si>
  <si>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</si>
  <si>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</si>
  <si>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</si>
  <si>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</si>
  <si>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</si>
  <si>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</si>
  <si>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</si>
  <si>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</si>
  <si>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</si>
  <si>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</si>
  <si>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</si>
  <si>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</si>
  <si>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</si>
  <si>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</si>
  <si>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</si>
  <si>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</si>
  <si>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</si>
  <si>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</si>
  <si>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</si>
  <si>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</si>
  <si>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</si>
  <si>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</si>
  <si>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</si>
  <si>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</si>
  <si>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</si>
  <si>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</si>
  <si>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</si>
  <si>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</si>
  <si>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</si>
  <si>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</si>
  <si>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</si>
  <si>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</si>
  <si>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</si>
  <si>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</si>
  <si>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</si>
  <si>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</si>
  <si>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</si>
  <si>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</si>
  <si>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</si>
  <si>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</si>
  <si>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</si>
  <si>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</si>
  <si>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</si>
  <si>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</si>
  <si>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</si>
  <si>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</si>
  <si>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</si>
  <si>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</si>
  <si>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</si>
  <si>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</si>
  <si>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</si>
  <si>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</si>
  <si>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</si>
  <si>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</si>
  <si>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</si>
  <si>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</si>
  <si>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</si>
  <si>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</si>
  <si>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</si>
  <si>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</si>
  <si>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</si>
  <si>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</si>
  <si>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</si>
  <si>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</si>
  <si>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</si>
  <si>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</si>
  <si>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</si>
  <si>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</si>
  <si>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</si>
  <si>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</si>
  <si>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</si>
  <si>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</si>
  <si>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</si>
  <si>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</si>
  <si>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</si>
  <si>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</si>
  <si>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</si>
  <si>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</si>
  <si>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</si>
  <si>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</si>
  <si>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</si>
  <si>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</si>
  <si>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</si>
  <si>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</si>
  <si>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</si>
  <si>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</si>
  <si>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</si>
  <si>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</si>
  <si>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</si>
  <si>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</si>
  <si>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</si>
  <si>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</si>
  <si>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</si>
  <si>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</si>
  <si>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</si>
  <si>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</si>
  <si>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</si>
  <si>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</si>
  <si>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</si>
  <si>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</si>
  <si>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</si>
  <si>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</si>
  <si>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</si>
  <si>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</si>
  <si>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</si>
  <si>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</si>
  <si>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</si>
  <si>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</si>
  <si>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</si>
  <si>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</si>
  <si>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</si>
  <si>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</si>
  <si>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</si>
  <si>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</si>
  <si>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</si>
  <si>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</si>
  <si>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</si>
  <si>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</si>
  <si>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</si>
  <si>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</si>
  <si>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</si>
  <si>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</si>
  <si>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</si>
  <si>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</si>
  <si>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</si>
  <si>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</si>
  <si>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</si>
  <si>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</si>
  <si>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</si>
  <si>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</si>
  <si>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</si>
  <si>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</si>
  <si>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</si>
  <si>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</si>
  <si>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</si>
  <si>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</si>
  <si>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</si>
  <si>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</si>
  <si>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</si>
  <si>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</si>
  <si>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</si>
  <si>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</si>
  <si>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</si>
  <si>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</si>
  <si>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</si>
  <si>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</si>
  <si>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</si>
  <si>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</si>
  <si>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</si>
  <si>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</si>
  <si>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</si>
  <si>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</si>
  <si>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</si>
  <si>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</si>
  <si>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</si>
  <si>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</si>
  <si>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</si>
  <si>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</si>
  <si>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</si>
  <si>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</si>
  <si>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</si>
  <si>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</si>
  <si>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</si>
  <si>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</si>
  <si>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</si>
  <si>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</si>
  <si>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</si>
  <si>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</si>
  <si>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</si>
  <si>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</si>
  <si>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</si>
  <si>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</si>
  <si>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</si>
  <si>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</si>
  <si>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</si>
  <si>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</si>
  <si>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</si>
  <si>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</si>
  <si>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</si>
  <si>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</si>
  <si>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</si>
  <si>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</si>
  <si>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</si>
  <si>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</si>
  <si>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</si>
  <si>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</si>
  <si>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</si>
  <si>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</si>
  <si>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</si>
  <si>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</si>
  <si>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</si>
  <si>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</si>
  <si>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</si>
  <si>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</si>
  <si>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</si>
  <si>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</si>
  <si>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</si>
  <si>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</si>
  <si>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</si>
  <si>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</si>
  <si>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</si>
  <si>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</si>
  <si>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</si>
  <si>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</si>
  <si>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</si>
  <si>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</si>
  <si>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</si>
  <si>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</si>
  <si>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</si>
  <si>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</si>
  <si>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</si>
  <si>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</si>
  <si>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</si>
  <si>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</si>
  <si>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</si>
  <si>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</si>
  <si>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</si>
  <si>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</si>
  <si>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</si>
  <si>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</si>
  <si>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</si>
  <si>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</si>
  <si>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</si>
  <si>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</si>
  <si>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</si>
  <si>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</si>
  <si>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</si>
  <si>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</si>
  <si>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</si>
  <si>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</si>
  <si>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</si>
  <si>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</si>
  <si>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</si>
  <si>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</si>
  <si>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</si>
  <si>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</si>
  <si>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</si>
  <si>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</si>
  <si>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</si>
  <si>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</si>
  <si>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</si>
  <si>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</si>
  <si>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</si>
  <si>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</si>
  <si>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</si>
  <si>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</si>
  <si>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</si>
  <si>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</si>
  <si>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</si>
  <si>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</si>
  <si>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</si>
  <si>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</si>
  <si>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</si>
  <si>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</si>
  <si>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</si>
  <si>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</si>
  <si>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</si>
  <si>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</si>
  <si>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</si>
  <si>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</si>
  <si>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</si>
  <si>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</si>
  <si>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</si>
  <si>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</si>
  <si>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</si>
  <si>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</si>
  <si>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</si>
  <si>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</si>
  <si>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</si>
  <si>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</si>
  <si>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</si>
  <si>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</si>
  <si>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</si>
  <si>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</si>
  <si>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</si>
  <si>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</si>
  <si>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</si>
  <si>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</si>
  <si>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</si>
  <si>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</si>
  <si>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</si>
  <si>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</si>
  <si>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</si>
  <si>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</si>
  <si>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</si>
  <si>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</si>
  <si>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</si>
  <si>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</si>
  <si>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</si>
  <si>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</si>
  <si>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</si>
  <si>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</si>
  <si>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</si>
  <si>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</si>
  <si>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</si>
  <si>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</si>
  <si>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</si>
  <si>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</si>
  <si>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</si>
  <si>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</si>
  <si>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</si>
  <si>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</si>
  <si>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</si>
  <si>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</si>
  <si>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</si>
  <si>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</si>
  <si>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</si>
  <si>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</si>
  <si>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</si>
  <si>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</si>
  <si>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</si>
  <si>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</si>
  <si>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</si>
  <si>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</si>
  <si>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</si>
  <si>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</si>
  <si>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</si>
  <si>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</si>
  <si>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</si>
  <si>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</si>
  <si>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</si>
  <si>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</si>
  <si>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</si>
  <si>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</si>
  <si>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</si>
  <si>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</si>
  <si>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</si>
  <si>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</si>
  <si>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</si>
  <si>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</si>
  <si>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</si>
  <si>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</si>
  <si>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</si>
  <si>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</si>
  <si>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</si>
  <si>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</si>
  <si>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</si>
  <si>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</si>
  <si>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</si>
  <si>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</si>
  <si>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</si>
  <si>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</si>
  <si>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</si>
  <si>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</si>
  <si>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</si>
  <si>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</si>
  <si>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</si>
  <si>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</si>
  <si>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</si>
  <si>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</si>
  <si>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</si>
  <si>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</si>
  <si>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</si>
  <si>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</si>
  <si>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</si>
  <si>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</si>
  <si>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</si>
  <si>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</si>
  <si>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</si>
  <si>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</si>
  <si>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</si>
  <si>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</si>
  <si>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</si>
  <si>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</si>
  <si>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</si>
  <si>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</si>
  <si>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</si>
  <si>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</si>
  <si>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</si>
  <si>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</si>
  <si>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</si>
  <si>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</si>
  <si>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</si>
  <si>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</si>
  <si>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</si>
  <si>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</si>
  <si>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</si>
  <si>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</si>
  <si>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</si>
  <si>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</si>
  <si>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</si>
  <si>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</si>
  <si>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</si>
  <si>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</si>
  <si>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</si>
  <si>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</si>
  <si>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</si>
  <si>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</si>
  <si>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</si>
  <si>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</si>
  <si>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</si>
  <si>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</si>
  <si>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</si>
  <si>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</si>
  <si>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</si>
  <si>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</si>
  <si>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</si>
  <si>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</si>
  <si>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</si>
  <si>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</si>
  <si>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</si>
  <si>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</si>
  <si>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</si>
  <si>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</si>
  <si>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</si>
  <si>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</si>
  <si>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</si>
  <si>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</si>
  <si>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</si>
  <si>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</si>
  <si>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</si>
  <si>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</si>
  <si>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</si>
  <si>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</si>
  <si>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</si>
  <si>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</si>
  <si>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</si>
  <si>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</si>
  <si>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</si>
  <si>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</si>
  <si>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</si>
  <si>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</si>
  <si>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</si>
  <si>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</si>
  <si>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</si>
  <si>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</si>
  <si>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</si>
  <si>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</si>
  <si>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</si>
  <si>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</si>
  <si>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</si>
  <si>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</si>
  <si>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</si>
  <si>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</si>
  <si>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</si>
  <si>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</si>
  <si>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</si>
  <si>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</si>
  <si>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</si>
  <si>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</si>
  <si>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</si>
  <si>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</si>
  <si>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</si>
  <si>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</si>
  <si>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</si>
  <si>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</si>
  <si>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</si>
  <si>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</si>
  <si>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</si>
  <si>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</si>
  <si>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</si>
  <si>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</si>
  <si>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</si>
  <si>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</si>
  <si>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</si>
  <si>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</si>
  <si>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</si>
  <si>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</si>
  <si>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</si>
  <si>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</si>
  <si>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</si>
  <si>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</si>
  <si>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</si>
  <si>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</si>
  <si>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</si>
  <si>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</si>
  <si>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</si>
  <si>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</si>
  <si>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</si>
  <si>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</si>
  <si>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</si>
  <si>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</si>
  <si>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</si>
  <si>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</si>
  <si>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</si>
  <si>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</si>
  <si>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</si>
  <si>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</si>
  <si>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</si>
  <si>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</si>
  <si>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</si>
  <si>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</si>
  <si>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</si>
  <si>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</si>
  <si>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</si>
  <si>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</si>
  <si>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</si>
  <si>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</si>
  <si>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</si>
  <si>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</si>
  <si>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</si>
  <si>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</si>
  <si>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</si>
  <si>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</si>
  <si>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</si>
  <si>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</si>
  <si>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</si>
  <si>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</si>
  <si>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</si>
  <si>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</si>
  <si>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</si>
  <si>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</si>
  <si>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</si>
  <si>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</si>
  <si>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</si>
  <si>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</si>
  <si>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</si>
  <si>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</si>
  <si>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</si>
  <si>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</si>
  <si>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</si>
  <si>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</si>
  <si>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</si>
  <si>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</si>
  <si>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</si>
  <si>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</si>
  <si>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</si>
  <si>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</si>
  <si>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</si>
  <si>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</si>
  <si>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</si>
  <si>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</si>
  <si>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</si>
  <si>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</si>
  <si>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</si>
  <si>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</si>
  <si>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</si>
  <si>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</si>
  <si>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</si>
  <si>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</si>
  <si>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</si>
  <si>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</si>
  <si>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</si>
  <si>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</si>
  <si>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</si>
  <si>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</si>
  <si>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</si>
  <si>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</si>
  <si>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</si>
  <si>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</si>
  <si>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</si>
  <si>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</si>
  <si>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</si>
  <si>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</si>
  <si>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</si>
  <si>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</si>
  <si>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</si>
  <si>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</si>
  <si>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</si>
  <si>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</si>
  <si>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</si>
  <si>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</si>
  <si>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</si>
  <si>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</si>
  <si>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</si>
  <si>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</si>
  <si>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</si>
  <si>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</si>
  <si>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</si>
  <si>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</si>
  <si>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</si>
  <si>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</si>
  <si>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</si>
  <si>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</si>
  <si>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</si>
  <si>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</si>
  <si>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</si>
  <si>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</si>
  <si>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</si>
  <si>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</si>
  <si>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</si>
  <si>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</si>
  <si>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</si>
  <si>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</si>
  <si>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</si>
  <si>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</si>
  <si>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</si>
  <si>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</si>
  <si>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</si>
  <si>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</si>
  <si>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</si>
  <si>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</si>
  <si>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</si>
  <si>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</si>
  <si>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</si>
  <si>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</si>
  <si>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</si>
  <si>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</si>
  <si>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</si>
  <si>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</si>
  <si>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</si>
  <si>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</si>
  <si>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</si>
  <si>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</si>
  <si>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</si>
  <si>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</si>
  <si>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</si>
  <si>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</si>
  <si>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</si>
  <si>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</si>
  <si>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</si>
  <si>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</si>
  <si>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</si>
  <si>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</si>
  <si>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</si>
  <si>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</si>
  <si>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</si>
  <si>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</si>
  <si>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</si>
  <si>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</si>
  <si>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</si>
  <si>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</si>
  <si>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</si>
  <si>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</si>
  <si>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</si>
  <si>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</si>
  <si>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</si>
  <si>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</si>
  <si>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</si>
  <si>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</si>
  <si>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</si>
  <si>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</si>
  <si>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</si>
  <si>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</si>
  <si>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</si>
  <si>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</si>
  <si>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</si>
  <si>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</si>
  <si>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</si>
  <si>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</si>
  <si>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</si>
  <si>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</si>
  <si>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</si>
  <si>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</si>
  <si>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</si>
  <si>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</si>
  <si>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</si>
  <si>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</si>
  <si>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</si>
  <si>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</si>
  <si>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</si>
  <si>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</si>
  <si>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</si>
  <si>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</si>
  <si>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</si>
  <si>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</si>
  <si>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</si>
  <si>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</si>
  <si>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</si>
  <si>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</si>
  <si>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</si>
  <si>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</si>
  <si>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</si>
  <si>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</si>
  <si>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</si>
  <si>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</si>
  <si>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</si>
  <si>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</si>
  <si>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</si>
  <si>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</si>
  <si>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</si>
  <si>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</si>
  <si>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</si>
  <si>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</si>
  <si>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</si>
  <si>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</si>
  <si>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</si>
  <si>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</si>
  <si>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</si>
  <si>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</si>
  <si>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</si>
  <si>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</si>
  <si>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</si>
  <si>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</si>
  <si>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</si>
  <si>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</si>
  <si>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</si>
  <si>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</si>
  <si>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</si>
  <si>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</si>
  <si>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</si>
  <si>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</si>
  <si>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</si>
  <si>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</si>
  <si>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</si>
  <si>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</si>
  <si>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</si>
  <si>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</si>
  <si>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</si>
  <si>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</si>
  <si>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</si>
  <si>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</si>
  <si>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</si>
  <si>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</si>
  <si>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</si>
  <si>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</si>
  <si>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</si>
  <si>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</si>
  <si>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</si>
  <si>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</si>
  <si>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</si>
  <si>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</si>
  <si>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</si>
  <si>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</si>
  <si>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</si>
  <si>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</si>
  <si>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</si>
  <si>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</si>
  <si>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</si>
  <si>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</si>
  <si>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</si>
  <si>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</si>
  <si>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</si>
  <si>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</si>
  <si>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</si>
  <si>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</si>
  <si>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</si>
  <si>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</si>
  <si>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</si>
  <si>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</si>
  <si>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</si>
  <si>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</si>
  <si>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</si>
  <si>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</si>
  <si>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</si>
  <si>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</si>
  <si>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</si>
  <si>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</si>
  <si>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</si>
  <si>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</si>
  <si>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</si>
  <si>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</si>
  <si>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</si>
  <si>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</si>
  <si>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</si>
  <si>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</si>
  <si>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</si>
  <si>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</si>
  <si>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</si>
  <si>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</si>
  <si>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</si>
  <si>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</si>
  <si>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</si>
  <si>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</si>
  <si>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</si>
  <si>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</si>
  <si>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</si>
  <si>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</si>
  <si>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</si>
  <si>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</si>
  <si>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</si>
  <si>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</si>
  <si>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</si>
  <si>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</si>
  <si>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</si>
  <si>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</si>
  <si>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</si>
  <si>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</si>
  <si>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</si>
  <si>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</si>
  <si>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</si>
  <si>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</si>
  <si>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</si>
  <si>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</si>
  <si>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</si>
  <si>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</si>
  <si>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</si>
  <si>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</si>
  <si>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</si>
  <si>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</si>
  <si>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</si>
  <si>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</si>
  <si>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</si>
  <si>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</si>
  <si>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</si>
  <si>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</si>
  <si>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</si>
  <si>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</si>
  <si>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</si>
  <si>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</si>
  <si>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</si>
  <si>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</si>
  <si>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</si>
  <si>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</si>
  <si>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</si>
  <si>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</si>
  <si>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</si>
  <si>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</si>
  <si>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</si>
  <si>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</si>
  <si>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</si>
  <si>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</si>
  <si>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</si>
  <si>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</si>
  <si>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</si>
  <si>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</si>
  <si>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</si>
  <si>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</si>
  <si>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</si>
  <si>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</si>
  <si>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</si>
  <si>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</si>
  <si>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</si>
  <si>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</si>
  <si>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</si>
  <si>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</si>
  <si>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</si>
  <si>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</si>
  <si>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</si>
  <si>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</si>
  <si>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</si>
  <si>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</si>
  <si>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</si>
  <si>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</si>
  <si>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</si>
  <si>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</si>
  <si>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</si>
  <si>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</si>
  <si>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</si>
  <si>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</si>
  <si>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</si>
  <si>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</si>
  <si>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</si>
  <si>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</si>
  <si>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</si>
  <si>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</si>
  <si>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</si>
  <si>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</si>
  <si>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</si>
  <si>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</si>
  <si>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</si>
  <si>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</si>
  <si>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</si>
  <si>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</si>
  <si>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</si>
  <si>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</si>
  <si>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</si>
  <si>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</si>
  <si>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</si>
  <si>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</si>
  <si>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</si>
  <si>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</si>
  <si>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</si>
  <si>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</si>
  <si>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</si>
  <si>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</si>
  <si>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</si>
  <si>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</si>
  <si>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</si>
  <si>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</si>
  <si>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</si>
  <si>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</si>
  <si>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</si>
  <si>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</si>
  <si>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</si>
  <si>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</si>
  <si>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</si>
  <si>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</si>
  <si>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</si>
  <si>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</si>
  <si>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</si>
  <si>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</si>
  <si>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</si>
  <si>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</si>
  <si>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</si>
  <si>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</si>
  <si>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</si>
  <si>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</si>
  <si>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</si>
  <si>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</si>
  <si>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</si>
  <si>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</si>
  <si>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</si>
  <si>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</si>
  <si>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</si>
  <si>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</si>
  <si>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</si>
  <si>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</si>
  <si>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</si>
  <si>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</si>
  <si>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</si>
  <si>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</si>
  <si>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</si>
  <si>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</si>
  <si>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</si>
  <si>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</si>
  <si>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</si>
  <si>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</si>
  <si>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</si>
  <si>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</si>
  <si>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</si>
  <si>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</si>
  <si>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</si>
  <si>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</si>
  <si>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</si>
  <si>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</si>
  <si>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</si>
  <si>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</si>
  <si>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</si>
  <si>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</si>
  <si>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</si>
  <si>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</si>
  <si>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</si>
  <si>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</si>
  <si>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</si>
  <si>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</si>
  <si>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</si>
  <si>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</si>
  <si>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</si>
  <si>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</si>
  <si>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</si>
  <si>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</si>
  <si>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</si>
  <si>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</si>
  <si>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</si>
  <si>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</si>
  <si>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</si>
  <si>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</si>
  <si>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</si>
  <si>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</si>
  <si>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</si>
  <si>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</si>
  <si>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</si>
  <si>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</si>
  <si>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</si>
  <si>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</si>
  <si>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</si>
  <si>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</si>
  <si>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</si>
  <si>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</si>
  <si>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</si>
  <si>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</si>
  <si>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</si>
  <si>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</si>
  <si>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</si>
  <si>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</si>
  <si>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</si>
  <si>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</si>
  <si>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</si>
  <si>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</si>
  <si>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</si>
  <si>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</si>
  <si>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</si>
  <si>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</si>
  <si>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</si>
  <si>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</si>
  <si>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</si>
  <si>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</si>
  <si>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</si>
  <si>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</si>
  <si>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</si>
  <si>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</si>
  <si>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</si>
  <si>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</si>
  <si>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</si>
  <si>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</si>
  <si>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</si>
  <si>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</si>
  <si>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</si>
  <si>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</si>
  <si>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</si>
  <si>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</si>
  <si>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</si>
  <si>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</si>
  <si>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</si>
  <si>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</si>
  <si>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</si>
  <si>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</si>
  <si>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</si>
  <si>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</si>
  <si>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</si>
  <si>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</si>
  <si>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</si>
  <si>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</si>
  <si>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</si>
  <si>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</si>
  <si>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</si>
  <si>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</si>
  <si>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</si>
  <si>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</si>
  <si>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</si>
  <si>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</si>
  <si>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</si>
  <si>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</si>
  <si>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</si>
  <si>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</si>
  <si>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</si>
  <si>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</si>
  <si>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</si>
  <si>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</si>
  <si>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</si>
  <si>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</si>
  <si>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</si>
  <si>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</si>
  <si>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</si>
  <si>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</si>
  <si>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</si>
  <si>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</si>
  <si>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</si>
  <si>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</si>
  <si>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</si>
  <si>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</si>
  <si>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</si>
  <si>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</si>
  <si>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</si>
  <si>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</si>
  <si>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</si>
  <si>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</si>
  <si>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</si>
  <si>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</si>
  <si>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</si>
  <si>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</si>
  <si>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</si>
  <si>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</si>
  <si>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</si>
  <si>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</si>
  <si>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</si>
  <si>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</si>
  <si>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</si>
  <si>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</si>
  <si>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</si>
  <si>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</si>
  <si>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</si>
  <si>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</si>
  <si>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</si>
  <si>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</si>
  <si>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</si>
  <si>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</si>
  <si>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</si>
  <si>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</si>
  <si>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</si>
  <si>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</si>
  <si>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</si>
  <si>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</si>
  <si>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</si>
  <si>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</si>
  <si>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</si>
  <si>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</si>
  <si>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</si>
  <si>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</si>
  <si>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</si>
  <si>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</si>
  <si>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</si>
  <si>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</si>
  <si>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</si>
  <si>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</si>
  <si>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</si>
  <si>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</si>
  <si>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</si>
  <si>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</si>
  <si>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</si>
  <si>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</si>
  <si>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</si>
  <si>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</si>
  <si>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</si>
  <si>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</si>
  <si>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</si>
  <si>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</si>
  <si>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</si>
  <si>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</si>
  <si>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</si>
  <si>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</si>
  <si>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</si>
  <si>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</si>
  <si>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</si>
  <si>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</si>
  <si>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</si>
  <si>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</si>
  <si>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</si>
  <si>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</si>
  <si>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</si>
  <si>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</si>
  <si>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</si>
  <si>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</si>
  <si>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</si>
  <si>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</si>
  <si>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</si>
  <si>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</si>
  <si>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</si>
  <si>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</si>
  <si>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</si>
  <si>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</si>
  <si>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</si>
  <si>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</si>
  <si>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</si>
  <si>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</si>
  <si>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</si>
  <si>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</si>
  <si>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</si>
  <si>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</si>
  <si>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</si>
  <si>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</si>
  <si>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</si>
  <si>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</si>
  <si>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</si>
  <si>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</si>
  <si>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</si>
  <si>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</si>
  <si>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</si>
  <si>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</si>
  <si>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</si>
  <si>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</si>
  <si>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</si>
  <si>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</si>
  <si>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</si>
  <si>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</si>
  <si>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</si>
  <si>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</si>
  <si>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</si>
  <si>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</si>
  <si>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</si>
  <si>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</si>
  <si>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</si>
  <si>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</si>
  <si>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</si>
  <si>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</si>
  <si>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</si>
  <si>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</si>
  <si>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</si>
  <si>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</si>
  <si>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</si>
  <si>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</si>
  <si>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</si>
  <si>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</si>
  <si>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</si>
  <si>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</si>
  <si>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</si>
  <si>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</si>
  <si>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</si>
  <si>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</si>
  <si>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</si>
  <si>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</si>
  <si>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</si>
  <si>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</si>
  <si>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</si>
  <si>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</si>
  <si>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</si>
  <si>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</si>
  <si>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</si>
  <si>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</si>
  <si>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</si>
  <si>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</si>
  <si>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</si>
  <si>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</si>
  <si>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</si>
  <si>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</si>
  <si>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</si>
  <si>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</si>
  <si>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</si>
  <si>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</si>
  <si>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</si>
  <si>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</si>
  <si>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</si>
  <si>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</si>
  <si>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</si>
  <si>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</si>
  <si>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</si>
  <si>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</si>
  <si>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</si>
  <si>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</si>
  <si>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</si>
  <si>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</si>
  <si>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</si>
  <si>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</si>
  <si>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</si>
  <si>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</si>
  <si>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</si>
  <si>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</si>
  <si>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</si>
  <si>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</si>
  <si>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</si>
  <si>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</si>
  <si>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</si>
  <si>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</si>
  <si>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</si>
  <si>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</si>
  <si>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</si>
  <si>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</si>
  <si>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</si>
  <si>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</si>
  <si>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</si>
  <si>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</si>
  <si>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</si>
  <si>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</si>
  <si>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</si>
  <si>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</si>
  <si>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</si>
  <si>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</si>
  <si>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</si>
  <si>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</si>
  <si>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</si>
  <si>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</si>
  <si>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</si>
  <si>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</si>
  <si>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</si>
  <si>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</si>
  <si>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</si>
  <si>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</si>
  <si>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</si>
  <si>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</si>
  <si>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</si>
  <si>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</si>
  <si>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</si>
  <si>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</si>
  <si>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</si>
  <si>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</si>
  <si>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</si>
  <si>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</si>
  <si>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</si>
  <si>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</si>
  <si>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</si>
  <si>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</si>
  <si>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</si>
  <si>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</si>
  <si>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</si>
  <si>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</si>
  <si>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</si>
  <si>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</si>
  <si>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</si>
  <si>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</si>
  <si>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</si>
  <si>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</si>
  <si>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</si>
  <si>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</si>
  <si>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</si>
  <si>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</si>
  <si>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</si>
  <si>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</si>
  <si>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</si>
  <si>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</si>
  <si>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</si>
  <si>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</si>
  <si>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</si>
  <si>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</si>
  <si>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</si>
  <si>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</si>
  <si>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</si>
  <si>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</si>
  <si>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</si>
  <si>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</si>
  <si>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</si>
  <si>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</si>
  <si>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</si>
  <si>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</si>
  <si>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</si>
  <si>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</si>
  <si>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</si>
  <si>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</si>
  <si>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</si>
  <si>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</si>
  <si>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</si>
  <si>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</si>
  <si>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</si>
  <si>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</si>
  <si>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</si>
  <si>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</si>
  <si>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</si>
  <si>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</si>
  <si>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</si>
  <si>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</si>
  <si>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</si>
  <si>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</si>
  <si>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</si>
  <si>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</si>
  <si>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</si>
  <si>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</si>
  <si>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</si>
  <si>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</si>
  <si>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</si>
  <si>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</si>
  <si>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</si>
  <si>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</si>
  <si>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</si>
  <si>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</si>
  <si>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</si>
  <si>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</si>
  <si>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</si>
  <si>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</si>
  <si>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</si>
  <si>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</si>
  <si>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</si>
  <si>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</si>
  <si>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</si>
  <si>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</si>
  <si>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</si>
  <si>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</si>
  <si>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</si>
  <si>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</si>
  <si>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</si>
  <si>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</si>
  <si>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</si>
  <si>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</si>
  <si>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</si>
  <si>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</si>
  <si>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</si>
  <si>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</si>
  <si>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</si>
  <si>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</si>
  <si>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</si>
  <si>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</si>
  <si>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</si>
  <si>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</si>
  <si>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</si>
  <si>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</si>
  <si>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</si>
  <si>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</si>
  <si>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</si>
  <si>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</si>
  <si>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</si>
  <si>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</si>
  <si>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</si>
  <si>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</si>
  <si>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</si>
  <si>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</si>
  <si>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</si>
  <si>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</si>
  <si>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</si>
  <si>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</si>
  <si>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</si>
  <si>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</si>
  <si>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</si>
  <si>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</si>
  <si>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</si>
  <si>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</si>
  <si>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</si>
  <si>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</si>
  <si>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</si>
  <si>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</si>
  <si>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</si>
  <si>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</si>
  <si>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</si>
  <si>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</si>
  <si>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</si>
  <si>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</si>
  <si>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</si>
  <si>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</si>
  <si>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</si>
  <si>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</si>
  <si>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</si>
  <si>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</si>
  <si>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</si>
  <si>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</si>
  <si>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</si>
  <si>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</si>
  <si>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</si>
  <si>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</si>
  <si>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</si>
  <si>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</si>
  <si>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</si>
  <si>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</si>
  <si>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</si>
  <si>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</si>
  <si>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</si>
  <si>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</si>
  <si>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</si>
  <si>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</si>
  <si>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</si>
  <si>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</si>
  <si>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</si>
  <si>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</si>
  <si>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</si>
  <si>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</si>
  <si>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</si>
  <si>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</si>
  <si>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</si>
  <si>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</si>
  <si>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</si>
  <si>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</si>
  <si>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</si>
  <si>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</si>
  <si>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</si>
  <si>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</si>
  <si>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</si>
  <si>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</si>
  <si>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</si>
  <si>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</si>
  <si>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</si>
  <si>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</si>
  <si>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</si>
  <si>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</si>
  <si>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</si>
  <si>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</si>
  <si>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</si>
  <si>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</si>
  <si>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</si>
  <si>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</si>
  <si>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</si>
  <si>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</si>
  <si>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</si>
  <si>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</si>
  <si>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</si>
  <si>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</si>
  <si>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</si>
  <si>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</si>
  <si>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</si>
  <si>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</si>
  <si>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</si>
  <si>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</si>
  <si>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</si>
  <si>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</si>
  <si>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</si>
  <si>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</si>
  <si>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</si>
  <si>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</si>
  <si>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</si>
  <si>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</si>
  <si>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</si>
  <si>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</si>
  <si>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</si>
  <si>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</si>
  <si>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</si>
  <si>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</si>
  <si>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</si>
  <si>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</si>
  <si>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</si>
  <si>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</si>
  <si>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</si>
  <si>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</si>
  <si>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</si>
  <si>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</si>
  <si>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</si>
  <si>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</si>
  <si>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</si>
  <si>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</si>
  <si>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</si>
  <si>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</si>
  <si>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</si>
  <si>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</si>
  <si>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</si>
  <si>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</si>
  <si>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</si>
  <si>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</si>
  <si>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</si>
  <si>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</si>
  <si>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</si>
  <si>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</si>
  <si>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</si>
  <si>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</si>
  <si>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</si>
  <si>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</si>
  <si>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</si>
  <si>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</si>
  <si>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</si>
  <si>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</si>
  <si>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</si>
  <si>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</si>
  <si>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</si>
  <si>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</si>
  <si>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</si>
  <si>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</si>
  <si>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</si>
  <si>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</si>
  <si>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</si>
  <si>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</si>
  <si>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</si>
  <si>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</si>
  <si>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</si>
  <si>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</si>
  <si>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</si>
  <si>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</si>
  <si>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</si>
  <si>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</si>
  <si>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</si>
  <si>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</si>
  <si>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</si>
  <si>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</si>
  <si>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</si>
  <si>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</si>
  <si>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</si>
  <si>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</si>
  <si>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</si>
  <si>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</si>
  <si>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</si>
  <si>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</si>
  <si>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</si>
  <si>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</si>
  <si>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</si>
  <si>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</si>
  <si>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</si>
  <si>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</si>
  <si>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</si>
  <si>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</si>
  <si>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</si>
  <si>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</si>
  <si>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</si>
  <si>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</si>
  <si>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</si>
  <si>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</si>
  <si>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</si>
  <si>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</si>
  <si>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</si>
  <si>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</si>
  <si>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</si>
  <si>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</si>
  <si>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</si>
  <si>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</si>
  <si>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</si>
  <si>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</si>
  <si>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</si>
  <si>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</si>
  <si>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</si>
  <si>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</si>
  <si>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</si>
  <si>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</si>
  <si>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</si>
  <si>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</si>
  <si>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</si>
  <si>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</si>
  <si>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</si>
  <si>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</si>
  <si>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</si>
  <si>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</si>
  <si>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</si>
  <si>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</si>
  <si>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</si>
  <si>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</si>
  <si>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</si>
  <si>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</si>
  <si>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</si>
  <si>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</si>
  <si>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</si>
  <si>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</si>
  <si>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</si>
  <si>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</si>
  <si>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</si>
  <si>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</si>
  <si>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</si>
  <si>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</si>
  <si>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</si>
  <si>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</si>
  <si>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</si>
  <si>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</si>
  <si>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</si>
  <si>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</si>
  <si>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</si>
  <si>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</si>
  <si>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</si>
  <si>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</si>
  <si>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</si>
  <si>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</si>
  <si>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</si>
  <si>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</si>
  <si>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</si>
  <si>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</si>
  <si>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</si>
  <si>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</si>
  <si>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</si>
  <si>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</si>
  <si>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</si>
  <si>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</si>
  <si>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</si>
  <si>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</si>
  <si>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</si>
  <si>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</si>
  <si>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</si>
  <si>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</si>
  <si>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</si>
  <si>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</si>
  <si>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</si>
  <si>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</si>
  <si>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</si>
  <si>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</si>
  <si>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</si>
  <si>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</si>
  <si>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</si>
  <si>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</si>
  <si>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</si>
  <si>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</si>
  <si>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</si>
  <si>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</si>
  <si>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</si>
  <si>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</si>
  <si>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</si>
  <si>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</si>
  <si>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</si>
  <si>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</si>
  <si>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</si>
  <si>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</si>
  <si>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</si>
  <si>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</si>
  <si>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</si>
  <si>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</si>
  <si>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</si>
  <si>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</si>
  <si>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</si>
  <si>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</si>
  <si>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</si>
  <si>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</si>
  <si>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</si>
  <si>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</si>
  <si>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</si>
  <si>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</si>
  <si>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</si>
  <si>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</si>
  <si>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</si>
  <si>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</si>
  <si>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</si>
  <si>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</si>
  <si>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</si>
  <si>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</si>
  <si>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</si>
  <si>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</si>
  <si>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</si>
  <si>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</si>
  <si>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</si>
  <si>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</si>
  <si>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</si>
  <si>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</si>
  <si>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</si>
  <si>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</si>
  <si>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</si>
  <si>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</si>
  <si>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</si>
  <si>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</si>
  <si>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</si>
  <si>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</si>
  <si>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</si>
  <si>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</si>
  <si>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</si>
  <si>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</si>
  <si>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</si>
  <si>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</si>
  <si>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</si>
  <si>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</si>
  <si>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</si>
  <si>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</si>
  <si>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</si>
  <si>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</si>
  <si>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</si>
  <si>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</si>
  <si>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</si>
  <si>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</si>
  <si>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</si>
  <si>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</si>
  <si>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</si>
  <si>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</si>
  <si>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</si>
  <si>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</si>
  <si>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</si>
  <si>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</si>
  <si>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</si>
  <si>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</si>
  <si>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</si>
  <si>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</si>
  <si>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</si>
  <si>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</si>
  <si>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</si>
  <si>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</si>
  <si>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</si>
  <si>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</si>
  <si>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</si>
  <si>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</si>
  <si>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</si>
  <si>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</si>
  <si>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</si>
  <si>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</si>
  <si>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</si>
  <si>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</si>
  <si>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</si>
  <si>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</si>
  <si>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</si>
  <si>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</si>
  <si>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</si>
  <si>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</si>
  <si>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</si>
  <si>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</si>
  <si>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</si>
  <si>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</si>
  <si>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</si>
  <si>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</si>
  <si>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</si>
  <si>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</si>
  <si>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</si>
  <si>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</si>
  <si>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</si>
  <si>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</si>
  <si>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</si>
  <si>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</si>
  <si>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</si>
  <si>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</si>
  <si>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</si>
  <si>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</si>
  <si>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</si>
  <si>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</si>
  <si>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</si>
  <si>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</si>
  <si>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</si>
  <si>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</si>
  <si>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</si>
  <si>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</si>
  <si>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</si>
  <si>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</si>
  <si>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Sum</t>
  </si>
  <si>
    <t>Average</t>
  </si>
  <si>
    <t>Domestic
Box office</t>
  </si>
  <si>
    <t>International
Box office</t>
  </si>
  <si>
    <t>Worldwide
Box Office</t>
  </si>
  <si>
    <t>Percentage for Domestic</t>
  </si>
  <si>
    <t>Percentage for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</si>
</sst>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6" fontId="3" fillId="2" borderId="1" xfId="0" applyNumberFormat="1" applyFont="1" applyFill="1" applyBorder="1" applyAlignment="1">
      <alignment horizontal="right" vertical="center" wrapText="1"/>
    </xf>
    <xf numFmtId="6" fontId="0" fillId="0" borderId="1" xfId="0" applyNumberForma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for domestic and international box office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1'!$E$1</c:f>
              <c:strCache>
                <c:ptCount val="1"/>
                <c:pt idx="0">
                  <c:v>Domestic
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 1'!$A$2:$D$21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Avengers: Endgame</c:v>
                  </c:pt>
                  <c:pt idx="2">
                    <c:v>Avatar</c:v>
                  </c:pt>
                  <c:pt idx="3">
                    <c:v>Black Panther</c:v>
                  </c:pt>
                  <c:pt idx="4">
                    <c:v>Avengers: Infinity War</c:v>
                  </c:pt>
                  <c:pt idx="5">
                    <c:v>Titanic</c:v>
                  </c:pt>
                  <c:pt idx="6">
                    <c:v>Jurassic World</c:v>
                  </c:pt>
                  <c:pt idx="7">
                    <c:v>The Avengers</c:v>
                  </c:pt>
                  <c:pt idx="8">
                    <c:v>Star Wars Ep. VIII: The Last Jedi</c:v>
                  </c:pt>
                  <c:pt idx="9">
                    <c:v>Incredibles 2</c:v>
                  </c:pt>
                  <c:pt idx="10">
                    <c:v>The Lion King</c:v>
                  </c:pt>
                  <c:pt idx="11">
                    <c:v>The Dark Knight</c:v>
                  </c:pt>
                  <c:pt idx="12">
                    <c:v>Rogue One: A Star Wars Story</c:v>
                  </c:pt>
                  <c:pt idx="13">
                    <c:v>Star Wars: The Rise of Skywalker</c:v>
                  </c:pt>
                  <c:pt idx="14">
                    <c:v>Beauty and the Beast</c:v>
                  </c:pt>
                  <c:pt idx="15">
                    <c:v>Finding Dory</c:v>
                  </c:pt>
                  <c:pt idx="16">
                    <c:v>Frozen II</c:v>
                  </c:pt>
                  <c:pt idx="17">
                    <c:v>Star Wars Ep. I: The Phantom Menace</c:v>
                  </c:pt>
                  <c:pt idx="18">
                    <c:v>Star Wars Ep. IV: A New Hope</c:v>
                  </c:pt>
                  <c:pt idx="19">
                    <c:v>Avengers: Age of Ultron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1'!$E$2:$E$21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8-4E03-87AD-7F6820165079}"/>
            </c:ext>
          </c:extLst>
        </c:ser>
        <c:ser>
          <c:idx val="1"/>
          <c:order val="1"/>
          <c:tx>
            <c:strRef>
              <c:f>'Ex 1'!$F$1</c:f>
              <c:strCache>
                <c:ptCount val="1"/>
                <c:pt idx="0">
                  <c:v>International
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 1'!$A$2:$D$21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Avengers: Endgame</c:v>
                  </c:pt>
                  <c:pt idx="2">
                    <c:v>Avatar</c:v>
                  </c:pt>
                  <c:pt idx="3">
                    <c:v>Black Panther</c:v>
                  </c:pt>
                  <c:pt idx="4">
                    <c:v>Avengers: Infinity War</c:v>
                  </c:pt>
                  <c:pt idx="5">
                    <c:v>Titanic</c:v>
                  </c:pt>
                  <c:pt idx="6">
                    <c:v>Jurassic World</c:v>
                  </c:pt>
                  <c:pt idx="7">
                    <c:v>The Avengers</c:v>
                  </c:pt>
                  <c:pt idx="8">
                    <c:v>Star Wars Ep. VIII: The Last Jedi</c:v>
                  </c:pt>
                  <c:pt idx="9">
                    <c:v>Incredibles 2</c:v>
                  </c:pt>
                  <c:pt idx="10">
                    <c:v>The Lion King</c:v>
                  </c:pt>
                  <c:pt idx="11">
                    <c:v>The Dark Knight</c:v>
                  </c:pt>
                  <c:pt idx="12">
                    <c:v>Rogue One: A Star Wars Story</c:v>
                  </c:pt>
                  <c:pt idx="13">
                    <c:v>Star Wars: The Rise of Skywalker</c:v>
                  </c:pt>
                  <c:pt idx="14">
                    <c:v>Beauty and the Beast</c:v>
                  </c:pt>
                  <c:pt idx="15">
                    <c:v>Finding Dory</c:v>
                  </c:pt>
                  <c:pt idx="16">
                    <c:v>Frozen II</c:v>
                  </c:pt>
                  <c:pt idx="17">
                    <c:v>Star Wars Ep. I: The Phantom Menace</c:v>
                  </c:pt>
                  <c:pt idx="18">
                    <c:v>Star Wars Ep. IV: A New Hope</c:v>
                  </c:pt>
                  <c:pt idx="19">
                    <c:v>Avengers: Age of Ultron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1'!$F$2:$F$21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8-4E03-87AD-7F682016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953439"/>
        <c:axId val="11659587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 1'!$G$1</c15:sqref>
                        </c15:formulaRef>
                      </c:ext>
                    </c:extLst>
                    <c:strCache>
                      <c:ptCount val="1"/>
                      <c:pt idx="0">
                        <c:v>Worldwide
Box Office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'Ex 1'!$G$2:$G$21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58-4E03-87AD-7F68201650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1'!$H$1</c15:sqref>
                        </c15:formulaRef>
                      </c:ext>
                    </c:extLst>
                    <c:strCache>
                      <c:ptCount val="1"/>
                      <c:pt idx="0">
                        <c:v>Percentage for Domestic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45.367385897538149</c:v>
                      </c:pt>
                      <c:pt idx="1">
                        <c:v>30.6802783245132</c:v>
                      </c:pt>
                      <c:pt idx="2">
                        <c:v>26.722925881381276</c:v>
                      </c:pt>
                      <c:pt idx="3">
                        <c:v>52.380287368239408</c:v>
                      </c:pt>
                      <c:pt idx="4">
                        <c:v>33.201370888162138</c:v>
                      </c:pt>
                      <c:pt idx="5">
                        <c:v>29.862679439470952</c:v>
                      </c:pt>
                      <c:pt idx="6">
                        <c:v>39.060745511326246</c:v>
                      </c:pt>
                      <c:pt idx="7">
                        <c:v>41.143015192940261</c:v>
                      </c:pt>
                      <c:pt idx="8">
                        <c:v>46.57292098301572</c:v>
                      </c:pt>
                      <c:pt idx="9">
                        <c:v>48.968387494698597</c:v>
                      </c:pt>
                      <c:pt idx="10">
                        <c:v>32.860701131376238</c:v>
                      </c:pt>
                      <c:pt idx="11">
                        <c:v>53.423045273315019</c:v>
                      </c:pt>
                      <c:pt idx="12">
                        <c:v>50.436865651081945</c:v>
                      </c:pt>
                      <c:pt idx="13">
                        <c:v>48.021929307152952</c:v>
                      </c:pt>
                      <c:pt idx="14">
                        <c:v>40.157910409351345</c:v>
                      </c:pt>
                      <c:pt idx="15">
                        <c:v>47.443185863889347</c:v>
                      </c:pt>
                      <c:pt idx="16">
                        <c:v>32.992273086068636</c:v>
                      </c:pt>
                      <c:pt idx="17">
                        <c:v>46.204871864595624</c:v>
                      </c:pt>
                      <c:pt idx="18">
                        <c:v>59.453081235479623</c:v>
                      </c:pt>
                      <c:pt idx="19">
                        <c:v>32.896171616069758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58-4E03-87AD-7F68201650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1'!$I$1</c15:sqref>
                        </c15:formulaRef>
                      </c:ext>
                    </c:extLst>
                    <c:strCache>
                      <c:ptCount val="1"/>
                      <c:pt idx="0">
                        <c:v>Percentage for International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54.632614102461851</c:v>
                      </c:pt>
                      <c:pt idx="1">
                        <c:v>69.319721675486804</c:v>
                      </c:pt>
                      <c:pt idx="2">
                        <c:v>73.277074118618728</c:v>
                      </c:pt>
                      <c:pt idx="3">
                        <c:v>47.619712631760599</c:v>
                      </c:pt>
                      <c:pt idx="4">
                        <c:v>66.798629111837855</c:v>
                      </c:pt>
                      <c:pt idx="5">
                        <c:v>70.137320560529048</c:v>
                      </c:pt>
                      <c:pt idx="6">
                        <c:v>60.939254488673754</c:v>
                      </c:pt>
                      <c:pt idx="7">
                        <c:v>58.856984807059732</c:v>
                      </c:pt>
                      <c:pt idx="8">
                        <c:v>53.42707901698428</c:v>
                      </c:pt>
                      <c:pt idx="9">
                        <c:v>51.031612505301403</c:v>
                      </c:pt>
                      <c:pt idx="10">
                        <c:v>67.139298868623769</c:v>
                      </c:pt>
                      <c:pt idx="11">
                        <c:v>46.576954726684974</c:v>
                      </c:pt>
                      <c:pt idx="12">
                        <c:v>49.563134348918062</c:v>
                      </c:pt>
                      <c:pt idx="13">
                        <c:v>51.978070692847055</c:v>
                      </c:pt>
                      <c:pt idx="14">
                        <c:v>59.842089590648662</c:v>
                      </c:pt>
                      <c:pt idx="15">
                        <c:v>52.556814136110653</c:v>
                      </c:pt>
                      <c:pt idx="16">
                        <c:v>67.007726913931364</c:v>
                      </c:pt>
                      <c:pt idx="17">
                        <c:v>53.795128135404383</c:v>
                      </c:pt>
                      <c:pt idx="18">
                        <c:v>40.54691876452037</c:v>
                      </c:pt>
                      <c:pt idx="19">
                        <c:v>67.103828383930235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58-4E03-87AD-7F68201650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1'!$J$1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1'!$J$2:$J$21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58-4E03-87AD-7F68201650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1'!$K$1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1'!$K$2:$K$21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1032307908.5</c:v>
                      </c:pt>
                      <c:pt idx="1">
                        <c:v>1398900282</c:v>
                      </c:pt>
                      <c:pt idx="2">
                        <c:v>1422949770.5</c:v>
                      </c:pt>
                      <c:pt idx="3">
                        <c:v>668247160.5</c:v>
                      </c:pt>
                      <c:pt idx="4">
                        <c:v>1022270261.5</c:v>
                      </c:pt>
                      <c:pt idx="5">
                        <c:v>1103993272.5</c:v>
                      </c:pt>
                      <c:pt idx="6">
                        <c:v>834989983.5</c:v>
                      </c:pt>
                      <c:pt idx="7">
                        <c:v>757550105.5</c:v>
                      </c:pt>
                      <c:pt idx="8">
                        <c:v>665817570.5</c:v>
                      </c:pt>
                      <c:pt idx="9">
                        <c:v>621402679.5</c:v>
                      </c:pt>
                      <c:pt idx="10">
                        <c:v>827185702.5</c:v>
                      </c:pt>
                      <c:pt idx="11">
                        <c:v>499523140.5</c:v>
                      </c:pt>
                      <c:pt idx="12">
                        <c:v>527567799</c:v>
                      </c:pt>
                      <c:pt idx="13">
                        <c:v>536424243.5</c:v>
                      </c:pt>
                      <c:pt idx="14">
                        <c:v>627540327.5</c:v>
                      </c:pt>
                      <c:pt idx="15">
                        <c:v>512503062.5</c:v>
                      </c:pt>
                      <c:pt idx="16">
                        <c:v>723462698</c:v>
                      </c:pt>
                      <c:pt idx="17">
                        <c:v>513522338.5</c:v>
                      </c:pt>
                      <c:pt idx="18">
                        <c:v>387699003.5</c:v>
                      </c:pt>
                      <c:pt idx="19">
                        <c:v>697658489.5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58-4E03-87AD-7F6820165079}"/>
                  </c:ext>
                </c:extLst>
              </c15:ser>
            </c15:filteredBarSeries>
          </c:ext>
        </c:extLst>
      </c:barChart>
      <c:catAx>
        <c:axId val="11659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8719"/>
        <c:crosses val="autoZero"/>
        <c:auto val="1"/>
        <c:lblAlgn val="ctr"/>
        <c:lblOffset val="100"/>
        <c:noMultiLvlLbl val="0"/>
      </c:catAx>
      <c:valAx>
        <c:axId val="11659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Chat</a:t>
            </a:r>
            <a:r>
              <a:rPr lang="en-US" b="1" baseline="0">
                <a:solidFill>
                  <a:srgbClr val="00B050"/>
                </a:solidFill>
              </a:rPr>
              <a:t> for movie name &amp; Worldwide</a:t>
            </a:r>
            <a:endParaRPr lang="en-US" b="1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'Ex 1'!$G$1</c:f>
              <c:strCache>
                <c:ptCount val="1"/>
                <c:pt idx="0">
                  <c:v>Worldwide
Box Office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C-46B5-B950-35272E67A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C-46B5-B950-35272E67A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AC-46B5-B950-35272E67A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AC-46B5-B950-35272E67A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AC-46B5-B950-35272E67AA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AC-46B5-B950-35272E67AA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AC-46B5-B950-35272E67AA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AC-46B5-B950-35272E67AA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AC-46B5-B950-35272E67AA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AC-46B5-B950-35272E67AA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AC-46B5-B950-35272E67AA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AC-46B5-B950-35272E67AA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AAC-46B5-B950-35272E67AA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AAC-46B5-B950-35272E67AA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AAC-46B5-B950-35272E67AA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AAC-46B5-B950-35272E67AA9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AAC-46B5-B950-35272E67AA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AAC-46B5-B950-35272E67AA9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AAC-46B5-B950-35272E67AA97}"/>
              </c:ext>
            </c:extLst>
          </c:dPt>
          <c:cat>
            <c:multiLvlStrRef>
              <c:f>'Ex 1'!$A$2:$D$21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Avengers: Endgame</c:v>
                  </c:pt>
                  <c:pt idx="2">
                    <c:v>Avatar</c:v>
                  </c:pt>
                  <c:pt idx="3">
                    <c:v>Black Panther</c:v>
                  </c:pt>
                  <c:pt idx="4">
                    <c:v>Avengers: Infinity War</c:v>
                  </c:pt>
                  <c:pt idx="5">
                    <c:v>Titanic</c:v>
                  </c:pt>
                  <c:pt idx="6">
                    <c:v>Jurassic World</c:v>
                  </c:pt>
                  <c:pt idx="7">
                    <c:v>The Avengers</c:v>
                  </c:pt>
                  <c:pt idx="8">
                    <c:v>Star Wars Ep. VIII: The Last Jedi</c:v>
                  </c:pt>
                  <c:pt idx="9">
                    <c:v>Incredibles 2</c:v>
                  </c:pt>
                  <c:pt idx="10">
                    <c:v>The Lion King</c:v>
                  </c:pt>
                  <c:pt idx="11">
                    <c:v>The Dark Knight</c:v>
                  </c:pt>
                  <c:pt idx="12">
                    <c:v>Rogue One: A Star Wars Story</c:v>
                  </c:pt>
                  <c:pt idx="13">
                    <c:v>Star Wars: The Rise of Skywalker</c:v>
                  </c:pt>
                  <c:pt idx="14">
                    <c:v>Beauty and the Beast</c:v>
                  </c:pt>
                  <c:pt idx="15">
                    <c:v>Finding Dory</c:v>
                  </c:pt>
                  <c:pt idx="16">
                    <c:v>Frozen II</c:v>
                  </c:pt>
                  <c:pt idx="17">
                    <c:v>Star Wars Ep. I: The Phantom Menace</c:v>
                  </c:pt>
                  <c:pt idx="18">
                    <c:v>Star Wars Ep. IV: A New Hope</c:v>
                  </c:pt>
                  <c:pt idx="19">
                    <c:v>Avengers: Age of Ultron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1'!$G$2:$G$21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9-41CE-9856-6AA1A8F8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1'!$E$1</c15:sqref>
                        </c15:formulaRef>
                      </c:ext>
                    </c:extLst>
                    <c:strCache>
                      <c:ptCount val="1"/>
                      <c:pt idx="0">
                        <c:v>Domestic
Box office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2AAC-46B5-B950-35272E67AA97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1'!$E$2:$E$21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D9-41CE-9856-6AA1A8F86EC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1'!$F$1</c15:sqref>
                        </c15:formulaRef>
                      </c:ext>
                    </c:extLst>
                    <c:strCache>
                      <c:ptCount val="1"/>
                      <c:pt idx="0">
                        <c:v>International
Box office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2AAC-46B5-B950-35272E67AA9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1'!$F$2:$F$21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D9-41CE-9856-6AA1A8F86EC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1'!$H$1</c15:sqref>
                        </c15:formulaRef>
                      </c:ext>
                    </c:extLst>
                    <c:strCache>
                      <c:ptCount val="1"/>
                      <c:pt idx="0">
                        <c:v>Percentage for Domestic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5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7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9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B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D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F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1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3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5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2AAC-46B5-B950-35272E67AA9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45.367385897538149</c:v>
                      </c:pt>
                      <c:pt idx="1">
                        <c:v>30.6802783245132</c:v>
                      </c:pt>
                      <c:pt idx="2">
                        <c:v>26.722925881381276</c:v>
                      </c:pt>
                      <c:pt idx="3">
                        <c:v>52.380287368239408</c:v>
                      </c:pt>
                      <c:pt idx="4">
                        <c:v>33.201370888162138</c:v>
                      </c:pt>
                      <c:pt idx="5">
                        <c:v>29.862679439470952</c:v>
                      </c:pt>
                      <c:pt idx="6">
                        <c:v>39.060745511326246</c:v>
                      </c:pt>
                      <c:pt idx="7">
                        <c:v>41.143015192940261</c:v>
                      </c:pt>
                      <c:pt idx="8">
                        <c:v>46.57292098301572</c:v>
                      </c:pt>
                      <c:pt idx="9">
                        <c:v>48.968387494698597</c:v>
                      </c:pt>
                      <c:pt idx="10">
                        <c:v>32.860701131376238</c:v>
                      </c:pt>
                      <c:pt idx="11">
                        <c:v>53.423045273315019</c:v>
                      </c:pt>
                      <c:pt idx="12">
                        <c:v>50.436865651081945</c:v>
                      </c:pt>
                      <c:pt idx="13">
                        <c:v>48.021929307152952</c:v>
                      </c:pt>
                      <c:pt idx="14">
                        <c:v>40.157910409351345</c:v>
                      </c:pt>
                      <c:pt idx="15">
                        <c:v>47.443185863889347</c:v>
                      </c:pt>
                      <c:pt idx="16">
                        <c:v>32.992273086068636</c:v>
                      </c:pt>
                      <c:pt idx="17">
                        <c:v>46.204871864595624</c:v>
                      </c:pt>
                      <c:pt idx="18">
                        <c:v>59.453081235479623</c:v>
                      </c:pt>
                      <c:pt idx="19">
                        <c:v>32.896171616069758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D9-41CE-9856-6AA1A8F86EC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1'!$I$1</c15:sqref>
                        </c15:formulaRef>
                      </c:ext>
                    </c:extLst>
                    <c:strCache>
                      <c:ptCount val="1"/>
                      <c:pt idx="0">
                        <c:v>Percentage for International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F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1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3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5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7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9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B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D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F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1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3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5-2AAC-46B5-B950-35272E67AA9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54.632614102461851</c:v>
                      </c:pt>
                      <c:pt idx="1">
                        <c:v>69.319721675486804</c:v>
                      </c:pt>
                      <c:pt idx="2">
                        <c:v>73.277074118618728</c:v>
                      </c:pt>
                      <c:pt idx="3">
                        <c:v>47.619712631760599</c:v>
                      </c:pt>
                      <c:pt idx="4">
                        <c:v>66.798629111837855</c:v>
                      </c:pt>
                      <c:pt idx="5">
                        <c:v>70.137320560529048</c:v>
                      </c:pt>
                      <c:pt idx="6">
                        <c:v>60.939254488673754</c:v>
                      </c:pt>
                      <c:pt idx="7">
                        <c:v>58.856984807059732</c:v>
                      </c:pt>
                      <c:pt idx="8">
                        <c:v>53.42707901698428</c:v>
                      </c:pt>
                      <c:pt idx="9">
                        <c:v>51.031612505301403</c:v>
                      </c:pt>
                      <c:pt idx="10">
                        <c:v>67.139298868623769</c:v>
                      </c:pt>
                      <c:pt idx="11">
                        <c:v>46.576954726684974</c:v>
                      </c:pt>
                      <c:pt idx="12">
                        <c:v>49.563134348918062</c:v>
                      </c:pt>
                      <c:pt idx="13">
                        <c:v>51.978070692847055</c:v>
                      </c:pt>
                      <c:pt idx="14">
                        <c:v>59.842089590648662</c:v>
                      </c:pt>
                      <c:pt idx="15">
                        <c:v>52.556814136110653</c:v>
                      </c:pt>
                      <c:pt idx="16">
                        <c:v>67.007726913931364</c:v>
                      </c:pt>
                      <c:pt idx="17">
                        <c:v>53.795128135404383</c:v>
                      </c:pt>
                      <c:pt idx="18">
                        <c:v>40.54691876452037</c:v>
                      </c:pt>
                      <c:pt idx="19">
                        <c:v>67.103828383930235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D9-41CE-9856-6AA1A8F86EC4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1'!$J$1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9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B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D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F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1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3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5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7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9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B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D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DF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1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3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5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7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9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B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D-2AAC-46B5-B950-35272E67AA9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1'!$J$2:$J$21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D9-41CE-9856-6AA1A8F86EC4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1'!$K$1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1-2AAC-46B5-B950-35272E67AA9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3-2AAC-46B5-B950-35272E67AA9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5-2AAC-46B5-B950-35272E67AA9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7-2AAC-46B5-B950-35272E67AA9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9-2AAC-46B5-B950-35272E67AA9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B-2AAC-46B5-B950-35272E67AA9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D-2AAC-46B5-B950-35272E67AA9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FF-2AAC-46B5-B950-35272E67AA9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1-2AAC-46B5-B950-35272E67AA9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3-2AAC-46B5-B950-35272E67AA9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5-2AAC-46B5-B950-35272E67AA9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7-2AAC-46B5-B950-35272E67AA9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9-2AAC-46B5-B950-35272E67AA97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B-2AAC-46B5-B950-35272E67AA97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D-2AAC-46B5-B950-35272E67AA97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F-2AAC-46B5-B950-35272E67AA97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11-2AAC-46B5-B950-35272E67AA97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13-2AAC-46B5-B950-35272E67AA97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15-2AAC-46B5-B950-35272E67AA9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1'!$A$2:$D$21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Walt Disney</c:v>
                        </c:pt>
                        <c:pt idx="1">
                          <c:v>Walt Disney</c:v>
                        </c:pt>
                        <c:pt idx="2">
                          <c:v>20th Cent…</c:v>
                        </c:pt>
                        <c:pt idx="3">
                          <c:v>Walt Disney</c:v>
                        </c:pt>
                        <c:pt idx="4">
                          <c:v>Walt Disney</c:v>
                        </c:pt>
                        <c:pt idx="5">
                          <c:v>Paramount…</c:v>
                        </c:pt>
                        <c:pt idx="6">
                          <c:v>Universal</c:v>
                        </c:pt>
                        <c:pt idx="7">
                          <c:v>Walt Disney</c:v>
                        </c:pt>
                        <c:pt idx="8">
                          <c:v>Walt Disney</c:v>
                        </c:pt>
                        <c:pt idx="9">
                          <c:v>Walt Disney</c:v>
                        </c:pt>
                        <c:pt idx="10">
                          <c:v>Walt Disney</c:v>
                        </c:pt>
                        <c:pt idx="11">
                          <c:v>Warner Bros.</c:v>
                        </c:pt>
                        <c:pt idx="12">
                          <c:v>Walt Disney</c:v>
                        </c:pt>
                        <c:pt idx="13">
                          <c:v>Walt Disney</c:v>
                        </c:pt>
                        <c:pt idx="14">
                          <c:v>Walt Disney</c:v>
                        </c:pt>
                        <c:pt idx="15">
                          <c:v>Walt Disney</c:v>
                        </c:pt>
                        <c:pt idx="16">
                          <c:v>Walt Disney</c:v>
                        </c:pt>
                        <c:pt idx="17">
                          <c:v>20th Cent…</c:v>
                        </c:pt>
                        <c:pt idx="18">
                          <c:v>20th Cent…</c:v>
                        </c:pt>
                        <c:pt idx="19">
                          <c:v>Walt Disney</c:v>
                        </c:pt>
                      </c:lvl>
                      <c:lvl>
                        <c:pt idx="0">
                          <c:v>Star Wars Ep. VII: The Force Awakens</c:v>
                        </c:pt>
                        <c:pt idx="1">
                          <c:v>Avengers: Endgame</c:v>
                        </c:pt>
                        <c:pt idx="2">
                          <c:v>Avatar</c:v>
                        </c:pt>
                        <c:pt idx="3">
                          <c:v>Black Panther</c:v>
                        </c:pt>
                        <c:pt idx="4">
                          <c:v>Avengers: Infinity War</c:v>
                        </c:pt>
                        <c:pt idx="5">
                          <c:v>Titanic</c:v>
                        </c:pt>
                        <c:pt idx="6">
                          <c:v>Jurassic World</c:v>
                        </c:pt>
                        <c:pt idx="7">
                          <c:v>The Avengers</c:v>
                        </c:pt>
                        <c:pt idx="8">
                          <c:v>Star Wars Ep. VIII: The Last Jedi</c:v>
                        </c:pt>
                        <c:pt idx="9">
                          <c:v>Incredibles 2</c:v>
                        </c:pt>
                        <c:pt idx="10">
                          <c:v>The Lion King</c:v>
                        </c:pt>
                        <c:pt idx="11">
                          <c:v>The Dark Knight</c:v>
                        </c:pt>
                        <c:pt idx="12">
                          <c:v>Rogue One: A Star Wars Story</c:v>
                        </c:pt>
                        <c:pt idx="13">
                          <c:v>Star Wars: The Rise of Skywalker</c:v>
                        </c:pt>
                        <c:pt idx="14">
                          <c:v>Beauty and the Beast</c:v>
                        </c:pt>
                        <c:pt idx="15">
                          <c:v>Finding Dory</c:v>
                        </c:pt>
                        <c:pt idx="16">
                          <c:v>Frozen II</c:v>
                        </c:pt>
                        <c:pt idx="17">
                          <c:v>Star Wars Ep. I: The Phantom Menace</c:v>
                        </c:pt>
                        <c:pt idx="18">
                          <c:v>Star Wars Ep. IV: A New Hope</c:v>
                        </c:pt>
                        <c:pt idx="19">
                          <c:v>Avengers: Age of Ultron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1'!$K$2:$K$21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1032307908.5</c:v>
                      </c:pt>
                      <c:pt idx="1">
                        <c:v>1398900282</c:v>
                      </c:pt>
                      <c:pt idx="2">
                        <c:v>1422949770.5</c:v>
                      </c:pt>
                      <c:pt idx="3">
                        <c:v>668247160.5</c:v>
                      </c:pt>
                      <c:pt idx="4">
                        <c:v>1022270261.5</c:v>
                      </c:pt>
                      <c:pt idx="5">
                        <c:v>1103993272.5</c:v>
                      </c:pt>
                      <c:pt idx="6">
                        <c:v>834989983.5</c:v>
                      </c:pt>
                      <c:pt idx="7">
                        <c:v>757550105.5</c:v>
                      </c:pt>
                      <c:pt idx="8">
                        <c:v>665817570.5</c:v>
                      </c:pt>
                      <c:pt idx="9">
                        <c:v>621402679.5</c:v>
                      </c:pt>
                      <c:pt idx="10">
                        <c:v>827185702.5</c:v>
                      </c:pt>
                      <c:pt idx="11">
                        <c:v>499523140.5</c:v>
                      </c:pt>
                      <c:pt idx="12">
                        <c:v>527567799</c:v>
                      </c:pt>
                      <c:pt idx="13">
                        <c:v>536424243.5</c:v>
                      </c:pt>
                      <c:pt idx="14">
                        <c:v>627540327.5</c:v>
                      </c:pt>
                      <c:pt idx="15">
                        <c:v>512503062.5</c:v>
                      </c:pt>
                      <c:pt idx="16">
                        <c:v>723462698</c:v>
                      </c:pt>
                      <c:pt idx="17">
                        <c:v>513522338.5</c:v>
                      </c:pt>
                      <c:pt idx="18">
                        <c:v>387699003.5</c:v>
                      </c:pt>
                      <c:pt idx="19">
                        <c:v>697658489.5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D9-41CE-9856-6AA1A8F86EC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76200</xdr:rowOff>
    </xdr:from>
    <xdr:to>
      <xdr:col>12</xdr:col>
      <xdr:colOff>586740</xdr:colOff>
      <xdr:row>53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25CE6-9F5B-9E36-26C0-E007FA32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861060</xdr:colOff>
      <xdr:row>21</xdr:row>
      <xdr:rowOff>125730</xdr:rowOff>
    </xdr:from>
    <xdr:to>
      <xdr:col>8</xdr:col>
      <xdr:colOff>53340</xdr:colOff>
      <xdr:row>35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F96B4-EDFE-AA36-A617-E157CBC2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K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9.109375" bestFit="1" customWidth="1"/>
    <col min="2" max="2" width="12.5546875" customWidth="1"/>
    <col min="3" max="3" width="36" customWidth="1"/>
    <col min="4" max="4" width="27.21875" customWidth="1"/>
    <col min="5" max="5" width="14.21875" customWidth="1"/>
    <col min="6" max="6" width="15.6640625" customWidth="1"/>
    <col min="7" max="7" width="16.21875" customWidth="1"/>
    <col min="8" max="8" width="25.44140625" customWidth="1"/>
    <col min="9" max="9" width="24.77734375" customWidth="1"/>
    <col min="10" max="11" width="14" bestFit="1" customWidth="1"/>
  </cols>
  <sheetData>
    <row r="1" spans="1:11" ht="27.6" x14ac:dyDescent="0.3">
      <c r="A1" s="4" t="s">
        <v>2988</v>
      </c>
      <c r="B1" s="4" t="s">
        <v>2960</v>
      </c>
      <c r="C1" s="4" t="s">
        <v>2961</v>
      </c>
      <c r="D1" s="4" t="s">
        <v>2962</v>
      </c>
      <c r="E1" s="4" t="s">
        <v>2991</v>
      </c>
      <c r="F1" s="4" t="s">
        <v>2992</v>
      </c>
      <c r="G1" s="4" t="s">
        <v>2993</v>
      </c>
      <c r="H1" s="10" t="s">
        <v>2994</v>
      </c>
      <c r="I1" s="10" t="s">
        <v>2995</v>
      </c>
      <c r="J1" s="10" t="s">
        <v>2989</v>
      </c>
      <c r="K1" s="4" t="s">
        <v>2990</v>
      </c>
    </row>
    <row r="2" spans="1:11" x14ac:dyDescent="0.3">
      <c r="A2" s="6">
        <v>1</v>
      </c>
      <c r="B2" s="5">
        <v>2015</v>
      </c>
      <c r="C2" s="5" t="s">
        <v>2963</v>
      </c>
      <c r="D2" s="7" t="s">
        <v>2964</v>
      </c>
      <c r="E2" s="8">
        <v>936662225</v>
      </c>
      <c r="F2" s="8">
        <v>1127953592</v>
      </c>
      <c r="G2" s="8">
        <v>2064615817</v>
      </c>
      <c r="H2" s="5">
        <f>(E2/G2)*100</f>
        <v>45.367385897538149</v>
      </c>
      <c r="I2" s="5">
        <f>(F2/G2)*100</f>
        <v>54.632614102461851</v>
      </c>
      <c r="J2" s="9">
        <f>SUM(E2,F2)</f>
        <v>2064615817</v>
      </c>
      <c r="K2" s="9">
        <f>AVERAGE(E2,F2)</f>
        <v>1032307908.5</v>
      </c>
    </row>
    <row r="3" spans="1:11" x14ac:dyDescent="0.3">
      <c r="A3" s="6">
        <v>2</v>
      </c>
      <c r="B3" s="5">
        <v>2019</v>
      </c>
      <c r="C3" s="5" t="s">
        <v>2965</v>
      </c>
      <c r="D3" s="7" t="s">
        <v>2964</v>
      </c>
      <c r="E3" s="8">
        <v>858373000</v>
      </c>
      <c r="F3" s="8">
        <v>1939427564</v>
      </c>
      <c r="G3" s="8">
        <v>2797800564</v>
      </c>
      <c r="H3" s="5">
        <f>(E3/G3)*100</f>
        <v>30.6802783245132</v>
      </c>
      <c r="I3" s="5">
        <f t="shared" ref="I3:I21" si="0">(F3/G3)*100</f>
        <v>69.319721675486804</v>
      </c>
      <c r="J3" s="9">
        <f>SUM(E3,F3)</f>
        <v>2797800564</v>
      </c>
      <c r="K3" s="9">
        <f>AVERAGE(E3,F3)</f>
        <v>1398900282</v>
      </c>
    </row>
    <row r="4" spans="1:11" x14ac:dyDescent="0.3">
      <c r="A4" s="6">
        <v>3</v>
      </c>
      <c r="B4" s="5">
        <v>2009</v>
      </c>
      <c r="C4" s="5" t="s">
        <v>2966</v>
      </c>
      <c r="D4" s="7" t="s">
        <v>2967</v>
      </c>
      <c r="E4" s="8">
        <v>760507625</v>
      </c>
      <c r="F4" s="8">
        <v>2085391916</v>
      </c>
      <c r="G4" s="8">
        <v>2845899541</v>
      </c>
      <c r="H4" s="5">
        <f>(E4/G4)*100</f>
        <v>26.722925881381276</v>
      </c>
      <c r="I4" s="5">
        <f t="shared" si="0"/>
        <v>73.277074118618728</v>
      </c>
      <c r="J4" s="9">
        <f>SUM(E4,F4)</f>
        <v>2845899541</v>
      </c>
      <c r="K4" s="9">
        <f>AVERAGE(E4,F4)</f>
        <v>1422949770.5</v>
      </c>
    </row>
    <row r="5" spans="1:11" x14ac:dyDescent="0.3">
      <c r="A5" s="6">
        <v>4</v>
      </c>
      <c r="B5" s="5">
        <v>2018</v>
      </c>
      <c r="C5" s="5" t="s">
        <v>2968</v>
      </c>
      <c r="D5" s="7" t="s">
        <v>2964</v>
      </c>
      <c r="E5" s="8">
        <v>700059566</v>
      </c>
      <c r="F5" s="8">
        <v>636434755</v>
      </c>
      <c r="G5" s="8">
        <v>1336494321</v>
      </c>
      <c r="H5" s="5">
        <f>(E5/G5)*100</f>
        <v>52.380287368239408</v>
      </c>
      <c r="I5" s="5">
        <f t="shared" si="0"/>
        <v>47.619712631760599</v>
      </c>
      <c r="J5" s="9">
        <f>SUM(E5,F5)</f>
        <v>1336494321</v>
      </c>
      <c r="K5" s="9">
        <f>AVERAGE(E5,F5)</f>
        <v>668247160.5</v>
      </c>
    </row>
    <row r="6" spans="1:11" x14ac:dyDescent="0.3">
      <c r="A6" s="6">
        <v>5</v>
      </c>
      <c r="B6" s="5">
        <v>2018</v>
      </c>
      <c r="C6" s="5" t="s">
        <v>2969</v>
      </c>
      <c r="D6" s="7" t="s">
        <v>2964</v>
      </c>
      <c r="E6" s="8">
        <v>678815482</v>
      </c>
      <c r="F6" s="8">
        <v>1365725041</v>
      </c>
      <c r="G6" s="8">
        <v>2044540523</v>
      </c>
      <c r="H6" s="5">
        <f>(E6/G6)*100</f>
        <v>33.201370888162138</v>
      </c>
      <c r="I6" s="5">
        <f t="shared" si="0"/>
        <v>66.798629111837855</v>
      </c>
      <c r="J6" s="9">
        <f>SUM(E6,F6)</f>
        <v>2044540523</v>
      </c>
      <c r="K6" s="9">
        <f>AVERAGE(E6,F6)</f>
        <v>1022270261.5</v>
      </c>
    </row>
    <row r="7" spans="1:11" x14ac:dyDescent="0.3">
      <c r="A7" s="6">
        <v>6</v>
      </c>
      <c r="B7" s="5">
        <v>1997</v>
      </c>
      <c r="C7" s="5" t="s">
        <v>2970</v>
      </c>
      <c r="D7" s="7" t="s">
        <v>2971</v>
      </c>
      <c r="E7" s="8">
        <v>659363944</v>
      </c>
      <c r="F7" s="8">
        <v>1548622601</v>
      </c>
      <c r="G7" s="8">
        <v>2207986545</v>
      </c>
      <c r="H7" s="5">
        <f>(E7/G7)*100</f>
        <v>29.862679439470952</v>
      </c>
      <c r="I7" s="5">
        <f t="shared" si="0"/>
        <v>70.137320560529048</v>
      </c>
      <c r="J7" s="9">
        <f>SUM(E7,F7)</f>
        <v>2207986545</v>
      </c>
      <c r="K7" s="9">
        <f>AVERAGE(E7,F7)</f>
        <v>1103993272.5</v>
      </c>
    </row>
    <row r="8" spans="1:11" x14ac:dyDescent="0.3">
      <c r="A8" s="6">
        <v>7</v>
      </c>
      <c r="B8" s="5">
        <v>2015</v>
      </c>
      <c r="C8" s="5" t="s">
        <v>2972</v>
      </c>
      <c r="D8" s="7" t="s">
        <v>2973</v>
      </c>
      <c r="E8" s="8">
        <v>652306625</v>
      </c>
      <c r="F8" s="8">
        <v>1017673342</v>
      </c>
      <c r="G8" s="8">
        <v>1669979967</v>
      </c>
      <c r="H8" s="5">
        <f>(E8/G8)*100</f>
        <v>39.060745511326246</v>
      </c>
      <c r="I8" s="5">
        <f t="shared" si="0"/>
        <v>60.939254488673754</v>
      </c>
      <c r="J8" s="9">
        <f>SUM(E8,F8)</f>
        <v>1669979967</v>
      </c>
      <c r="K8" s="9">
        <f>AVERAGE(E8,F8)</f>
        <v>834989983.5</v>
      </c>
    </row>
    <row r="9" spans="1:11" x14ac:dyDescent="0.3">
      <c r="A9" s="6">
        <v>8</v>
      </c>
      <c r="B9" s="5">
        <v>2012</v>
      </c>
      <c r="C9" s="5" t="s">
        <v>2974</v>
      </c>
      <c r="D9" s="7" t="s">
        <v>2964</v>
      </c>
      <c r="E9" s="8">
        <v>623357910</v>
      </c>
      <c r="F9" s="8">
        <v>891742301</v>
      </c>
      <c r="G9" s="8">
        <v>1515100211</v>
      </c>
      <c r="H9" s="5">
        <f>(E9/G9)*100</f>
        <v>41.143015192940261</v>
      </c>
      <c r="I9" s="5">
        <f t="shared" si="0"/>
        <v>58.856984807059732</v>
      </c>
      <c r="J9" s="9">
        <f>SUM(E9,F9)</f>
        <v>1515100211</v>
      </c>
      <c r="K9" s="9">
        <f>AVERAGE(E9,F9)</f>
        <v>757550105.5</v>
      </c>
    </row>
    <row r="10" spans="1:11" x14ac:dyDescent="0.3">
      <c r="A10" s="6">
        <v>9</v>
      </c>
      <c r="B10" s="5">
        <v>2017</v>
      </c>
      <c r="C10" s="5" t="s">
        <v>2975</v>
      </c>
      <c r="D10" s="7" t="s">
        <v>2964</v>
      </c>
      <c r="E10" s="8">
        <v>620181382</v>
      </c>
      <c r="F10" s="8">
        <v>711453759</v>
      </c>
      <c r="G10" s="8">
        <v>1331635141</v>
      </c>
      <c r="H10" s="5">
        <f>(E10/G10)*100</f>
        <v>46.57292098301572</v>
      </c>
      <c r="I10" s="5">
        <f t="shared" si="0"/>
        <v>53.42707901698428</v>
      </c>
      <c r="J10" s="9">
        <f>SUM(E10,F10)</f>
        <v>1331635141</v>
      </c>
      <c r="K10" s="9">
        <f>AVERAGE(E10,F10)</f>
        <v>665817570.5</v>
      </c>
    </row>
    <row r="11" spans="1:11" x14ac:dyDescent="0.3">
      <c r="A11" s="6">
        <v>10</v>
      </c>
      <c r="B11" s="5">
        <v>2018</v>
      </c>
      <c r="C11" s="5" t="s">
        <v>2976</v>
      </c>
      <c r="D11" s="7" t="s">
        <v>2964</v>
      </c>
      <c r="E11" s="8">
        <v>608581744</v>
      </c>
      <c r="F11" s="8">
        <v>634223615</v>
      </c>
      <c r="G11" s="8">
        <v>1242805359</v>
      </c>
      <c r="H11" s="5">
        <f>(E11/G11)*100</f>
        <v>48.968387494698597</v>
      </c>
      <c r="I11" s="5">
        <f t="shared" si="0"/>
        <v>51.031612505301403</v>
      </c>
      <c r="J11" s="9">
        <f>SUM(E11,F11)</f>
        <v>1242805359</v>
      </c>
      <c r="K11" s="9">
        <f>AVERAGE(E11,F11)</f>
        <v>621402679.5</v>
      </c>
    </row>
    <row r="12" spans="1:11" x14ac:dyDescent="0.3">
      <c r="A12" s="6">
        <v>11</v>
      </c>
      <c r="B12" s="5">
        <v>2019</v>
      </c>
      <c r="C12" s="5" t="s">
        <v>2977</v>
      </c>
      <c r="D12" s="7" t="s">
        <v>2964</v>
      </c>
      <c r="E12" s="8">
        <v>543638043</v>
      </c>
      <c r="F12" s="8">
        <v>1110733362</v>
      </c>
      <c r="G12" s="8">
        <v>1654371405</v>
      </c>
      <c r="H12" s="5">
        <f>(E12/G12)*100</f>
        <v>32.860701131376238</v>
      </c>
      <c r="I12" s="5">
        <f t="shared" si="0"/>
        <v>67.139298868623769</v>
      </c>
      <c r="J12" s="9">
        <f>SUM(E12,F12)</f>
        <v>1654371405</v>
      </c>
      <c r="K12" s="9">
        <f>AVERAGE(E12,F12)</f>
        <v>827185702.5</v>
      </c>
    </row>
    <row r="13" spans="1:11" x14ac:dyDescent="0.3">
      <c r="A13" s="6">
        <v>12</v>
      </c>
      <c r="B13" s="5">
        <v>2008</v>
      </c>
      <c r="C13" s="5" t="s">
        <v>2978</v>
      </c>
      <c r="D13" s="7" t="s">
        <v>2979</v>
      </c>
      <c r="E13" s="8">
        <v>533720947</v>
      </c>
      <c r="F13" s="8">
        <v>465325334</v>
      </c>
      <c r="G13" s="8">
        <v>999046281</v>
      </c>
      <c r="H13" s="5">
        <f>(E13/G13)*100</f>
        <v>53.423045273315019</v>
      </c>
      <c r="I13" s="5">
        <f t="shared" si="0"/>
        <v>46.576954726684974</v>
      </c>
      <c r="J13" s="9">
        <f>SUM(E13,F13)</f>
        <v>999046281</v>
      </c>
      <c r="K13" s="9">
        <f>AVERAGE(E13,F13)</f>
        <v>499523140.5</v>
      </c>
    </row>
    <row r="14" spans="1:11" x14ac:dyDescent="0.3">
      <c r="A14" s="6">
        <v>13</v>
      </c>
      <c r="B14" s="5">
        <v>2016</v>
      </c>
      <c r="C14" s="5" t="s">
        <v>2980</v>
      </c>
      <c r="D14" s="7" t="s">
        <v>2964</v>
      </c>
      <c r="E14" s="8">
        <v>532177324</v>
      </c>
      <c r="F14" s="8">
        <v>522958274</v>
      </c>
      <c r="G14" s="8">
        <v>1055135598</v>
      </c>
      <c r="H14" s="5">
        <f>(E14/G14)*100</f>
        <v>50.436865651081945</v>
      </c>
      <c r="I14" s="5">
        <f t="shared" si="0"/>
        <v>49.563134348918062</v>
      </c>
      <c r="J14" s="9">
        <f>SUM(E14,F14)</f>
        <v>1055135598</v>
      </c>
      <c r="K14" s="9">
        <f>AVERAGE(E14,F14)</f>
        <v>527567799</v>
      </c>
    </row>
    <row r="15" spans="1:11" x14ac:dyDescent="0.3">
      <c r="A15" s="6">
        <v>14</v>
      </c>
      <c r="B15" s="5">
        <v>2019</v>
      </c>
      <c r="C15" s="5" t="s">
        <v>2981</v>
      </c>
      <c r="D15" s="7" t="s">
        <v>2964</v>
      </c>
      <c r="E15" s="8">
        <v>515202542</v>
      </c>
      <c r="F15" s="8">
        <v>557645945</v>
      </c>
      <c r="G15" s="8">
        <v>1072848487</v>
      </c>
      <c r="H15" s="5">
        <f>(E15/G15)*100</f>
        <v>48.021929307152952</v>
      </c>
      <c r="I15" s="5">
        <f t="shared" si="0"/>
        <v>51.978070692847055</v>
      </c>
      <c r="J15" s="9">
        <f>SUM(E15,F15)</f>
        <v>1072848487</v>
      </c>
      <c r="K15" s="9">
        <f>AVERAGE(E15,F15)</f>
        <v>536424243.5</v>
      </c>
    </row>
    <row r="16" spans="1:11" x14ac:dyDescent="0.3">
      <c r="A16" s="6">
        <v>15</v>
      </c>
      <c r="B16" s="5">
        <v>2017</v>
      </c>
      <c r="C16" s="5" t="s">
        <v>2982</v>
      </c>
      <c r="D16" s="7" t="s">
        <v>2964</v>
      </c>
      <c r="E16" s="8">
        <v>504014165</v>
      </c>
      <c r="F16" s="8">
        <v>751066490</v>
      </c>
      <c r="G16" s="8">
        <v>1255080655</v>
      </c>
      <c r="H16" s="5">
        <f>(E16/G16)*100</f>
        <v>40.157910409351345</v>
      </c>
      <c r="I16" s="5">
        <f t="shared" si="0"/>
        <v>59.842089590648662</v>
      </c>
      <c r="J16" s="9">
        <f>SUM(E16,F16)</f>
        <v>1255080655</v>
      </c>
      <c r="K16" s="9">
        <f>AVERAGE(E16,F16)</f>
        <v>627540327.5</v>
      </c>
    </row>
    <row r="17" spans="1:11" x14ac:dyDescent="0.3">
      <c r="A17" s="6">
        <v>16</v>
      </c>
      <c r="B17" s="5">
        <v>2016</v>
      </c>
      <c r="C17" s="5" t="s">
        <v>2983</v>
      </c>
      <c r="D17" s="7" t="s">
        <v>2964</v>
      </c>
      <c r="E17" s="8">
        <v>486295561</v>
      </c>
      <c r="F17" s="8">
        <v>538710564</v>
      </c>
      <c r="G17" s="8">
        <v>1025006125</v>
      </c>
      <c r="H17" s="5">
        <f>(E17/G17)*100</f>
        <v>47.443185863889347</v>
      </c>
      <c r="I17" s="5">
        <f t="shared" si="0"/>
        <v>52.556814136110653</v>
      </c>
      <c r="J17" s="9">
        <f>SUM(E17,F17)</f>
        <v>1025006125</v>
      </c>
      <c r="K17" s="9">
        <f>AVERAGE(E17,F17)</f>
        <v>512503062.5</v>
      </c>
    </row>
    <row r="18" spans="1:11" x14ac:dyDescent="0.3">
      <c r="A18" s="6">
        <v>17</v>
      </c>
      <c r="B18" s="5">
        <v>2019</v>
      </c>
      <c r="C18" s="5" t="s">
        <v>2984</v>
      </c>
      <c r="D18" s="7" t="s">
        <v>2964</v>
      </c>
      <c r="E18" s="8">
        <v>477373578</v>
      </c>
      <c r="F18" s="8">
        <v>969551818</v>
      </c>
      <c r="G18" s="8">
        <v>1446925396</v>
      </c>
      <c r="H18" s="5">
        <f>(E18/G18)*100</f>
        <v>32.992273086068636</v>
      </c>
      <c r="I18" s="5">
        <f t="shared" si="0"/>
        <v>67.007726913931364</v>
      </c>
      <c r="J18" s="9">
        <f>SUM(E18,F18)</f>
        <v>1446925396</v>
      </c>
      <c r="K18" s="9">
        <f>AVERAGE(E18,F18)</f>
        <v>723462698</v>
      </c>
    </row>
    <row r="19" spans="1:11" x14ac:dyDescent="0.3">
      <c r="A19" s="6">
        <v>18</v>
      </c>
      <c r="B19" s="5">
        <v>1999</v>
      </c>
      <c r="C19" s="5" t="s">
        <v>2985</v>
      </c>
      <c r="D19" s="7" t="s">
        <v>2967</v>
      </c>
      <c r="E19" s="8">
        <v>474544677</v>
      </c>
      <c r="F19" s="8">
        <v>552500000</v>
      </c>
      <c r="G19" s="8">
        <v>1027044677</v>
      </c>
      <c r="H19" s="5">
        <f>(E19/G19)*100</f>
        <v>46.204871864595624</v>
      </c>
      <c r="I19" s="5">
        <f t="shared" si="0"/>
        <v>53.795128135404383</v>
      </c>
      <c r="J19" s="9">
        <f>SUM(E19,F19)</f>
        <v>1027044677</v>
      </c>
      <c r="K19" s="9">
        <f>AVERAGE(E19,F19)</f>
        <v>513522338.5</v>
      </c>
    </row>
    <row r="20" spans="1:11" x14ac:dyDescent="0.3">
      <c r="A20" s="6">
        <v>19</v>
      </c>
      <c r="B20" s="5">
        <v>1977</v>
      </c>
      <c r="C20" s="5" t="s">
        <v>2986</v>
      </c>
      <c r="D20" s="7" t="s">
        <v>2967</v>
      </c>
      <c r="E20" s="8">
        <v>460998007</v>
      </c>
      <c r="F20" s="8">
        <v>314400000</v>
      </c>
      <c r="G20" s="8">
        <v>775398007</v>
      </c>
      <c r="H20" s="5">
        <f>(E20/G20)*100</f>
        <v>59.453081235479623</v>
      </c>
      <c r="I20" s="5">
        <f t="shared" si="0"/>
        <v>40.54691876452037</v>
      </c>
      <c r="J20" s="9">
        <f>SUM(E20,F20)</f>
        <v>775398007</v>
      </c>
      <c r="K20" s="9">
        <f>AVERAGE(E20,F20)</f>
        <v>387699003.5</v>
      </c>
    </row>
    <row r="21" spans="1:11" x14ac:dyDescent="0.3">
      <c r="A21" s="6">
        <v>20</v>
      </c>
      <c r="B21" s="5">
        <v>2015</v>
      </c>
      <c r="C21" s="5" t="s">
        <v>2987</v>
      </c>
      <c r="D21" s="7" t="s">
        <v>2964</v>
      </c>
      <c r="E21" s="8">
        <v>459005868</v>
      </c>
      <c r="F21" s="8">
        <v>936311111</v>
      </c>
      <c r="G21" s="8">
        <v>1395316979</v>
      </c>
      <c r="H21" s="5">
        <f>(E21/G21)*100</f>
        <v>32.896171616069758</v>
      </c>
      <c r="I21" s="5">
        <f t="shared" si="0"/>
        <v>67.103828383930235</v>
      </c>
      <c r="J21" s="9">
        <f>SUM(E21,F21)</f>
        <v>1395316979</v>
      </c>
      <c r="K21" s="9">
        <f>AVERAGE(E21,F21)</f>
        <v>697658489.5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Prem Kumar Arul</cp:lastModifiedBy>
  <dcterms:created xsi:type="dcterms:W3CDTF">2021-08-06T10:01:53Z</dcterms:created>
  <dcterms:modified xsi:type="dcterms:W3CDTF">2024-03-25T16:09:47Z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