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\AI ML 897\"/>
    </mc:Choice>
  </mc:AlternateContent>
  <xr:revisionPtr revIDLastSave="0" documentId="13_ncr:1_{CBDF1BAE-3D1D-4F9F-A987-5FE13536ED39}" xr6:coauthVersionLast="47" xr6:coauthVersionMax="47" xr10:uidLastSave="{00000000-0000-0000-0000-000000000000}"/>
  <bookViews>
    <workbookView xWindow="-120" yWindow="-120" windowWidth="20730" windowHeight="11160" xr2:uid="{43A7A99C-EEC7-415E-9C67-C5FAE0BEF5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B4" i="1"/>
  <c r="AA4" i="1"/>
  <c r="U5" i="1"/>
  <c r="U4" i="1"/>
  <c r="T7" i="1"/>
  <c r="T6" i="1"/>
  <c r="T5" i="1"/>
  <c r="T4" i="1"/>
  <c r="S7" i="1"/>
  <c r="S6" i="1"/>
  <c r="S5" i="1"/>
  <c r="S4" i="1"/>
  <c r="J10" i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U7" i="1" l="1"/>
  <c r="U6" i="1"/>
</calcChain>
</file>

<file path=xl/sharedStrings.xml><?xml version="1.0" encoding="utf-8"?>
<sst xmlns="http://schemas.openxmlformats.org/spreadsheetml/2006/main" count="110" uniqueCount="34">
  <si>
    <t>TID</t>
  </si>
  <si>
    <t>Basket</t>
  </si>
  <si>
    <t>D</t>
  </si>
  <si>
    <t>E</t>
  </si>
  <si>
    <t>G</t>
  </si>
  <si>
    <t>F</t>
  </si>
  <si>
    <t>A</t>
  </si>
  <si>
    <t>C</t>
  </si>
  <si>
    <t>B</t>
  </si>
  <si>
    <t>Item</t>
  </si>
  <si>
    <t>Freq</t>
  </si>
  <si>
    <t>Support</t>
  </si>
  <si>
    <t>Items</t>
  </si>
  <si>
    <t>DE</t>
  </si>
  <si>
    <t>DG</t>
  </si>
  <si>
    <t>DF</t>
  </si>
  <si>
    <t>DA</t>
  </si>
  <si>
    <t>DC</t>
  </si>
  <si>
    <t>EG</t>
  </si>
  <si>
    <t>EF</t>
  </si>
  <si>
    <t>EA</t>
  </si>
  <si>
    <t>EC</t>
  </si>
  <si>
    <t>GF</t>
  </si>
  <si>
    <t>GA</t>
  </si>
  <si>
    <t>GC</t>
  </si>
  <si>
    <t>FA</t>
  </si>
  <si>
    <t>FC</t>
  </si>
  <si>
    <t>AC</t>
  </si>
  <si>
    <t>Minimum Support = 6</t>
  </si>
  <si>
    <t>Conf</t>
  </si>
  <si>
    <t>Lift</t>
  </si>
  <si>
    <t>DEA</t>
  </si>
  <si>
    <t>DEC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</si>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</sst>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0F3A-9F0B-49C8-AA5C-8ED42F121471}">
  <dimension ref="B3:AC21"/>
  <sheetViews>
    <sheetView tabSelected="1" topLeftCell="N1" zoomScale="110" zoomScaleNormal="110" workbookViewId="0">
      <selection activeCell="Z4" sqref="Z4"/>
    </sheetView>
  </sheetViews>
  <sheetFormatPr defaultRowHeight="15" x14ac:dyDescent="0.25"/>
  <cols>
    <col min="1" max="18" width="9.140625" style="1"/>
    <col min="19" max="20" width="9.140625" style="6"/>
    <col min="21" max="21" width="20.85546875" style="1" bestFit="1" customWidth="1"/>
    <col min="22" max="28" width="9.140625" style="1"/>
    <col min="29" max="29" width="20.85546875" style="1" bestFit="1" customWidth="1"/>
    <col min="30" max="16384" width="9.140625" style="1"/>
  </cols>
  <sheetData>
    <row r="3" spans="2:29" ht="15" customHeight="1" x14ac:dyDescent="0.25">
      <c r="B3" s="3" t="s">
        <v>0</v>
      </c>
      <c r="C3" s="4" t="s">
        <v>1</v>
      </c>
      <c r="D3" s="4"/>
      <c r="E3" s="4"/>
      <c r="F3" s="4"/>
      <c r="G3" s="4"/>
      <c r="I3" s="1" t="s">
        <v>9</v>
      </c>
      <c r="J3" s="1" t="s">
        <v>10</v>
      </c>
      <c r="L3" s="1" t="s">
        <v>9</v>
      </c>
      <c r="M3" s="1" t="s">
        <v>11</v>
      </c>
      <c r="O3" s="1" t="s">
        <v>12</v>
      </c>
      <c r="P3" s="1" t="s">
        <v>10</v>
      </c>
      <c r="R3" s="1" t="s">
        <v>12</v>
      </c>
      <c r="S3" s="6" t="s">
        <v>11</v>
      </c>
      <c r="T3" s="6" t="s">
        <v>29</v>
      </c>
      <c r="U3" s="1" t="s">
        <v>30</v>
      </c>
      <c r="W3" s="1" t="s">
        <v>12</v>
      </c>
      <c r="X3" s="1" t="s">
        <v>10</v>
      </c>
      <c r="Z3" s="1" t="s">
        <v>12</v>
      </c>
      <c r="AA3" s="1" t="s">
        <v>11</v>
      </c>
      <c r="AB3" s="1" t="s">
        <v>29</v>
      </c>
      <c r="AC3" s="1" t="s">
        <v>30</v>
      </c>
    </row>
    <row r="4" spans="2:29" x14ac:dyDescent="0.25">
      <c r="B4" s="2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/>
      <c r="I4" s="1" t="s">
        <v>2</v>
      </c>
      <c r="J4" s="1">
        <f>COUNTA(C4,E5,C6,E7,D9,C10,D11,E12,D13,D16,D17,D18)</f>
        <v>12</v>
      </c>
      <c r="L4" s="1" t="s">
        <v>2</v>
      </c>
      <c r="M4" s="6">
        <f>J4/15</f>
        <v>0.8</v>
      </c>
      <c r="O4" s="1" t="s">
        <v>13</v>
      </c>
      <c r="P4" s="1">
        <v>6</v>
      </c>
      <c r="R4" s="1" t="s">
        <v>13</v>
      </c>
      <c r="S4" s="6">
        <f>P4/15</f>
        <v>0.4</v>
      </c>
      <c r="T4" s="6">
        <f>P4/J4</f>
        <v>0.5</v>
      </c>
      <c r="U4" s="7">
        <f>T4/M5</f>
        <v>0.9375</v>
      </c>
      <c r="W4" s="1" t="s">
        <v>31</v>
      </c>
      <c r="X4" s="1">
        <v>2</v>
      </c>
      <c r="Z4" s="1" t="s">
        <v>33</v>
      </c>
      <c r="AA4" s="6">
        <f>X6/15</f>
        <v>0.4</v>
      </c>
      <c r="AB4" s="6">
        <f>X6/P7</f>
        <v>0.8571428571428571</v>
      </c>
      <c r="AC4" s="7">
        <f>AB4/M9</f>
        <v>1.607142857142857</v>
      </c>
    </row>
    <row r="5" spans="2:29" x14ac:dyDescent="0.25">
      <c r="B5" s="2">
        <v>2</v>
      </c>
      <c r="C5" s="2" t="s">
        <v>6</v>
      </c>
      <c r="D5" s="2" t="s">
        <v>3</v>
      </c>
      <c r="E5" s="2" t="s">
        <v>2</v>
      </c>
      <c r="F5" s="2"/>
      <c r="G5" s="2"/>
      <c r="I5" s="1" t="s">
        <v>3</v>
      </c>
      <c r="J5" s="1">
        <f>COUNTA(D4,D5,D6,D8,E9,D10,E14,E16)</f>
        <v>8</v>
      </c>
      <c r="L5" s="1" t="s">
        <v>3</v>
      </c>
      <c r="M5" s="6">
        <f t="shared" ref="M5:M9" si="0">J5/15</f>
        <v>0.53333333333333333</v>
      </c>
      <c r="O5" s="1" t="s">
        <v>14</v>
      </c>
      <c r="P5" s="1">
        <v>4</v>
      </c>
      <c r="R5" s="1" t="s">
        <v>16</v>
      </c>
      <c r="S5" s="6">
        <f>P7/15</f>
        <v>0.46666666666666667</v>
      </c>
      <c r="T5" s="6">
        <f>P7/J4</f>
        <v>0.58333333333333337</v>
      </c>
      <c r="U5" s="7">
        <f>T5/M8</f>
        <v>0.97222222222222232</v>
      </c>
      <c r="W5" s="1" t="s">
        <v>32</v>
      </c>
      <c r="X5" s="1">
        <v>1</v>
      </c>
    </row>
    <row r="6" spans="2:29" x14ac:dyDescent="0.25">
      <c r="B6" s="2">
        <v>3</v>
      </c>
      <c r="C6" s="2" t="s">
        <v>2</v>
      </c>
      <c r="D6" s="2" t="s">
        <v>3</v>
      </c>
      <c r="E6" s="2" t="s">
        <v>7</v>
      </c>
      <c r="F6" s="2" t="s">
        <v>6</v>
      </c>
      <c r="G6" s="2"/>
      <c r="I6" s="1" t="s">
        <v>4</v>
      </c>
      <c r="J6" s="1">
        <f>COUNTA(E4,G8,F15,E17,F18,C16)</f>
        <v>6</v>
      </c>
      <c r="L6" s="1" t="s">
        <v>4</v>
      </c>
      <c r="M6" s="6">
        <f t="shared" si="0"/>
        <v>0.4</v>
      </c>
      <c r="O6" s="1" t="s">
        <v>15</v>
      </c>
      <c r="P6" s="1">
        <v>5</v>
      </c>
      <c r="R6" s="1" t="s">
        <v>17</v>
      </c>
      <c r="S6" s="6">
        <f>P8/15</f>
        <v>0.46666666666666667</v>
      </c>
      <c r="T6" s="6">
        <f>P8/J4</f>
        <v>0.58333333333333337</v>
      </c>
      <c r="U6" s="7">
        <f>T6/M9</f>
        <v>1.09375</v>
      </c>
      <c r="W6" s="1" t="s">
        <v>33</v>
      </c>
      <c r="X6" s="1">
        <v>6</v>
      </c>
    </row>
    <row r="7" spans="2:29" x14ac:dyDescent="0.25">
      <c r="B7" s="2">
        <v>4</v>
      </c>
      <c r="C7" s="2" t="s">
        <v>7</v>
      </c>
      <c r="D7" s="2" t="s">
        <v>5</v>
      </c>
      <c r="E7" s="2" t="s">
        <v>2</v>
      </c>
      <c r="F7" s="2" t="s">
        <v>6</v>
      </c>
      <c r="G7" s="2"/>
      <c r="I7" s="1" t="s">
        <v>5</v>
      </c>
      <c r="J7" s="1">
        <f>COUNTA(F4,D7,E8,F9,E11,F13,D15,C14)</f>
        <v>8</v>
      </c>
      <c r="L7" s="1" t="s">
        <v>5</v>
      </c>
      <c r="M7" s="6">
        <f t="shared" si="0"/>
        <v>0.53333333333333333</v>
      </c>
      <c r="O7" s="1" t="s">
        <v>16</v>
      </c>
      <c r="P7" s="1">
        <v>7</v>
      </c>
      <c r="R7" s="1" t="s">
        <v>27</v>
      </c>
      <c r="S7" s="6">
        <f>P18/15</f>
        <v>0.4</v>
      </c>
      <c r="T7" s="6">
        <f>P18/J8</f>
        <v>0.66666666666666663</v>
      </c>
      <c r="U7" s="7">
        <f>T7/M9</f>
        <v>1.25</v>
      </c>
    </row>
    <row r="8" spans="2:29" x14ac:dyDescent="0.25">
      <c r="B8" s="2">
        <v>5</v>
      </c>
      <c r="C8" s="2" t="s">
        <v>7</v>
      </c>
      <c r="D8" s="2" t="s">
        <v>3</v>
      </c>
      <c r="E8" s="2" t="s">
        <v>5</v>
      </c>
      <c r="F8" s="2" t="s">
        <v>8</v>
      </c>
      <c r="G8" s="2" t="s">
        <v>4</v>
      </c>
      <c r="I8" s="1" t="s">
        <v>6</v>
      </c>
      <c r="J8" s="1">
        <f>COUNTA(C5,F6,F7,C12,E13,D14,C15,F17,E18)</f>
        <v>9</v>
      </c>
      <c r="L8" s="1" t="s">
        <v>6</v>
      </c>
      <c r="M8" s="6">
        <f t="shared" si="0"/>
        <v>0.6</v>
      </c>
      <c r="O8" s="1" t="s">
        <v>17</v>
      </c>
      <c r="P8" s="1">
        <v>7</v>
      </c>
    </row>
    <row r="9" spans="2:29" x14ac:dyDescent="0.25">
      <c r="B9" s="2">
        <v>6</v>
      </c>
      <c r="C9" s="2" t="s">
        <v>8</v>
      </c>
      <c r="D9" s="2" t="s">
        <v>2</v>
      </c>
      <c r="E9" s="2" t="s">
        <v>3</v>
      </c>
      <c r="F9" s="2" t="s">
        <v>5</v>
      </c>
      <c r="G9" s="2"/>
      <c r="I9" s="1" t="s">
        <v>7</v>
      </c>
      <c r="J9" s="1">
        <f>COUNTA(C7,E6,C8,C11,D12,C13,C17,C18)</f>
        <v>8</v>
      </c>
      <c r="L9" s="1" t="s">
        <v>7</v>
      </c>
      <c r="M9" s="6">
        <f t="shared" si="0"/>
        <v>0.53333333333333333</v>
      </c>
      <c r="O9" s="1" t="s">
        <v>18</v>
      </c>
      <c r="P9" s="1">
        <v>3</v>
      </c>
    </row>
    <row r="10" spans="2:29" x14ac:dyDescent="0.25">
      <c r="B10" s="2">
        <v>7</v>
      </c>
      <c r="C10" s="2" t="s">
        <v>2</v>
      </c>
      <c r="D10" s="2" t="s">
        <v>3</v>
      </c>
      <c r="E10" s="2"/>
      <c r="F10" s="2"/>
      <c r="G10" s="2"/>
      <c r="I10" s="1" t="s">
        <v>8</v>
      </c>
      <c r="J10" s="1">
        <f>COUNTA(C9,F8,E15,G17)</f>
        <v>4</v>
      </c>
      <c r="O10" s="1" t="s">
        <v>19</v>
      </c>
      <c r="P10" s="1">
        <v>4</v>
      </c>
    </row>
    <row r="11" spans="2:29" x14ac:dyDescent="0.25">
      <c r="B11" s="2">
        <v>8</v>
      </c>
      <c r="C11" s="2" t="s">
        <v>7</v>
      </c>
      <c r="D11" s="2" t="s">
        <v>2</v>
      </c>
      <c r="E11" s="2" t="s">
        <v>5</v>
      </c>
      <c r="F11" s="2"/>
      <c r="G11" s="2"/>
      <c r="O11" s="1" t="s">
        <v>20</v>
      </c>
      <c r="P11" s="1">
        <v>3</v>
      </c>
    </row>
    <row r="12" spans="2:29" x14ac:dyDescent="0.25">
      <c r="B12" s="2">
        <v>9</v>
      </c>
      <c r="C12" s="2" t="s">
        <v>6</v>
      </c>
      <c r="D12" s="2" t="s">
        <v>7</v>
      </c>
      <c r="E12" s="2" t="s">
        <v>2</v>
      </c>
      <c r="F12" s="2"/>
      <c r="G12" s="2"/>
      <c r="O12" s="1" t="s">
        <v>21</v>
      </c>
      <c r="P12" s="1">
        <v>2</v>
      </c>
    </row>
    <row r="13" spans="2:29" x14ac:dyDescent="0.25">
      <c r="B13" s="2">
        <v>10</v>
      </c>
      <c r="C13" s="2" t="s">
        <v>7</v>
      </c>
      <c r="D13" s="2" t="s">
        <v>2</v>
      </c>
      <c r="E13" s="2" t="s">
        <v>6</v>
      </c>
      <c r="F13" s="2" t="s">
        <v>5</v>
      </c>
      <c r="G13" s="2"/>
      <c r="O13" s="1" t="s">
        <v>22</v>
      </c>
      <c r="P13" s="1">
        <v>3</v>
      </c>
    </row>
    <row r="14" spans="2:29" x14ac:dyDescent="0.25">
      <c r="B14" s="2">
        <v>11</v>
      </c>
      <c r="C14" s="2" t="s">
        <v>5</v>
      </c>
      <c r="D14" s="2" t="s">
        <v>6</v>
      </c>
      <c r="E14" s="2" t="s">
        <v>3</v>
      </c>
      <c r="F14" s="2"/>
      <c r="G14" s="2"/>
      <c r="O14" s="1" t="s">
        <v>23</v>
      </c>
      <c r="P14" s="1">
        <v>3</v>
      </c>
    </row>
    <row r="15" spans="2:29" x14ac:dyDescent="0.25">
      <c r="B15" s="2">
        <v>12</v>
      </c>
      <c r="C15" s="2" t="s">
        <v>6</v>
      </c>
      <c r="D15" s="2" t="s">
        <v>5</v>
      </c>
      <c r="E15" s="2" t="s">
        <v>8</v>
      </c>
      <c r="F15" s="2" t="s">
        <v>4</v>
      </c>
      <c r="G15" s="2"/>
      <c r="O15" s="1" t="s">
        <v>24</v>
      </c>
      <c r="P15" s="1">
        <v>3</v>
      </c>
    </row>
    <row r="16" spans="2:29" x14ac:dyDescent="0.25">
      <c r="B16" s="2">
        <v>13</v>
      </c>
      <c r="C16" s="2" t="s">
        <v>4</v>
      </c>
      <c r="D16" s="2" t="s">
        <v>2</v>
      </c>
      <c r="E16" s="2" t="s">
        <v>3</v>
      </c>
      <c r="F16" s="2"/>
      <c r="G16" s="2"/>
      <c r="O16" s="1" t="s">
        <v>25</v>
      </c>
      <c r="P16" s="1">
        <v>4</v>
      </c>
    </row>
    <row r="17" spans="2:16" x14ac:dyDescent="0.25">
      <c r="B17" s="2">
        <v>14</v>
      </c>
      <c r="C17" s="2" t="s">
        <v>7</v>
      </c>
      <c r="D17" s="2" t="s">
        <v>2</v>
      </c>
      <c r="E17" s="2" t="s">
        <v>4</v>
      </c>
      <c r="F17" s="2" t="s">
        <v>6</v>
      </c>
      <c r="G17" s="2" t="s">
        <v>8</v>
      </c>
      <c r="O17" s="1" t="s">
        <v>26</v>
      </c>
      <c r="P17" s="1">
        <v>4</v>
      </c>
    </row>
    <row r="18" spans="2:16" x14ac:dyDescent="0.25">
      <c r="B18" s="2">
        <v>15</v>
      </c>
      <c r="C18" s="2" t="s">
        <v>7</v>
      </c>
      <c r="D18" s="2" t="s">
        <v>2</v>
      </c>
      <c r="E18" s="2" t="s">
        <v>6</v>
      </c>
      <c r="F18" s="2" t="s">
        <v>4</v>
      </c>
      <c r="G18" s="2"/>
      <c r="O18" s="1" t="s">
        <v>27</v>
      </c>
      <c r="P18" s="1">
        <v>6</v>
      </c>
    </row>
    <row r="21" spans="2:16" x14ac:dyDescent="0.25">
      <c r="B21" s="5" t="s">
        <v>28</v>
      </c>
    </row>
  </sheetData>
  <mergeCells count="1">
    <mergeCell ref="C3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15E6BC1CABF409CFC0E65A51BBB02" ma:contentTypeVersion="13" ma:contentTypeDescription="Create a new document." ma:contentTypeScope="" ma:versionID="1c0b9dcc41dba77d79d589323095cbb3">
  <xsd:schema xmlns:xsd="http://www.w3.org/2001/XMLSchema" xmlns:xs="http://www.w3.org/2001/XMLSchema" xmlns:p="http://schemas.microsoft.com/office/2006/metadata/properties" xmlns:ns2="b611472c-77db-46bb-8a09-9bb3a84327c1" xmlns:ns3="995849d2-6809-4374-9616-dbd3af5568f6" targetNamespace="http://schemas.microsoft.com/office/2006/metadata/properties" ma:root="true" ma:fieldsID="f7e7396497ff076133d0a2fc8d94d76d" ns2:_="" ns3:_="">
    <xsd:import namespace="b611472c-77db-46bb-8a09-9bb3a84327c1"/>
    <xsd:import namespace="995849d2-6809-4374-9616-dbd3af556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1472c-77db-46bb-8a09-9bb3a8432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5eb5fdb-8f26-4a8e-a24c-1b908acd49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5849d2-6809-4374-9616-dbd3af556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43c2e45-cf85-43c6-85c5-ab510846ef52}" ma:internalName="TaxCatchAll" ma:showField="CatchAllData" ma:web="995849d2-6809-4374-9616-dbd3af5568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81AAA-1B6B-4198-8D78-04F9FB917FC0}"/>
</file>

<file path=customXml/itemProps2.xml><?xml version="1.0" encoding="utf-8"?>
<ds:datastoreItem xmlns:ds="http://schemas.openxmlformats.org/officeDocument/2006/customXml" ds:itemID="{074917E2-A005-426C-AE3D-D0D5AF24D1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3RI Technologies</dc:creator>
  <cp:lastModifiedBy>3RI Technologies</cp:lastModifiedBy>
  <dcterms:created xsi:type="dcterms:W3CDTF">2023-12-08T13:16:18Z</dcterms:created>
  <dcterms:modified xsi:type="dcterms:W3CDTF">2023-12-08T14:58:27Z</dcterms:modified>
</cp:coreProperties>
</file>