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bookViews>
    <workbookView xWindow="-120" yWindow="-120" windowWidth="38640" windowHeight="15990"/>
  </bookViews>
  <sheets>
    <sheet name="Timeline" sheetId="2" r:id="rId1"/>
    <sheet name="About" sheetId="3" r:id="rId2"/>
  </sheets>
  <definedNames>
    <definedName name="_xlnm.Print_Area" localSheetId="0">Timeline!$A:$H</definedName>
    <definedName name="_xlnm.Print_Titles" localSheetId="0">Timeline!$62:$62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6" i="2" l="1"/>
  <c r="G57" i="2" l="1"/>
  <c r="G58" i="2"/>
  <c r="G52" i="2"/>
  <c r="G48" i="2"/>
  <c r="G50" i="2"/>
  <c r="F42" i="2"/>
  <c r="C40" i="2"/>
  <c r="B41" i="2" s="1"/>
  <c r="C41" i="2" s="1"/>
  <c r="C42" i="2" s="1"/>
  <c r="B43" i="2" s="1"/>
  <c r="C43" i="2" s="1"/>
  <c r="B44" i="2" s="1"/>
  <c r="C44" i="2" s="1"/>
  <c r="B45" i="2" s="1"/>
  <c r="C45" i="2" s="1"/>
  <c r="B46" i="2" l="1"/>
  <c r="C46" i="2" s="1"/>
  <c r="B47" i="2" s="1"/>
  <c r="C47" i="2" s="1"/>
  <c r="C48" i="2" s="1"/>
  <c r="B49" i="2" s="1"/>
  <c r="C49" i="2" s="1"/>
  <c r="B50" i="2" s="1"/>
  <c r="C50" i="2" s="1"/>
  <c r="B51" i="2" s="1"/>
  <c r="C51" i="2" s="1"/>
  <c r="C52" i="2" s="1"/>
  <c r="B53" i="2" s="1"/>
  <c r="C53" i="2" s="1"/>
  <c r="B54" i="2" s="1"/>
  <c r="C54" i="2" s="1"/>
  <c r="B55" i="2" s="1"/>
  <c r="C55" i="2" s="1"/>
  <c r="G42" i="2"/>
  <c r="C34" i="2"/>
  <c r="C35" i="2"/>
  <c r="B36" i="2" s="1"/>
  <c r="C37" i="2"/>
  <c r="B56" i="2" l="1"/>
  <c r="C56" i="2" s="1"/>
  <c r="C57" i="2" s="1"/>
  <c r="B58" i="2" s="1"/>
  <c r="C58" i="2" s="1"/>
  <c r="B38" i="2"/>
  <c r="C38" i="2" s="1"/>
  <c r="B39" i="2" l="1"/>
  <c r="B33" i="2" l="1"/>
  <c r="C33" i="2" l="1"/>
</calcChain>
</file>

<file path=xl/sharedStrings.xml><?xml version="1.0" encoding="utf-8"?>
<sst xmlns="http://schemas.openxmlformats.org/spreadsheetml/2006/main" count="71" uniqueCount="64">
  <si>
    <t>Date</t>
  </si>
  <si>
    <t>Position</t>
  </si>
  <si>
    <t>Label</t>
  </si>
  <si>
    <t>Duration</t>
  </si>
  <si>
    <t>End</t>
  </si>
  <si>
    <t>Milestones</t>
  </si>
  <si>
    <t>Tasks</t>
  </si>
  <si>
    <t>Start</t>
  </si>
  <si>
    <t>Vert. Position</t>
  </si>
  <si>
    <t>Vert. Line</t>
  </si>
  <si>
    <t>About This Template</t>
  </si>
  <si>
    <t>More Timeline Templates</t>
  </si>
  <si>
    <t>About Vertex42</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</si>
  <si>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</si>
  <si>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</si>
  <si>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PROJECT TIMELINE by Vertex42.com</t>
  </si>
  <si>
    <t>More Templates</t>
  </si>
  <si>
    <t>More Project Management Templates</t>
  </si>
  <si>
    <t>Visit Vertex42.com to download other timeline and project management templates.</t>
  </si>
  <si>
    <t>https://www.vertex42.com/ExcelTemplates/project-timeline.html</t>
  </si>
  <si>
    <t>TIMELINE TEMPLATES by Vertex42.com</t>
  </si>
  <si>
    <t>https://www.vertex42.com/ExcelTemplates/timeline.html</t>
  </si>
  <si>
    <t>•  Enter a vertical position between -100 and 50</t>
  </si>
  <si>
    <t>•  Milestone leader lines are Y Error bars</t>
  </si>
  <si>
    <t>•  Task leader lines are Y Error bars</t>
  </si>
  <si>
    <t>Tips for Using this Template</t>
  </si>
  <si>
    <t>•  Format the horizontal axis to set min/max bounds</t>
  </si>
  <si>
    <t>•  Insert and delete entire rows when editing the data tables</t>
  </si>
  <si>
    <t>•  Read cell comments in the table header row for more information</t>
  </si>
  <si>
    <t>•  Avoid leaving the label column blank</t>
  </si>
  <si>
    <t>Other Notes</t>
  </si>
  <si>
    <t>•  Task durations are X Error bars</t>
  </si>
  <si>
    <t>•  Format individual data labels or markers to highlight specific events</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</si>
  <si>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</si>
  <si>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</si>
  <si>
    <t>Proposal</t>
  </si>
  <si>
    <t>Scope</t>
  </si>
  <si>
    <t>14 days</t>
  </si>
  <si>
    <t>WBS</t>
  </si>
  <si>
    <t>Risk Management</t>
  </si>
  <si>
    <t>Configuration Management</t>
  </si>
  <si>
    <t>Analysis</t>
  </si>
  <si>
    <t>Requirement Specification</t>
  </si>
  <si>
    <t>Use Case Diagram</t>
  </si>
  <si>
    <t>Software Requirement Specification</t>
  </si>
  <si>
    <t>Initial Class Diagram</t>
  </si>
  <si>
    <t>Design</t>
  </si>
  <si>
    <t>Implementation</t>
  </si>
  <si>
    <t>Testing</t>
  </si>
  <si>
    <t>Reporting</t>
  </si>
  <si>
    <t>Structural Design</t>
  </si>
  <si>
    <t>Behavioral Design</t>
  </si>
  <si>
    <t>Database Design</t>
  </si>
  <si>
    <t>Backend Design</t>
  </si>
  <si>
    <t>Frontend Design</t>
  </si>
  <si>
    <t>Pattern</t>
  </si>
  <si>
    <t>Programming</t>
  </si>
  <si>
    <t>Deployment</t>
  </si>
  <si>
    <t>Unit testing</t>
  </si>
  <si>
    <t>Integration testing</t>
  </si>
  <si>
    <t>Blackbox testing</t>
  </si>
  <si>
    <t>Whitebox testing</t>
  </si>
  <si>
    <t>Manual</t>
  </si>
  <si>
    <t>Documentation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</si>
</sst>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
      <sz val="11"/>
      <color theme="1" tint="0.249977111117893"/>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theme="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0" fontId="19" fillId="0" borderId="0" applyNumberFormat="0" applyFill="0" applyBorder="0" applyAlignment="0" applyProtection="0"/>
  </cellStyleXfs>
  <cellXfs count="40">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6" fillId="2" borderId="2" xfId="0" applyNumberFormat="1" applyFont="1" applyFill="1" applyBorder="1" applyAlignment="1">
      <alignment horizontal="center" vertical="center"/>
    </xf>
    <xf numFmtId="0" fontId="6" fillId="2" borderId="2" xfId="0" applyFont="1" applyFill="1" applyBorder="1" applyAlignment="1">
      <alignment horizontal="center" vertical="center"/>
    </xf>
    <xf numFmtId="14" fontId="6" fillId="0" borderId="2" xfId="0" applyNumberFormat="1" applyFont="1" applyBorder="1" applyAlignment="1">
      <alignment horizontal="center" vertical="center"/>
    </xf>
    <xf numFmtId="0" fontId="6" fillId="0" borderId="2" xfId="0" applyFont="1" applyBorder="1" applyAlignment="1">
      <alignment horizontal="center" vertical="center"/>
    </xf>
    <xf numFmtId="4" fontId="2" fillId="0" borderId="2" xfId="0" applyNumberFormat="1" applyFont="1" applyBorder="1" applyAlignment="1">
      <alignment horizontal="left" vertical="center" indent="1"/>
    </xf>
    <xf numFmtId="14" fontId="7" fillId="2" borderId="2" xfId="0" applyNumberFormat="1" applyFont="1" applyFill="1" applyBorder="1" applyAlignment="1">
      <alignment horizontal="left" vertical="center" indent="1"/>
    </xf>
    <xf numFmtId="14" fontId="8" fillId="2"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4" fontId="9" fillId="2" borderId="2" xfId="0" applyNumberFormat="1" applyFont="1" applyFill="1" applyBorder="1" applyAlignment="1">
      <alignment horizontal="left" vertical="center" indent="1"/>
    </xf>
    <xf numFmtId="0" fontId="10" fillId="0" borderId="0" xfId="0" applyFont="1"/>
    <xf numFmtId="0" fontId="11" fillId="0" borderId="0" xfId="0" applyFont="1" applyAlignment="1">
      <alignment horizontal="left" vertical="center"/>
    </xf>
    <xf numFmtId="0" fontId="12" fillId="0" borderId="0" xfId="0" applyFont="1" applyAlignment="1">
      <alignment vertical="top"/>
    </xf>
    <xf numFmtId="0" fontId="12" fillId="0" borderId="0" xfId="0" applyFont="1"/>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vertical="center"/>
    </xf>
    <xf numFmtId="0" fontId="12" fillId="0" borderId="0" xfId="0" applyFont="1" applyAlignment="1">
      <alignment horizontal="left" vertical="center"/>
    </xf>
    <xf numFmtId="0" fontId="16" fillId="0" borderId="0" xfId="0" applyFont="1" applyAlignment="1">
      <alignment vertical="center"/>
    </xf>
    <xf numFmtId="0" fontId="17" fillId="0" borderId="0" xfId="0" applyFont="1" applyAlignment="1">
      <alignment horizontal="left" vertical="top" wrapText="1" indent="1"/>
    </xf>
    <xf numFmtId="0" fontId="18" fillId="0" borderId="0" xfId="0" applyFont="1"/>
    <xf numFmtId="0" fontId="20" fillId="0" borderId="0" xfId="1" applyFont="1" applyAlignment="1">
      <alignment horizontal="left" indent="1"/>
    </xf>
    <xf numFmtId="0" fontId="21" fillId="0" borderId="0" xfId="1" applyFont="1" applyAlignment="1">
      <alignment vertical="center"/>
    </xf>
    <xf numFmtId="0" fontId="22" fillId="0" borderId="0" xfId="0" applyFont="1" applyAlignment="1">
      <alignment horizontal="left" vertical="top"/>
    </xf>
    <xf numFmtId="0" fontId="23" fillId="0" borderId="0" xfId="0" applyFont="1"/>
    <xf numFmtId="0" fontId="1" fillId="0" borderId="0" xfId="0" applyFont="1" applyAlignment="1">
      <alignment vertical="center"/>
    </xf>
    <xf numFmtId="14" fontId="1" fillId="0" borderId="2" xfId="0" applyNumberFormat="1" applyFont="1" applyBorder="1" applyAlignment="1">
      <alignment horizontal="left" vertical="center" indent="1"/>
    </xf>
    <xf numFmtId="14" fontId="6" fillId="0" borderId="0" xfId="0" applyNumberFormat="1" applyFont="1" applyBorder="1" applyAlignment="1">
      <alignment horizontal="center" vertical="center"/>
    </xf>
    <xf numFmtId="14" fontId="1" fillId="0" borderId="0" xfId="0" applyNumberFormat="1" applyFont="1" applyBorder="1" applyAlignment="1">
      <alignment horizontal="left" vertical="center" indent="1"/>
    </xf>
    <xf numFmtId="14" fontId="2" fillId="0" borderId="0" xfId="0" applyNumberFormat="1" applyFont="1" applyBorder="1" applyAlignment="1">
      <alignment horizontal="left" vertical="center" indent="1"/>
    </xf>
    <xf numFmtId="4" fontId="2" fillId="0" borderId="0" xfId="0" applyNumberFormat="1" applyFont="1" applyFill="1" applyBorder="1" applyAlignment="1">
      <alignment horizontal="left" vertical="center" indent="1"/>
    </xf>
    <xf numFmtId="14" fontId="1" fillId="0" borderId="0" xfId="0" applyNumberFormat="1" applyFont="1" applyFill="1" applyBorder="1" applyAlignment="1">
      <alignment horizontal="left" vertical="center" indent="1"/>
    </xf>
    <xf numFmtId="14" fontId="0" fillId="0" borderId="0" xfId="0" applyNumberFormat="1" applyAlignment="1">
      <alignment horizontal="center"/>
    </xf>
    <xf numFmtId="0" fontId="24" fillId="0" borderId="2" xfId="0" applyFont="1" applyBorder="1" applyAlignment="1">
      <alignment horizontal="center" vertical="center"/>
    </xf>
  </cellXfs>
  <cellStyles count="2">
    <cellStyle name="Hyperlink" xfId="1" builtinId="8" customBuiltin="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800" b="1" i="0" u="none" strike="noStrike" kern="1200" spc="0" baseline="0">
                <a:solidFill>
                  <a:schemeClr val="accent1">
                    <a:lumMod val="75000"/>
                  </a:schemeClr>
                </a:solidFill>
                <a:latin typeface="+mn-lt"/>
                <a:ea typeface="+mn-ea"/>
                <a:cs typeface="+mn-cs"/>
              </a:defRPr>
            </a:pPr>
            <a:r>
              <a:rPr lang="en-US" sz="1800" b="1">
                <a:solidFill>
                  <a:schemeClr val="accent1">
                    <a:lumMod val="75000"/>
                  </a:schemeClr>
                </a:solidFill>
                <a:latin typeface="+mn-lt"/>
              </a:rPr>
              <a:t>[Employee Payroll System Timeline]</a:t>
            </a:r>
          </a:p>
        </c:rich>
      </c:tx>
      <c:layout>
        <c:manualLayout>
          <c:xMode val="edge"/>
          <c:yMode val="edge"/>
          <c:x val="0.36354412275822873"/>
          <c:y val="3.1403339839978964E-2"/>
        </c:manualLayout>
      </c:layout>
      <c:overlay val="0"/>
      <c:spPr>
        <a:noFill/>
        <a:ln>
          <a:noFill/>
        </a:ln>
        <a:effectLst/>
      </c:spPr>
    </c:title>
    <c:autoTitleDeleted val="0"/>
    <c:plotArea>
      <c:layout>
        <c:manualLayout>
          <c:layoutTarget val="inner"/>
          <c:xMode val="edge"/>
          <c:yMode val="edge"/>
          <c:x val="7.36326519576323E-2"/>
          <c:y val="0.14425260154210182"/>
          <c:w val="0.87548045355302873"/>
          <c:h val="0.85476140776804055"/>
        </c:manualLayout>
      </c:layout>
      <c:scatterChart>
        <c:scatterStyle val="lineMarker"/>
        <c:varyColors val="0"/>
        <c:ser>
          <c:idx val="1"/>
          <c:order val="0"/>
          <c:tx>
            <c:v>Tasks</c:v>
          </c:tx>
          <c:spPr>
            <a:ln w="25400" cap="rnd">
              <a:noFill/>
              <a:round/>
            </a:ln>
            <a:effectLst/>
          </c:spPr>
          <c:marker>
            <c:symbol val="diamond"/>
            <c:size val="12"/>
            <c:spPr>
              <a:solidFill>
                <a:schemeClr val="accent1">
                  <a:lumMod val="60000"/>
                  <a:lumOff val="40000"/>
                </a:schemeClr>
              </a:solidFill>
              <a:ln w="9525">
                <a:noFill/>
              </a:ln>
              <a:effectLst/>
            </c:spPr>
          </c:marker>
          <c:dLbls>
            <c:dLbl>
              <c:idx val="0"/>
              <c:tx>
                <c:rich>
                  <a:bodyPr/>
                  <a:lstStyle/>
                  <a:p>
                    <a:endParaRPr lang="en-US"/>
                  </a:p>
                </c:rich>
              </c:tx>
              <c:dLblPos val="l"/>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B-D75F-47E9-9661-163A2FF19FEB}"/>
                </c:ext>
                <c:ext xmlns:c15="http://schemas.microsoft.com/office/drawing/2012/chart" uri="{CE6537A1-D6FC-4f65-9D91-7224C49458BB}"/>
              </c:extLst>
            </c:dLbl>
            <c:dLbl>
              <c:idx val="1"/>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extLst>
            </c:dLbl>
            <c:dLbl>
              <c:idx val="2"/>
              <c:layout/>
              <c:tx>
                <c:rich>
                  <a:bodyPr/>
                  <a:lstStyle/>
                  <a:p>
                    <a:fld id="{CB3892E9-211C-4D3D-8FF2-75DBEC37A1B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1B0E30DB-A8D6-4349-9D02-8A07660805F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8409692F-BC3D-4825-8BEB-7DE7C3AA4AB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87D7BAEE-8FDC-4EEB-9883-466326998AD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extLst>
            </c:dLbl>
            <c:dLbl>
              <c:idx val="7"/>
              <c:layout/>
              <c:tx>
                <c:rich>
                  <a:bodyPr/>
                  <a:lstStyle/>
                  <a:p>
                    <a:fld id="{7D1F96BD-ECCC-4ECB-B2CF-D3C1E5DD0B3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tx>
                <c:rich>
                  <a:bodyPr/>
                  <a:lstStyle/>
                  <a:p>
                    <a:fld id="{46F8EF35-B120-4E38-97A8-FE7223CD8747}"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9"/>
              <c:layout/>
              <c:tx>
                <c:rich>
                  <a:bodyPr/>
                  <a:lstStyle/>
                  <a:p>
                    <a:fld id="{41E965CB-76FA-4256-A25E-2E4AD934CA8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0"/>
              <c:layout/>
              <c:tx>
                <c:rich>
                  <a:bodyPr/>
                  <a:lstStyle/>
                  <a:p>
                    <a:fld id="{D7FEB45B-AA82-49B1-B39D-50EF88F640F2}"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1"/>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extLst>
            </c:dLbl>
            <c:dLbl>
              <c:idx val="12"/>
              <c:layout/>
              <c:tx>
                <c:rich>
                  <a:bodyPr/>
                  <a:lstStyle/>
                  <a:p>
                    <a:fld id="{1994EB8D-A86D-490E-97BF-9ED7E5E53F1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3"/>
              <c:layout/>
              <c:tx>
                <c:rich>
                  <a:bodyPr/>
                  <a:lstStyle/>
                  <a:p>
                    <a:fld id="{6AFAC40F-2CAC-4CD3-9E0B-36B665988F77}"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4"/>
              <c:layout/>
              <c:tx>
                <c:rich>
                  <a:bodyPr/>
                  <a:lstStyle/>
                  <a:p>
                    <a:fld id="{F37F7648-C176-402F-8AC2-9D06E34F924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5"/>
              <c:layout/>
              <c:tx>
                <c:rich>
                  <a:bodyPr/>
                  <a:lstStyle/>
                  <a:p>
                    <a:fld id="{BB755EC1-DE34-49B7-A478-5EAA46B98FC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6"/>
              <c:layout/>
              <c:tx>
                <c:rich>
                  <a:bodyPr/>
                  <a:lstStyle/>
                  <a:p>
                    <a:fld id="{0C657C43-C6F9-41CF-9309-950AD5A9967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7"/>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extLst>
            </c:dLbl>
            <c:dLbl>
              <c:idx val="18"/>
              <c:layout/>
              <c:tx>
                <c:rich>
                  <a:bodyPr/>
                  <a:lstStyle/>
                  <a:p>
                    <a:fld id="{A9837D9C-A5ED-43C1-AC3C-BA8377A91F0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9"/>
              <c:layout/>
              <c:tx>
                <c:rich>
                  <a:bodyPr/>
                  <a:lstStyle/>
                  <a:p>
                    <a:fld id="{2747CB41-4FA8-40BA-8880-E6FD65E5F52B}"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0"/>
              <c:layout/>
              <c:tx>
                <c:rich>
                  <a:bodyPr/>
                  <a:lstStyle/>
                  <a:p>
                    <a:fld id="{B44A590E-10E2-4315-B718-F55B5F2CAD7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1"/>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extLst>
            </c:dLbl>
            <c:dLbl>
              <c:idx val="22"/>
              <c:layout/>
              <c:tx>
                <c:rich>
                  <a:bodyPr/>
                  <a:lstStyle/>
                  <a:p>
                    <a:fld id="{3F3C285B-57CC-427D-9563-923D7255BF9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3"/>
              <c:layout/>
              <c:tx>
                <c:rich>
                  <a:bodyPr/>
                  <a:lstStyle/>
                  <a:p>
                    <a:fld id="{32F736A2-AB1F-413B-8B46-F60CF6BCDEB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4"/>
              <c:layout/>
              <c:tx>
                <c:rich>
                  <a:bodyPr/>
                  <a:lstStyle/>
                  <a:p>
                    <a:fld id="{8164AC9D-E2FC-443C-BFF1-8723B57815E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5"/>
              <c:layout/>
              <c:tx>
                <c:rich>
                  <a:bodyPr/>
                  <a:lstStyle/>
                  <a:p>
                    <a:fld id="{48B04A86-5897-4EAE-92DE-4C475681469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6"/>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extLst>
            </c:dLbl>
            <c:dLbl>
              <c:idx val="27"/>
              <c:layout/>
              <c:tx>
                <c:rich>
                  <a:bodyPr/>
                  <a:lstStyle/>
                  <a:p>
                    <a:fld id="{010A2A30-5896-47DF-B5F0-A579B322700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8"/>
              <c:layout/>
              <c:tx>
                <c:rich>
                  <a:bodyPr/>
                  <a:lstStyle/>
                  <a:p>
                    <a:fld id="{FF54CE7C-B33A-438B-ABB6-7E7FCB80945B}"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9"/>
              <c:tx>
                <c:rich>
                  <a:bodyPr/>
                  <a:lstStyle/>
                  <a:p>
                    <a:endParaRPr lang="en-US"/>
                  </a:p>
                </c:rich>
              </c:tx>
              <c:dLblPos val="l"/>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15-D75F-47E9-9661-163A2FF19FEB}"/>
                </c:ext>
                <c:ext xmlns:c15="http://schemas.microsoft.com/office/drawing/2012/chart" uri="{CE6537A1-D6FC-4f65-9D91-7224C49458BB}"/>
              </c:extLst>
            </c:dLbl>
            <c:spPr>
              <a:solidFill>
                <a:schemeClr val="bg1">
                  <a:alpha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spPr xmlns:c15="http://schemas.microsoft.com/office/drawing/2012/chart">
                  <a:prstGeom prst="rect">
                    <a:avLst/>
                  </a:prstGeom>
                </c15:spPr>
                <c15:layout/>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Timeline!$D$30:$D$59</c:f>
                <c:numCache>
                  <c:formatCode>General</c:formatCode>
                  <c:ptCount val="30"/>
                  <c:pt idx="1">
                    <c:v>0</c:v>
                  </c:pt>
                  <c:pt idx="2">
                    <c:v>2</c:v>
                  </c:pt>
                  <c:pt idx="3">
                    <c:v>5</c:v>
                  </c:pt>
                  <c:pt idx="4">
                    <c:v>3</c:v>
                  </c:pt>
                  <c:pt idx="5">
                    <c:v>4</c:v>
                  </c:pt>
                  <c:pt idx="6">
                    <c:v>30</c:v>
                  </c:pt>
                  <c:pt idx="7">
                    <c:v>19</c:v>
                  </c:pt>
                  <c:pt idx="8">
                    <c:v>2</c:v>
                  </c:pt>
                  <c:pt idx="9">
                    <c:v>4</c:v>
                  </c:pt>
                  <c:pt idx="10">
                    <c:v>4</c:v>
                  </c:pt>
                  <c:pt idx="11">
                    <c:v>25</c:v>
                  </c:pt>
                  <c:pt idx="12">
                    <c:v>10</c:v>
                  </c:pt>
                  <c:pt idx="13">
                    <c:v>6</c:v>
                  </c:pt>
                  <c:pt idx="14">
                    <c:v>3</c:v>
                  </c:pt>
                  <c:pt idx="15">
                    <c:v>3</c:v>
                  </c:pt>
                  <c:pt idx="16">
                    <c:v>4</c:v>
                  </c:pt>
                  <c:pt idx="17">
                    <c:v>21</c:v>
                  </c:pt>
                  <c:pt idx="18">
                    <c:v>3</c:v>
                  </c:pt>
                  <c:pt idx="19">
                    <c:v>14</c:v>
                  </c:pt>
                  <c:pt idx="20">
                    <c:v>4</c:v>
                  </c:pt>
                  <c:pt idx="21">
                    <c:v>7</c:v>
                  </c:pt>
                  <c:pt idx="22">
                    <c:v>2</c:v>
                  </c:pt>
                  <c:pt idx="23">
                    <c:v>2</c:v>
                  </c:pt>
                  <c:pt idx="24">
                    <c:v>1</c:v>
                  </c:pt>
                  <c:pt idx="25">
                    <c:v>2</c:v>
                  </c:pt>
                  <c:pt idx="26">
                    <c:v>10</c:v>
                  </c:pt>
                  <c:pt idx="27">
                    <c:v>5</c:v>
                  </c:pt>
                  <c:pt idx="28">
                    <c:v>5</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Timeline!$G$30:$G$59</c:f>
                <c:numCache>
                  <c:formatCode>General</c:formatCode>
                  <c:ptCount val="30"/>
                  <c:pt idx="2">
                    <c:v>-30</c:v>
                  </c:pt>
                  <c:pt idx="3">
                    <c:v>-5</c:v>
                  </c:pt>
                  <c:pt idx="4">
                    <c:v>-5</c:v>
                  </c:pt>
                  <c:pt idx="5">
                    <c:v>-5</c:v>
                  </c:pt>
                  <c:pt idx="7">
                    <c:v>-60</c:v>
                  </c:pt>
                  <c:pt idx="8">
                    <c:v>-5</c:v>
                  </c:pt>
                  <c:pt idx="9">
                    <c:v>-5</c:v>
                  </c:pt>
                  <c:pt idx="10">
                    <c:v>-10</c:v>
                  </c:pt>
                  <c:pt idx="12">
                    <c:v>-15</c:v>
                  </c:pt>
                  <c:pt idx="13">
                    <c:v>-5</c:v>
                  </c:pt>
                  <c:pt idx="14">
                    <c:v>-5</c:v>
                  </c:pt>
                  <c:pt idx="15">
                    <c:v>-5</c:v>
                  </c:pt>
                  <c:pt idx="16">
                    <c:v>-5</c:v>
                  </c:pt>
                  <c:pt idx="18">
                    <c:v>-15</c:v>
                  </c:pt>
                  <c:pt idx="19">
                    <c:v>-5</c:v>
                  </c:pt>
                  <c:pt idx="20">
                    <c:v>-8</c:v>
                  </c:pt>
                  <c:pt idx="22">
                    <c:v>-60</c:v>
                  </c:pt>
                  <c:pt idx="23">
                    <c:v>-5</c:v>
                  </c:pt>
                  <c:pt idx="24">
                    <c:v>-5</c:v>
                  </c:pt>
                  <c:pt idx="25">
                    <c:v>-5</c:v>
                  </c:pt>
                  <c:pt idx="27">
                    <c:v>-35</c:v>
                  </c:pt>
                  <c:pt idx="28">
                    <c:v>-7</c:v>
                  </c:pt>
                </c:numCache>
              </c:numRef>
            </c:minus>
            <c:spPr>
              <a:noFill/>
              <a:ln w="12700" cap="flat" cmpd="sng" algn="ctr">
                <a:solidFill>
                  <a:schemeClr val="accent1">
                    <a:lumMod val="75000"/>
                    <a:alpha val="70000"/>
                  </a:schemeClr>
                </a:solidFill>
                <a:prstDash val="solid"/>
                <a:round/>
              </a:ln>
              <a:effectLst/>
            </c:spPr>
          </c:errBars>
          <c:xVal>
            <c:numRef>
              <c:f>Timeline!$B$30:$B$59</c:f>
              <c:numCache>
                <c:formatCode>m/d/yyyy</c:formatCode>
                <c:ptCount val="30"/>
                <c:pt idx="1">
                  <c:v>43551</c:v>
                </c:pt>
                <c:pt idx="2">
                  <c:v>43551</c:v>
                </c:pt>
                <c:pt idx="3">
                  <c:v>43553</c:v>
                </c:pt>
                <c:pt idx="4">
                  <c:v>43558</c:v>
                </c:pt>
                <c:pt idx="5">
                  <c:v>43561</c:v>
                </c:pt>
                <c:pt idx="6">
                  <c:v>43565</c:v>
                </c:pt>
                <c:pt idx="7">
                  <c:v>43565</c:v>
                </c:pt>
                <c:pt idx="8">
                  <c:v>43584</c:v>
                </c:pt>
                <c:pt idx="9">
                  <c:v>43586</c:v>
                </c:pt>
                <c:pt idx="10">
                  <c:v>43591</c:v>
                </c:pt>
                <c:pt idx="11">
                  <c:v>43595</c:v>
                </c:pt>
                <c:pt idx="12">
                  <c:v>43594</c:v>
                </c:pt>
                <c:pt idx="13">
                  <c:v>43604</c:v>
                </c:pt>
                <c:pt idx="14">
                  <c:v>43610</c:v>
                </c:pt>
                <c:pt idx="15">
                  <c:v>43613</c:v>
                </c:pt>
                <c:pt idx="16">
                  <c:v>43616</c:v>
                </c:pt>
                <c:pt idx="17">
                  <c:v>43620</c:v>
                </c:pt>
                <c:pt idx="18">
                  <c:v>43620</c:v>
                </c:pt>
                <c:pt idx="19">
                  <c:v>43623</c:v>
                </c:pt>
                <c:pt idx="20">
                  <c:v>43637</c:v>
                </c:pt>
                <c:pt idx="21">
                  <c:v>43641</c:v>
                </c:pt>
                <c:pt idx="22">
                  <c:v>43641</c:v>
                </c:pt>
                <c:pt idx="23">
                  <c:v>43643</c:v>
                </c:pt>
                <c:pt idx="24">
                  <c:v>43645</c:v>
                </c:pt>
                <c:pt idx="25">
                  <c:v>43646</c:v>
                </c:pt>
                <c:pt idx="26">
                  <c:v>43648</c:v>
                </c:pt>
                <c:pt idx="27">
                  <c:v>43648</c:v>
                </c:pt>
                <c:pt idx="28">
                  <c:v>43653</c:v>
                </c:pt>
              </c:numCache>
            </c:numRef>
          </c:xVal>
          <c:yVal>
            <c:numRef>
              <c:f>Timeline!$F$30:$F$59</c:f>
              <c:numCache>
                <c:formatCode>General</c:formatCode>
                <c:ptCount val="30"/>
                <c:pt idx="2">
                  <c:v>-25</c:v>
                </c:pt>
                <c:pt idx="3">
                  <c:v>-32</c:v>
                </c:pt>
                <c:pt idx="4">
                  <c:v>-39</c:v>
                </c:pt>
                <c:pt idx="5">
                  <c:v>-47</c:v>
                </c:pt>
                <c:pt idx="7">
                  <c:v>-60</c:v>
                </c:pt>
                <c:pt idx="8">
                  <c:v>-68</c:v>
                </c:pt>
                <c:pt idx="9">
                  <c:v>-78</c:v>
                </c:pt>
                <c:pt idx="10">
                  <c:v>-90</c:v>
                </c:pt>
                <c:pt idx="12">
                  <c:v>-15</c:v>
                </c:pt>
                <c:pt idx="13">
                  <c:v>-22</c:v>
                </c:pt>
                <c:pt idx="14">
                  <c:v>-30</c:v>
                </c:pt>
                <c:pt idx="15">
                  <c:v>-39</c:v>
                </c:pt>
                <c:pt idx="16">
                  <c:v>-47</c:v>
                </c:pt>
                <c:pt idx="18">
                  <c:v>-15</c:v>
                </c:pt>
                <c:pt idx="19">
                  <c:v>-22</c:v>
                </c:pt>
                <c:pt idx="20">
                  <c:v>-30</c:v>
                </c:pt>
                <c:pt idx="22">
                  <c:v>-60</c:v>
                </c:pt>
                <c:pt idx="23">
                  <c:v>-68</c:v>
                </c:pt>
                <c:pt idx="24">
                  <c:v>-78</c:v>
                </c:pt>
                <c:pt idx="25">
                  <c:v>-86</c:v>
                </c:pt>
                <c:pt idx="27">
                  <c:v>-35</c:v>
                </c:pt>
                <c:pt idx="28">
                  <c:v>-42</c:v>
                </c:pt>
              </c:numCache>
            </c:numRef>
          </c:yVal>
          <c:smooth val="0"/>
          <c:extLst xmlns:c16r2="http://schemas.microsoft.com/office/drawing/2015/06/chart">
            <c:ext xmlns:c16="http://schemas.microsoft.com/office/drawing/2014/chart" uri="{C3380CC4-5D6E-409C-BE32-E72D297353CC}">
              <c16:uniqueId val="{00000007-D75F-47E9-9661-163A2FF19FEB}"/>
            </c:ext>
            <c:ext xmlns:c15="http://schemas.microsoft.com/office/drawing/2012/chart" uri="{02D57815-91ED-43cb-92C2-25804820EDAC}">
              <c15:datalabelsRange>
                <c15:f>Timeline!$E$30:$E$59</c15:f>
                <c15:dlblRangeCache>
                  <c:ptCount val="30"/>
                  <c:pt idx="1">
                    <c:v>Proposal</c:v>
                  </c:pt>
                  <c:pt idx="2">
                    <c:v>Scope</c:v>
                  </c:pt>
                  <c:pt idx="3">
                    <c:v>WBS</c:v>
                  </c:pt>
                  <c:pt idx="4">
                    <c:v>Risk Management</c:v>
                  </c:pt>
                  <c:pt idx="5">
                    <c:v>Configuration Management</c:v>
                  </c:pt>
                  <c:pt idx="6">
                    <c:v>Analysis</c:v>
                  </c:pt>
                  <c:pt idx="7">
                    <c:v>Requirement Specification</c:v>
                  </c:pt>
                  <c:pt idx="8">
                    <c:v>Use Case Diagram</c:v>
                  </c:pt>
                  <c:pt idx="9">
                    <c:v>Software Requirement Specification</c:v>
                  </c:pt>
                  <c:pt idx="10">
                    <c:v>Initial Class Diagram</c:v>
                  </c:pt>
                  <c:pt idx="11">
                    <c:v>Design</c:v>
                  </c:pt>
                  <c:pt idx="12">
                    <c:v>Structural Design</c:v>
                  </c:pt>
                  <c:pt idx="13">
                    <c:v>Behavioral Design</c:v>
                  </c:pt>
                  <c:pt idx="14">
                    <c:v>Backend Design</c:v>
                  </c:pt>
                  <c:pt idx="15">
                    <c:v>Frontend Design</c:v>
                  </c:pt>
                  <c:pt idx="16">
                    <c:v>Database Design</c:v>
                  </c:pt>
                  <c:pt idx="17">
                    <c:v>Implementation</c:v>
                  </c:pt>
                  <c:pt idx="18">
                    <c:v>Pattern</c:v>
                  </c:pt>
                  <c:pt idx="19">
                    <c:v>Programming</c:v>
                  </c:pt>
                  <c:pt idx="20">
                    <c:v>Deployment</c:v>
                  </c:pt>
                  <c:pt idx="21">
                    <c:v>Testing</c:v>
                  </c:pt>
                  <c:pt idx="22">
                    <c:v>Unit testing</c:v>
                  </c:pt>
                  <c:pt idx="23">
                    <c:v>Integration testing</c:v>
                  </c:pt>
                  <c:pt idx="24">
                    <c:v>Blackbox testing</c:v>
                  </c:pt>
                  <c:pt idx="25">
                    <c:v>Whitebox testing</c:v>
                  </c:pt>
                  <c:pt idx="26">
                    <c:v>Reporting</c:v>
                  </c:pt>
                  <c:pt idx="27">
                    <c:v>Manual</c:v>
                  </c:pt>
                  <c:pt idx="28">
                    <c:v>Documentation</c:v>
                  </c:pt>
                </c15:dlblRangeCache>
              </c15:datalabelsRange>
            </c:ext>
          </c:extLst>
        </c:ser>
        <c:ser>
          <c:idx val="0"/>
          <c:order val="1"/>
          <c:tx>
            <c:v>Milestones</c:v>
          </c:tx>
          <c:spPr>
            <a:ln w="25400" cap="rnd">
              <a:noFill/>
              <a:round/>
            </a:ln>
            <a:effectLst/>
          </c:spPr>
          <c:marker>
            <c:symbol val="diamond"/>
            <c:size val="14"/>
            <c:spPr>
              <a:solidFill>
                <a:schemeClr val="tx1"/>
              </a:solidFill>
              <a:ln w="9525">
                <a:noFill/>
              </a:ln>
              <a:effectLst/>
            </c:spPr>
          </c:marker>
          <c:dPt>
            <c:idx val="0"/>
            <c:marker>
              <c:spPr>
                <a:solidFill>
                  <a:schemeClr val="accent6">
                    <a:lumMod val="75000"/>
                  </a:schemeClr>
                </a:solidFill>
                <a:ln w="9525">
                  <a:noFill/>
                </a:ln>
                <a:effectLst/>
              </c:spPr>
            </c:marker>
            <c:bubble3D val="0"/>
            <c:extLst xmlns:c16r2="http://schemas.microsoft.com/office/drawing/2015/06/chart">
              <c:ext xmlns:c16="http://schemas.microsoft.com/office/drawing/2014/chart" uri="{C3380CC4-5D6E-409C-BE32-E72D297353CC}">
                <c16:uniqueId val="{00000001-D75F-47E9-9661-163A2FF19FEB}"/>
              </c:ext>
            </c:extLst>
          </c:dPt>
          <c:dPt>
            <c:idx val="1"/>
            <c:marker>
              <c:symbol val="circle"/>
              <c:size val="14"/>
              <c:spPr>
                <a:solidFill>
                  <a:srgbClr val="00B050"/>
                </a:solidFill>
                <a:ln w="9525">
                  <a:noFill/>
                </a:ln>
                <a:effectLst/>
              </c:spPr>
            </c:marker>
            <c:bubble3D val="0"/>
            <c:extLst xmlns:c16r2="http://schemas.microsoft.com/office/drawing/2015/06/chart">
              <c:ext xmlns:c16="http://schemas.microsoft.com/office/drawing/2014/chart" uri="{C3380CC4-5D6E-409C-BE32-E72D297353CC}">
                <c16:uniqueId val="{00000002-D75F-47E9-9661-163A2FF19FEB}"/>
              </c:ext>
            </c:extLst>
          </c:dPt>
          <c:dPt>
            <c:idx val="5"/>
            <c:marker>
              <c:symbol val="picture"/>
              <c:spPr>
                <a:blipFill>
                  <a:blip xmlns:r="http://schemas.openxmlformats.org/officeDocument/2006/relationships" r:embed="rId1"/>
                  <a:stretch>
                    <a:fillRect/>
                  </a:stretch>
                </a:blipFill>
                <a:ln w="9525">
                  <a:noFill/>
                </a:ln>
                <a:effectLst/>
              </c:spPr>
            </c:marker>
            <c:bubble3D val="0"/>
          </c:dPt>
          <c:dLbls>
            <c:dLbl>
              <c:idx val="0"/>
              <c:tx>
                <c:rich>
                  <a:bodyPr/>
                  <a:lstStyle/>
                  <a:p>
                    <a:endParaRPr lang="en-US"/>
                  </a:p>
                </c:rich>
              </c:tx>
              <c:dLblPos val="t"/>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1-D75F-47E9-9661-163A2FF19FEB}"/>
                </c:ext>
                <c:ext xmlns:c15="http://schemas.microsoft.com/office/drawing/2012/chart" uri="{CE6537A1-D6FC-4f65-9D91-7224C49458BB}"/>
              </c:extLst>
            </c:dLbl>
            <c:dLbl>
              <c:idx val="1"/>
              <c:layout/>
              <c:tx>
                <c:rich>
                  <a:bodyPr/>
                  <a:lstStyle/>
                  <a:p>
                    <a:fld id="{FD20979F-5066-48B6-A0CD-972E1D96999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1C1AC754-5558-458D-B4AB-84BD1898164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F9E4107D-1428-4ADA-88EB-34FDC6E69FF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219984B0-43FA-4CC2-9F1D-1DF70DF55EC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56D23B87-11B2-4B23-84F3-F9D7F57EC48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6A910A23-C644-4BD9-9FF9-82BC1521F7D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7"/>
              <c:tx>
                <c:rich>
                  <a:bodyPr/>
                  <a:lstStyle/>
                  <a:p>
                    <a:endParaRPr lang="en-US"/>
                  </a:p>
                </c:rich>
              </c:tx>
              <c:dLblPos val="t"/>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3-5EF8-4134-955B-52DF741E0001}"/>
                </c:ext>
                <c:ext xmlns:c15="http://schemas.microsoft.com/office/drawing/2012/chart" uri="{CE6537A1-D6FC-4f65-9D91-7224C49458BB}"/>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Timeline!$B$63:$B$70</c:f>
              <c:numCache>
                <c:formatCode>m/d/yyyy</c:formatCode>
                <c:ptCount val="8"/>
                <c:pt idx="1">
                  <c:v>43551</c:v>
                </c:pt>
                <c:pt idx="2">
                  <c:v>43565</c:v>
                </c:pt>
                <c:pt idx="3">
                  <c:v>43594</c:v>
                </c:pt>
                <c:pt idx="4">
                  <c:v>43620</c:v>
                </c:pt>
                <c:pt idx="5">
                  <c:v>43641</c:v>
                </c:pt>
                <c:pt idx="6">
                  <c:v>43648</c:v>
                </c:pt>
              </c:numCache>
            </c:numRef>
          </c:xVal>
          <c:yVal>
            <c:numRef>
              <c:f>Timeline!$F$63:$F$70</c:f>
              <c:numCache>
                <c:formatCode>General</c:formatCode>
                <c:ptCount val="8"/>
                <c:pt idx="1">
                  <c:v>40</c:v>
                </c:pt>
                <c:pt idx="2">
                  <c:v>25</c:v>
                </c:pt>
                <c:pt idx="3">
                  <c:v>20</c:v>
                </c:pt>
                <c:pt idx="4">
                  <c:v>15</c:v>
                </c:pt>
                <c:pt idx="5">
                  <c:v>20</c:v>
                </c:pt>
                <c:pt idx="6">
                  <c:v>10</c:v>
                </c:pt>
              </c:numCache>
            </c:numRef>
          </c:yVal>
          <c:smooth val="0"/>
          <c:extLst xmlns:c16r2="http://schemas.microsoft.com/office/drawing/2015/06/chart">
            <c:ext xmlns:c16="http://schemas.microsoft.com/office/drawing/2014/chart" uri="{C3380CC4-5D6E-409C-BE32-E72D297353CC}">
              <c16:uniqueId val="{00000000-D75F-47E9-9661-163A2FF19FEB}"/>
            </c:ext>
            <c:ext xmlns:c15="http://schemas.microsoft.com/office/drawing/2012/chart" uri="{02D57815-91ED-43cb-92C2-25804820EDAC}">
              <c15:datalabelsRange>
                <c15:f>Timeline!$E$63:$E$70</c15:f>
                <c15:dlblRangeCache>
                  <c:ptCount val="8"/>
                  <c:pt idx="1">
                    <c:v>Proposal</c:v>
                  </c:pt>
                  <c:pt idx="2">
                    <c:v>Analysis</c:v>
                  </c:pt>
                  <c:pt idx="3">
                    <c:v>Design</c:v>
                  </c:pt>
                  <c:pt idx="4">
                    <c:v>Implementation</c:v>
                  </c:pt>
                  <c:pt idx="5">
                    <c:v>Testing</c:v>
                  </c:pt>
                  <c:pt idx="6">
                    <c:v>Reporting</c:v>
                  </c:pt>
                </c15:dlblRangeCache>
              </c15:datalabelsRange>
            </c:ext>
          </c:extLst>
        </c:ser>
        <c:dLbls>
          <c:showLegendKey val="0"/>
          <c:showVal val="0"/>
          <c:showCatName val="0"/>
          <c:showSerName val="0"/>
          <c:showPercent val="0"/>
          <c:showBubbleSize val="0"/>
        </c:dLbls>
        <c:axId val="1901777504"/>
        <c:axId val="1901778592"/>
      </c:scatterChart>
      <c:valAx>
        <c:axId val="1901777504"/>
        <c:scaling>
          <c:orientation val="minMax"/>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01778592"/>
        <c:crosses val="autoZero"/>
        <c:crossBetween val="midCat"/>
      </c:valAx>
      <c:valAx>
        <c:axId val="1901778592"/>
        <c:scaling>
          <c:orientation val="minMax"/>
          <c:max val="50"/>
          <c:min val="-100"/>
        </c:scaling>
        <c:delete val="1"/>
        <c:axPos val="l"/>
        <c:numFmt formatCode="General" sourceLinked="1"/>
        <c:majorTickMark val="out"/>
        <c:minorTickMark val="none"/>
        <c:tickLblPos val="nextTo"/>
        <c:crossAx val="1901777504"/>
        <c:crosses val="autoZero"/>
        <c:crossBetween val="midCat"/>
        <c:majorUnit val="25"/>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381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utm_source=ms&amp;utm_medium=file&amp;utm_campaign=office&amp;utm_term=timeline&amp;utm_content=logo"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xdr:from>
      <xdr:col>1</xdr:col>
      <xdr:colOff>4762</xdr:colOff>
      <xdr:row>1</xdr:row>
      <xdr:rowOff>42862</xdr:rowOff>
    </xdr:from>
    <xdr:to>
      <xdr:col>9</xdr:col>
      <xdr:colOff>476250</xdr:colOff>
      <xdr:row>26</xdr:row>
      <xdr:rowOff>133349</xdr:rowOff>
    </xdr:to>
    <xdr:graphicFrame macro="">
      <xdr:nvGraphicFramePr>
        <xdr:cNvPr id="3" name="Chart 2">
          <a:extLst>
            <a:ext uri="{FF2B5EF4-FFF2-40B4-BE49-F238E27FC236}">
              <a16:creationId xmlns=""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66675</xdr:rowOff>
    </xdr:from>
    <xdr:to>
      <xdr:col>9</xdr:col>
      <xdr:colOff>1905000</xdr:colOff>
      <xdr:row>2</xdr:row>
      <xdr:rowOff>114300</xdr:rowOff>
    </xdr:to>
    <xdr:pic>
      <xdr:nvPicPr>
        <xdr:cNvPr id="4" name="Picture 3">
          <a:hlinkClick xmlns:r="http://schemas.openxmlformats.org/officeDocument/2006/relationships" r:id="rId2"/>
          <a:extLst>
            <a:ext uri="{FF2B5EF4-FFF2-40B4-BE49-F238E27FC236}">
              <a16:creationId xmlns="" xmlns:a16="http://schemas.microsoft.com/office/drawing/2014/main" id="{6324F52B-D3EC-4F40-ADA0-198ADBB979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096375" y="66675"/>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timeline.html?utm_source=ms&amp;utm_medium=file&amp;utm_campaign=office&amp;utm_term=project&amp;utm_content=title" TargetMode="External"/><Relationship Id="rId1" Type="http://schemas.openxmlformats.org/officeDocument/2006/relationships/hyperlink" Target="https://www.vertex42.com/ExcelTemplates/timeline.html?utm_source=ms&amp;utm_medium=file&amp;utm_campaign=office&amp;utm_term=project&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K70"/>
  <sheetViews>
    <sheetView showGridLines="0" tabSelected="1" topLeftCell="A41" workbookViewId="0">
      <selection activeCell="D61" sqref="D61"/>
    </sheetView>
  </sheetViews>
  <sheetFormatPr defaultRowHeight="15" x14ac:dyDescent="0.25"/>
  <cols>
    <col min="1" max="1" width="3.7109375" customWidth="1"/>
    <col min="2" max="3" width="17.28515625" customWidth="1"/>
    <col min="4" max="4" width="14.5703125" customWidth="1"/>
    <col min="5" max="5" width="36.85546875" customWidth="1"/>
    <col min="6" max="7" width="18.7109375" customWidth="1"/>
    <col min="8" max="8" width="3.7109375" customWidth="1"/>
    <col min="9" max="9" width="5.5703125" customWidth="1"/>
    <col min="10" max="10" width="33.85546875" customWidth="1"/>
  </cols>
  <sheetData>
    <row r="4" spans="10:11" x14ac:dyDescent="0.25">
      <c r="J4" s="28" t="s">
        <v>20</v>
      </c>
      <c r="K4" s="28"/>
    </row>
    <row r="5" spans="10:11" x14ac:dyDescent="0.25">
      <c r="J5" s="29" t="s">
        <v>21</v>
      </c>
      <c r="K5" s="29"/>
    </row>
    <row r="6" spans="10:11" x14ac:dyDescent="0.25">
      <c r="J6" s="1"/>
    </row>
    <row r="8" spans="10:11" x14ac:dyDescent="0.25">
      <c r="J8" s="30" t="s">
        <v>25</v>
      </c>
    </row>
    <row r="9" spans="10:11" x14ac:dyDescent="0.25">
      <c r="J9" s="31" t="s">
        <v>27</v>
      </c>
    </row>
    <row r="10" spans="10:11" x14ac:dyDescent="0.25">
      <c r="J10" s="31" t="s">
        <v>29</v>
      </c>
    </row>
    <row r="11" spans="10:11" x14ac:dyDescent="0.25">
      <c r="J11" s="31" t="s">
        <v>26</v>
      </c>
    </row>
    <row r="12" spans="10:11" x14ac:dyDescent="0.25">
      <c r="J12" s="31" t="s">
        <v>22</v>
      </c>
    </row>
    <row r="13" spans="10:11" x14ac:dyDescent="0.25">
      <c r="J13" s="31" t="s">
        <v>32</v>
      </c>
    </row>
    <row r="14" spans="10:11" x14ac:dyDescent="0.25">
      <c r="J14" s="31" t="s">
        <v>28</v>
      </c>
    </row>
    <row r="16" spans="10:11" x14ac:dyDescent="0.25">
      <c r="J16" s="30" t="s">
        <v>30</v>
      </c>
    </row>
    <row r="17" spans="2:10" x14ac:dyDescent="0.25">
      <c r="J17" s="31" t="s">
        <v>23</v>
      </c>
    </row>
    <row r="18" spans="2:10" x14ac:dyDescent="0.25">
      <c r="J18" s="31" t="s">
        <v>24</v>
      </c>
    </row>
    <row r="19" spans="2:10" x14ac:dyDescent="0.25">
      <c r="J19" s="31" t="s">
        <v>31</v>
      </c>
    </row>
    <row r="21" spans="2:10" x14ac:dyDescent="0.25">
      <c r="J21" s="31"/>
    </row>
    <row r="28" spans="2:10" ht="21" x14ac:dyDescent="0.35">
      <c r="B28" s="3" t="s">
        <v>6</v>
      </c>
      <c r="C28" s="3"/>
      <c r="D28" s="3"/>
    </row>
    <row r="29" spans="2:10" ht="21.75" customHeight="1" x14ac:dyDescent="0.25">
      <c r="B29" s="2" t="s">
        <v>7</v>
      </c>
      <c r="C29" s="2" t="s">
        <v>4</v>
      </c>
      <c r="D29" s="2" t="s">
        <v>3</v>
      </c>
      <c r="E29" s="2" t="s">
        <v>2</v>
      </c>
      <c r="F29" s="2" t="s">
        <v>8</v>
      </c>
      <c r="G29" s="2" t="s">
        <v>9</v>
      </c>
    </row>
    <row r="30" spans="2:10" s="16" customFormat="1" ht="11.25" x14ac:dyDescent="0.2">
      <c r="B30" s="13"/>
      <c r="C30" s="13"/>
      <c r="D30" s="14"/>
      <c r="E30" s="15"/>
      <c r="F30" s="14"/>
      <c r="G30" s="14"/>
      <c r="J30" s="17"/>
    </row>
    <row r="31" spans="2:10" ht="18" customHeight="1" x14ac:dyDescent="0.25">
      <c r="B31" s="9">
        <v>43551</v>
      </c>
      <c r="C31" s="9">
        <v>43564</v>
      </c>
      <c r="D31" s="10" t="s">
        <v>37</v>
      </c>
      <c r="E31" s="6" t="s">
        <v>35</v>
      </c>
      <c r="F31" s="10"/>
      <c r="G31" s="10"/>
    </row>
    <row r="32" spans="2:10" ht="18" customHeight="1" x14ac:dyDescent="0.25">
      <c r="B32" s="9">
        <v>43551</v>
      </c>
      <c r="C32" s="9">
        <v>43552</v>
      </c>
      <c r="D32" s="39">
        <v>2</v>
      </c>
      <c r="E32" s="32" t="s">
        <v>36</v>
      </c>
      <c r="F32" s="10">
        <v>-25</v>
      </c>
      <c r="G32" s="10">
        <v>-30</v>
      </c>
    </row>
    <row r="33" spans="2:7" ht="18" customHeight="1" x14ac:dyDescent="0.25">
      <c r="B33" s="9">
        <f>C32+1</f>
        <v>43553</v>
      </c>
      <c r="C33" s="9">
        <f t="shared" ref="C33:C58" si="0">B33+D33-1</f>
        <v>43557</v>
      </c>
      <c r="D33" s="39">
        <v>5</v>
      </c>
      <c r="E33" s="32" t="s">
        <v>38</v>
      </c>
      <c r="F33" s="10">
        <v>-32</v>
      </c>
      <c r="G33" s="10">
        <v>-5</v>
      </c>
    </row>
    <row r="34" spans="2:7" ht="18" customHeight="1" x14ac:dyDescent="0.25">
      <c r="B34" s="9">
        <v>43558</v>
      </c>
      <c r="C34" s="9">
        <f t="shared" si="0"/>
        <v>43560</v>
      </c>
      <c r="D34" s="39">
        <v>3</v>
      </c>
      <c r="E34" s="32" t="s">
        <v>39</v>
      </c>
      <c r="F34" s="10">
        <v>-39</v>
      </c>
      <c r="G34" s="10">
        <v>-5</v>
      </c>
    </row>
    <row r="35" spans="2:7" ht="18" customHeight="1" x14ac:dyDescent="0.25">
      <c r="B35" s="9">
        <v>43561</v>
      </c>
      <c r="C35" s="9">
        <f t="shared" si="0"/>
        <v>43564</v>
      </c>
      <c r="D35" s="39">
        <v>4</v>
      </c>
      <c r="E35" s="32" t="s">
        <v>40</v>
      </c>
      <c r="F35" s="10">
        <v>-47</v>
      </c>
      <c r="G35" s="10">
        <v>-5</v>
      </c>
    </row>
    <row r="36" spans="2:7" ht="18" customHeight="1" x14ac:dyDescent="0.25">
      <c r="B36" s="9">
        <f>C35+1</f>
        <v>43565</v>
      </c>
      <c r="C36" s="9">
        <f t="shared" si="0"/>
        <v>43594</v>
      </c>
      <c r="D36" s="10">
        <v>30</v>
      </c>
      <c r="E36" s="6" t="s">
        <v>41</v>
      </c>
      <c r="F36" s="10"/>
      <c r="G36" s="10"/>
    </row>
    <row r="37" spans="2:7" ht="18" customHeight="1" x14ac:dyDescent="0.25">
      <c r="B37" s="9">
        <v>43565</v>
      </c>
      <c r="C37" s="9">
        <f t="shared" si="0"/>
        <v>43583</v>
      </c>
      <c r="D37" s="39">
        <v>19</v>
      </c>
      <c r="E37" s="32" t="s">
        <v>42</v>
      </c>
      <c r="F37" s="10">
        <v>-60</v>
      </c>
      <c r="G37" s="10">
        <v>-60</v>
      </c>
    </row>
    <row r="38" spans="2:7" ht="18" customHeight="1" x14ac:dyDescent="0.25">
      <c r="B38" s="9">
        <f>C37+1</f>
        <v>43584</v>
      </c>
      <c r="C38" s="9">
        <f t="shared" si="0"/>
        <v>43585</v>
      </c>
      <c r="D38" s="39">
        <v>2</v>
      </c>
      <c r="E38" s="32" t="s">
        <v>43</v>
      </c>
      <c r="F38" s="10">
        <v>-68</v>
      </c>
      <c r="G38" s="10">
        <v>-5</v>
      </c>
    </row>
    <row r="39" spans="2:7" ht="18" customHeight="1" x14ac:dyDescent="0.25">
      <c r="B39" s="9">
        <f>C38+1</f>
        <v>43586</v>
      </c>
      <c r="C39" s="9">
        <v>43590</v>
      </c>
      <c r="D39" s="39">
        <v>4</v>
      </c>
      <c r="E39" s="32" t="s">
        <v>44</v>
      </c>
      <c r="F39" s="10">
        <v>-78</v>
      </c>
      <c r="G39" s="10">
        <v>-5</v>
      </c>
    </row>
    <row r="40" spans="2:7" ht="18" customHeight="1" x14ac:dyDescent="0.25">
      <c r="B40" s="33">
        <v>43591</v>
      </c>
      <c r="C40" s="9">
        <f t="shared" si="0"/>
        <v>43594</v>
      </c>
      <c r="D40" s="39">
        <v>4</v>
      </c>
      <c r="E40" s="34" t="s">
        <v>45</v>
      </c>
      <c r="F40" s="10">
        <v>-90</v>
      </c>
      <c r="G40" s="10">
        <v>-10</v>
      </c>
    </row>
    <row r="41" spans="2:7" ht="18" customHeight="1" x14ac:dyDescent="0.25">
      <c r="B41" s="9">
        <f>C40+1</f>
        <v>43595</v>
      </c>
      <c r="C41" s="9">
        <f t="shared" si="0"/>
        <v>43619</v>
      </c>
      <c r="D41" s="10">
        <v>25</v>
      </c>
      <c r="E41" s="35" t="s">
        <v>46</v>
      </c>
      <c r="F41" s="10"/>
      <c r="G41" s="10"/>
    </row>
    <row r="42" spans="2:7" ht="18" customHeight="1" x14ac:dyDescent="0.25">
      <c r="B42" s="9">
        <v>43594</v>
      </c>
      <c r="C42" s="9">
        <f t="shared" si="0"/>
        <v>43603</v>
      </c>
      <c r="D42" s="39">
        <v>10</v>
      </c>
      <c r="E42" s="34" t="s">
        <v>50</v>
      </c>
      <c r="F42" s="10">
        <f>F41-15</f>
        <v>-15</v>
      </c>
      <c r="G42" s="10">
        <f>F42-F41</f>
        <v>-15</v>
      </c>
    </row>
    <row r="43" spans="2:7" ht="18" customHeight="1" x14ac:dyDescent="0.25">
      <c r="B43" s="9">
        <f t="shared" ref="B43" si="1">C42+1</f>
        <v>43604</v>
      </c>
      <c r="C43" s="9">
        <f t="shared" si="0"/>
        <v>43609</v>
      </c>
      <c r="D43" s="39">
        <v>6</v>
      </c>
      <c r="E43" s="34" t="s">
        <v>51</v>
      </c>
      <c r="F43" s="10">
        <v>-22</v>
      </c>
      <c r="G43" s="10">
        <v>-5</v>
      </c>
    </row>
    <row r="44" spans="2:7" ht="18" customHeight="1" x14ac:dyDescent="0.25">
      <c r="B44" s="9">
        <f>C43+1</f>
        <v>43610</v>
      </c>
      <c r="C44" s="9">
        <f t="shared" si="0"/>
        <v>43612</v>
      </c>
      <c r="D44" s="39">
        <v>3</v>
      </c>
      <c r="E44" s="34" t="s">
        <v>53</v>
      </c>
      <c r="F44" s="10">
        <v>-30</v>
      </c>
      <c r="G44" s="10">
        <v>-5</v>
      </c>
    </row>
    <row r="45" spans="2:7" ht="18" customHeight="1" x14ac:dyDescent="0.25">
      <c r="B45" s="9">
        <f t="shared" ref="B45:B48" si="2">C44+1</f>
        <v>43613</v>
      </c>
      <c r="C45" s="9">
        <f t="shared" si="0"/>
        <v>43615</v>
      </c>
      <c r="D45" s="39">
        <v>3</v>
      </c>
      <c r="E45" s="34" t="s">
        <v>54</v>
      </c>
      <c r="F45" s="10">
        <v>-39</v>
      </c>
      <c r="G45" s="10">
        <v>-5</v>
      </c>
    </row>
    <row r="46" spans="2:7" ht="18" customHeight="1" x14ac:dyDescent="0.25">
      <c r="B46" s="9">
        <f t="shared" si="2"/>
        <v>43616</v>
      </c>
      <c r="C46" s="9">
        <f t="shared" si="0"/>
        <v>43619</v>
      </c>
      <c r="D46" s="39">
        <v>4</v>
      </c>
      <c r="E46" s="34" t="s">
        <v>52</v>
      </c>
      <c r="F46" s="10">
        <v>-47</v>
      </c>
      <c r="G46" s="10">
        <v>-5</v>
      </c>
    </row>
    <row r="47" spans="2:7" ht="18" customHeight="1" x14ac:dyDescent="0.25">
      <c r="B47" s="9">
        <f t="shared" si="2"/>
        <v>43620</v>
      </c>
      <c r="C47" s="9">
        <f t="shared" si="0"/>
        <v>43640</v>
      </c>
      <c r="D47" s="10">
        <v>21</v>
      </c>
      <c r="E47" s="35" t="s">
        <v>47</v>
      </c>
      <c r="F47" s="10"/>
      <c r="G47" s="10"/>
    </row>
    <row r="48" spans="2:7" ht="18" customHeight="1" x14ac:dyDescent="0.25">
      <c r="B48" s="9">
        <v>43620</v>
      </c>
      <c r="C48" s="9">
        <f t="shared" si="0"/>
        <v>43622</v>
      </c>
      <c r="D48" s="39">
        <v>3</v>
      </c>
      <c r="E48" s="34" t="s">
        <v>55</v>
      </c>
      <c r="F48" s="10">
        <v>-15</v>
      </c>
      <c r="G48" s="10">
        <f t="shared" ref="G48:G57" si="3">F48</f>
        <v>-15</v>
      </c>
    </row>
    <row r="49" spans="2:10" ht="18" customHeight="1" x14ac:dyDescent="0.25">
      <c r="B49" s="9">
        <f t="shared" ref="B49:B58" si="4">C48+1</f>
        <v>43623</v>
      </c>
      <c r="C49" s="9">
        <f t="shared" si="0"/>
        <v>43636</v>
      </c>
      <c r="D49" s="39">
        <v>14</v>
      </c>
      <c r="E49" s="34" t="s">
        <v>56</v>
      </c>
      <c r="F49" s="10">
        <v>-22</v>
      </c>
      <c r="G49" s="10">
        <v>-5</v>
      </c>
    </row>
    <row r="50" spans="2:10" ht="18" customHeight="1" x14ac:dyDescent="0.25">
      <c r="B50" s="9">
        <f t="shared" si="4"/>
        <v>43637</v>
      </c>
      <c r="C50" s="9">
        <f t="shared" si="0"/>
        <v>43640</v>
      </c>
      <c r="D50" s="39">
        <v>4</v>
      </c>
      <c r="E50" s="34" t="s">
        <v>57</v>
      </c>
      <c r="F50" s="10">
        <v>-30</v>
      </c>
      <c r="G50" s="10">
        <f t="shared" ref="G50:G58" si="5">F50-F49</f>
        <v>-8</v>
      </c>
    </row>
    <row r="51" spans="2:10" ht="18" customHeight="1" x14ac:dyDescent="0.25">
      <c r="B51" s="9">
        <f t="shared" si="4"/>
        <v>43641</v>
      </c>
      <c r="C51" s="9">
        <f t="shared" si="0"/>
        <v>43647</v>
      </c>
      <c r="D51" s="39">
        <v>7</v>
      </c>
      <c r="E51" s="35" t="s">
        <v>48</v>
      </c>
      <c r="F51" s="10"/>
      <c r="G51" s="10"/>
    </row>
    <row r="52" spans="2:10" ht="18" customHeight="1" x14ac:dyDescent="0.25">
      <c r="B52" s="9">
        <v>43641</v>
      </c>
      <c r="C52" s="9">
        <f t="shared" si="0"/>
        <v>43642</v>
      </c>
      <c r="D52" s="39">
        <v>2</v>
      </c>
      <c r="E52" s="34" t="s">
        <v>58</v>
      </c>
      <c r="F52" s="10">
        <v>-60</v>
      </c>
      <c r="G52" s="10">
        <f t="shared" si="5"/>
        <v>-60</v>
      </c>
    </row>
    <row r="53" spans="2:10" ht="18" customHeight="1" x14ac:dyDescent="0.25">
      <c r="B53" s="9">
        <f t="shared" si="4"/>
        <v>43643</v>
      </c>
      <c r="C53" s="9">
        <f t="shared" si="0"/>
        <v>43644</v>
      </c>
      <c r="D53" s="39">
        <v>2</v>
      </c>
      <c r="E53" s="34" t="s">
        <v>59</v>
      </c>
      <c r="F53" s="10">
        <v>-68</v>
      </c>
      <c r="G53" s="10">
        <v>-5</v>
      </c>
    </row>
    <row r="54" spans="2:10" ht="18" customHeight="1" x14ac:dyDescent="0.25">
      <c r="B54" s="9">
        <f t="shared" si="4"/>
        <v>43645</v>
      </c>
      <c r="C54" s="9">
        <f t="shared" si="0"/>
        <v>43645</v>
      </c>
      <c r="D54" s="39">
        <v>1</v>
      </c>
      <c r="E54" s="34" t="s">
        <v>60</v>
      </c>
      <c r="F54" s="10">
        <v>-78</v>
      </c>
      <c r="G54" s="10">
        <v>-5</v>
      </c>
    </row>
    <row r="55" spans="2:10" ht="18" customHeight="1" x14ac:dyDescent="0.25">
      <c r="B55" s="9">
        <f t="shared" si="4"/>
        <v>43646</v>
      </c>
      <c r="C55" s="9">
        <f t="shared" si="0"/>
        <v>43647</v>
      </c>
      <c r="D55" s="39">
        <v>2</v>
      </c>
      <c r="E55" s="34" t="s">
        <v>61</v>
      </c>
      <c r="F55" s="10">
        <v>-86</v>
      </c>
      <c r="G55" s="10">
        <v>-5</v>
      </c>
    </row>
    <row r="56" spans="2:10" ht="18" customHeight="1" x14ac:dyDescent="0.25">
      <c r="B56" s="9">
        <f t="shared" si="4"/>
        <v>43648</v>
      </c>
      <c r="C56" s="9">
        <f t="shared" si="0"/>
        <v>43657</v>
      </c>
      <c r="D56" s="10">
        <v>10</v>
      </c>
      <c r="E56" s="35" t="s">
        <v>49</v>
      </c>
      <c r="F56" s="10"/>
      <c r="G56" s="10"/>
    </row>
    <row r="57" spans="2:10" ht="18" customHeight="1" x14ac:dyDescent="0.25">
      <c r="B57" s="9">
        <v>43648</v>
      </c>
      <c r="C57" s="9">
        <f t="shared" si="0"/>
        <v>43652</v>
      </c>
      <c r="D57" s="39">
        <v>5</v>
      </c>
      <c r="E57" s="34" t="s">
        <v>62</v>
      </c>
      <c r="F57" s="10">
        <v>-35</v>
      </c>
      <c r="G57" s="10">
        <f t="shared" si="3"/>
        <v>-35</v>
      </c>
    </row>
    <row r="58" spans="2:10" ht="18" customHeight="1" x14ac:dyDescent="0.25">
      <c r="B58" s="9">
        <f t="shared" si="4"/>
        <v>43653</v>
      </c>
      <c r="C58" s="9">
        <f t="shared" si="0"/>
        <v>43657</v>
      </c>
      <c r="D58" s="39">
        <v>5</v>
      </c>
      <c r="E58" s="37" t="s">
        <v>63</v>
      </c>
      <c r="F58" s="10">
        <v>-42</v>
      </c>
      <c r="G58" s="10">
        <f t="shared" si="5"/>
        <v>-7</v>
      </c>
    </row>
    <row r="59" spans="2:10" x14ac:dyDescent="0.25">
      <c r="B59" s="33"/>
      <c r="C59" s="9"/>
      <c r="D59" s="8"/>
      <c r="E59" s="12"/>
      <c r="F59" s="8"/>
      <c r="G59" s="8"/>
      <c r="J59" s="5"/>
    </row>
    <row r="61" spans="2:10" ht="21" x14ac:dyDescent="0.35">
      <c r="B61" s="3" t="s">
        <v>5</v>
      </c>
      <c r="C61" s="3"/>
      <c r="D61" s="3"/>
    </row>
    <row r="62" spans="2:10" ht="18.75" x14ac:dyDescent="0.25">
      <c r="B62" s="2" t="s">
        <v>0</v>
      </c>
      <c r="C62" s="2"/>
      <c r="D62" s="2"/>
      <c r="E62" s="2" t="s">
        <v>2</v>
      </c>
      <c r="F62" s="2" t="s">
        <v>1</v>
      </c>
    </row>
    <row r="63" spans="2:10" s="16" customFormat="1" ht="11.25" x14ac:dyDescent="0.2">
      <c r="B63" s="13"/>
      <c r="C63" s="13"/>
      <c r="D63" s="14"/>
      <c r="E63" s="15"/>
      <c r="F63" s="14"/>
    </row>
    <row r="64" spans="2:10" ht="18" customHeight="1" x14ac:dyDescent="0.25">
      <c r="B64" s="9">
        <v>43551</v>
      </c>
      <c r="C64" s="9"/>
      <c r="D64" s="10"/>
      <c r="E64" s="11" t="s">
        <v>35</v>
      </c>
      <c r="F64" s="10">
        <v>40</v>
      </c>
    </row>
    <row r="65" spans="2:10" ht="18" customHeight="1" x14ac:dyDescent="0.25">
      <c r="B65" s="9">
        <v>43565</v>
      </c>
      <c r="C65" s="9"/>
      <c r="D65" s="10"/>
      <c r="E65" s="11" t="s">
        <v>41</v>
      </c>
      <c r="F65" s="10">
        <v>25</v>
      </c>
    </row>
    <row r="66" spans="2:10" ht="18" customHeight="1" x14ac:dyDescent="0.25">
      <c r="B66" s="9">
        <v>43594</v>
      </c>
      <c r="C66" s="9"/>
      <c r="D66" s="10"/>
      <c r="E66" s="11" t="s">
        <v>46</v>
      </c>
      <c r="F66" s="10">
        <v>20</v>
      </c>
    </row>
    <row r="67" spans="2:10" ht="18" customHeight="1" x14ac:dyDescent="0.25">
      <c r="B67" s="9">
        <v>43620</v>
      </c>
      <c r="C67" s="9"/>
      <c r="D67" s="10"/>
      <c r="E67" s="11" t="s">
        <v>47</v>
      </c>
      <c r="F67" s="10">
        <v>15</v>
      </c>
    </row>
    <row r="68" spans="2:10" ht="18" customHeight="1" x14ac:dyDescent="0.25">
      <c r="B68" s="9">
        <v>43641</v>
      </c>
      <c r="C68" s="9"/>
      <c r="D68" s="10"/>
      <c r="E68" s="11" t="s">
        <v>48</v>
      </c>
      <c r="F68" s="10">
        <v>20</v>
      </c>
    </row>
    <row r="69" spans="2:10" ht="18" customHeight="1" x14ac:dyDescent="0.25">
      <c r="B69" s="38">
        <v>43648</v>
      </c>
      <c r="C69" s="9"/>
      <c r="D69" s="10"/>
      <c r="E69" s="36" t="s">
        <v>49</v>
      </c>
      <c r="F69" s="10">
        <v>10</v>
      </c>
      <c r="J69" s="4"/>
    </row>
    <row r="70" spans="2:10" x14ac:dyDescent="0.25">
      <c r="B70" s="7"/>
      <c r="C70" s="7"/>
      <c r="D70" s="8"/>
      <c r="E70" s="12"/>
      <c r="F70" s="8"/>
      <c r="J70" s="5"/>
    </row>
  </sheetData>
  <hyperlinks>
    <hyperlink ref="J5" r:id="rId1"/>
    <hyperlink ref="J4" r:id="rId2"/>
  </hyperlinks>
  <pageMargins left="0.35" right="0.35" top="0.5" bottom="0.5" header="0.25" footer="0.25"/>
  <pageSetup fitToHeight="0"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9"/>
  <sheetViews>
    <sheetView showGridLines="0" workbookViewId="0"/>
  </sheetViews>
  <sheetFormatPr defaultColWidth="9.140625" defaultRowHeight="12.75" x14ac:dyDescent="0.2"/>
  <cols>
    <col min="1" max="1" width="2.85546875" style="19" customWidth="1"/>
    <col min="2" max="2" width="86.7109375" style="18" customWidth="1"/>
    <col min="3" max="16384" width="9.140625" style="19"/>
  </cols>
  <sheetData>
    <row r="1" spans="2:3" ht="46.5" customHeight="1" x14ac:dyDescent="0.2"/>
    <row r="2" spans="2:3" s="21" customFormat="1" ht="15.75" x14ac:dyDescent="0.25">
      <c r="B2" s="20" t="s">
        <v>15</v>
      </c>
      <c r="C2" s="20"/>
    </row>
    <row r="3" spans="2:3" s="23" customFormat="1" ht="15" x14ac:dyDescent="0.25">
      <c r="B3" s="22" t="s">
        <v>19</v>
      </c>
      <c r="C3" s="22"/>
    </row>
    <row r="6" spans="2:3" ht="21" x14ac:dyDescent="0.2">
      <c r="B6" s="24" t="s">
        <v>10</v>
      </c>
    </row>
    <row r="7" spans="2:3" ht="60" x14ac:dyDescent="0.2">
      <c r="B7" s="25" t="s">
        <v>33</v>
      </c>
    </row>
    <row r="8" spans="2:3" ht="15" x14ac:dyDescent="0.2">
      <c r="B8" s="25"/>
    </row>
    <row r="9" spans="2:3" ht="30" x14ac:dyDescent="0.2">
      <c r="B9" s="25" t="s">
        <v>34</v>
      </c>
    </row>
    <row r="11" spans="2:3" s="26" customFormat="1" ht="26.25" x14ac:dyDescent="0.4">
      <c r="B11" s="24" t="s">
        <v>16</v>
      </c>
    </row>
    <row r="12" spans="2:3" ht="15" x14ac:dyDescent="0.2">
      <c r="B12" s="25" t="s">
        <v>18</v>
      </c>
    </row>
    <row r="13" spans="2:3" ht="18.75" x14ac:dyDescent="0.3">
      <c r="B13" s="27" t="s">
        <v>11</v>
      </c>
    </row>
    <row r="14" spans="2:3" ht="18.75" x14ac:dyDescent="0.3">
      <c r="B14" s="27" t="s">
        <v>17</v>
      </c>
    </row>
    <row r="16" spans="2:3" s="26" customFormat="1" ht="26.25" x14ac:dyDescent="0.4">
      <c r="B16" s="24" t="s">
        <v>12</v>
      </c>
    </row>
    <row r="17" spans="2:2" ht="60" x14ac:dyDescent="0.2">
      <c r="B17" s="25" t="s">
        <v>14</v>
      </c>
    </row>
    <row r="18" spans="2:2" ht="15" x14ac:dyDescent="0.2">
      <c r="B18" s="25"/>
    </row>
    <row r="19" spans="2:2" ht="75" x14ac:dyDescent="0.2">
      <c r="B19" s="25" t="s">
        <v>13</v>
      </c>
    </row>
  </sheetData>
  <hyperlinks>
    <hyperlink ref="B13" r:id="rId1"/>
    <hyperlink ref="B14" r:id="rId2"/>
    <hyperlink ref="B2" r:id="rId3"/>
    <hyperlink ref="B3" r:id="rId4"/>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Timeline</vt:lpstr>
      <vt:lpstr>About</vt:lpstr>
      <vt:lpstr>Timeline!Print_Area</vt:lpstr>
      <vt:lpstr>Timeline!Print_Titles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2019-03-19T17:20:51Z</dcterms:created>
  <dcterms:modified xsi:type="dcterms:W3CDTF">2019-04-08T15:28:06Z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2019-03-19T17:20:55.8877829Z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87183c32-564d-4fe0-9416-1e97ab695494</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