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1B4708C3-9487-43E0-8A29-E490365414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16" i="1"/>
  <c r="Q14" i="1"/>
  <c r="Q4" i="1"/>
  <c r="P2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2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L3" i="1" a="1"/>
  <c r="L3" i="1" s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 s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 s="1"/>
  <c r="L16" i="1" a="1"/>
  <c r="L16" i="1" s="1"/>
  <c r="L17" i="1" a="1"/>
  <c r="L17" i="1"/>
  <c r="L18" i="1" a="1"/>
  <c r="L18" i="1" s="1"/>
  <c r="L19" i="1" a="1"/>
  <c r="L19" i="1" s="1"/>
  <c r="L20" i="1" a="1"/>
  <c r="L20" i="1"/>
  <c r="L21" i="1" a="1"/>
  <c r="L21" i="1" s="1"/>
  <c r="L22" i="1" a="1"/>
  <c r="L22" i="1"/>
  <c r="L23" i="1" a="1"/>
  <c r="L23" i="1"/>
  <c r="L24" i="1" a="1"/>
  <c r="L24" i="1" s="1"/>
  <c r="L25" i="1" a="1"/>
  <c r="L25" i="1"/>
  <c r="L26" i="1" a="1"/>
  <c r="L26" i="1"/>
  <c r="L27" i="1" a="1"/>
  <c r="L27" i="1" s="1"/>
  <c r="L28" i="1" a="1"/>
  <c r="L28" i="1"/>
  <c r="L29" i="1" a="1"/>
  <c r="L29" i="1" s="1"/>
  <c r="L30" i="1" a="1"/>
  <c r="L30" i="1"/>
  <c r="L31" i="1" a="1"/>
  <c r="L31" i="1" s="1"/>
  <c r="L32" i="1" a="1"/>
  <c r="L32" i="1"/>
  <c r="L33" i="1" a="1"/>
  <c r="L33" i="1" s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 s="1"/>
  <c r="L40" i="1" a="1"/>
  <c r="L40" i="1" s="1"/>
  <c r="L41" i="1" a="1"/>
  <c r="L41" i="1"/>
  <c r="L42" i="1" a="1"/>
  <c r="L42" i="1" s="1"/>
  <c r="L43" i="1" a="1"/>
  <c r="L43" i="1"/>
  <c r="L44" i="1" a="1"/>
  <c r="L44" i="1" s="1"/>
  <c r="L45" i="1" a="1"/>
  <c r="L45" i="1" s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 s="1"/>
  <c r="L52" i="1" a="1"/>
  <c r="L52" i="1" s="1"/>
  <c r="L53" i="1" a="1"/>
  <c r="L53" i="1"/>
  <c r="L54" i="1" a="1"/>
  <c r="L54" i="1" s="1"/>
  <c r="L55" i="1" a="1"/>
  <c r="L55" i="1" s="1"/>
  <c r="L56" i="1" a="1"/>
  <c r="L56" i="1"/>
  <c r="L57" i="1" a="1"/>
  <c r="L57" i="1" s="1"/>
  <c r="L58" i="1" a="1"/>
  <c r="L58" i="1"/>
  <c r="L59" i="1" a="1"/>
  <c r="L59" i="1" s="1"/>
  <c r="L60" i="1" a="1"/>
  <c r="L60" i="1"/>
  <c r="L61" i="1" a="1"/>
  <c r="L61" i="1" s="1"/>
  <c r="L62" i="1" a="1"/>
  <c r="L62" i="1"/>
  <c r="L63" i="1" a="1"/>
  <c r="L63" i="1" s="1"/>
  <c r="L64" i="1" a="1"/>
  <c r="L64" i="1" s="1"/>
  <c r="L65" i="1" a="1"/>
  <c r="L65" i="1"/>
  <c r="L66" i="1" a="1"/>
  <c r="L66" i="1" s="1"/>
  <c r="L67" i="1" a="1"/>
  <c r="L67" i="1"/>
  <c r="L68" i="1" a="1"/>
  <c r="L68" i="1" s="1"/>
  <c r="L69" i="1" a="1"/>
  <c r="L69" i="1" s="1"/>
  <c r="L70" i="1" a="1"/>
  <c r="L70" i="1"/>
  <c r="L71" i="1" a="1"/>
  <c r="L71" i="1"/>
  <c r="L72" i="1" a="1"/>
  <c r="L72" i="1"/>
  <c r="L73" i="1" a="1"/>
  <c r="L73" i="1" s="1"/>
  <c r="L74" i="1" a="1"/>
  <c r="L74" i="1"/>
  <c r="L75" i="1" a="1"/>
  <c r="L75" i="1" s="1"/>
  <c r="L76" i="1" a="1"/>
  <c r="L76" i="1"/>
  <c r="L77" i="1" a="1"/>
  <c r="L77" i="1" s="1"/>
  <c r="L78" i="1" a="1"/>
  <c r="L78" i="1"/>
  <c r="L79" i="1" a="1"/>
  <c r="L79" i="1"/>
  <c r="L80" i="1" a="1"/>
  <c r="L80" i="1" s="1"/>
  <c r="L81" i="1" a="1"/>
  <c r="L81" i="1" s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 s="1"/>
  <c r="L88" i="1" a="1"/>
  <c r="L88" i="1" s="1"/>
  <c r="L89" i="1" a="1"/>
  <c r="L89" i="1"/>
  <c r="L90" i="1" a="1"/>
  <c r="L90" i="1" s="1"/>
  <c r="L91" i="1" a="1"/>
  <c r="L91" i="1"/>
  <c r="L92" i="1" a="1"/>
  <c r="L92" i="1"/>
  <c r="L93" i="1" a="1"/>
  <c r="L93" i="1" s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 s="1"/>
  <c r="L100" i="1" a="1"/>
  <c r="L100" i="1"/>
  <c r="L101" i="1" a="1"/>
  <c r="L101" i="1" s="1"/>
  <c r="L102" i="1" a="1"/>
  <c r="L102" i="1"/>
  <c r="L103" i="1" a="1"/>
  <c r="L103" i="1" s="1"/>
  <c r="L104" i="1" a="1"/>
  <c r="L104" i="1" s="1"/>
  <c r="L105" i="1" a="1"/>
  <c r="L105" i="1" s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 s="1"/>
  <c r="L112" i="1" a="1"/>
  <c r="L112" i="1"/>
  <c r="L113" i="1" a="1"/>
  <c r="L113" i="1"/>
  <c r="L114" i="1" a="1"/>
  <c r="L114" i="1" s="1"/>
  <c r="L115" i="1" a="1"/>
  <c r="L115" i="1"/>
  <c r="L116" i="1" a="1"/>
  <c r="L116" i="1" s="1"/>
  <c r="L117" i="1" a="1"/>
  <c r="L117" i="1" s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 s="1"/>
  <c r="L124" i="1" a="1"/>
  <c r="L124" i="1"/>
  <c r="L125" i="1" a="1"/>
  <c r="L125" i="1" s="1"/>
  <c r="L126" i="1" a="1"/>
  <c r="L126" i="1"/>
  <c r="L127" i="1" a="1"/>
  <c r="L127" i="1" s="1"/>
  <c r="L128" i="1" a="1"/>
  <c r="L128" i="1"/>
  <c r="L129" i="1" a="1"/>
  <c r="L129" i="1" s="1"/>
  <c r="L130" i="1" a="1"/>
  <c r="L130" i="1"/>
  <c r="L131" i="1" a="1"/>
  <c r="L131" i="1"/>
  <c r="L132" i="1" a="1"/>
  <c r="L132" i="1" s="1"/>
  <c r="L133" i="1" a="1"/>
  <c r="L133" i="1"/>
  <c r="L134" i="1" a="1"/>
  <c r="L134" i="1"/>
  <c r="L135" i="1" a="1"/>
  <c r="L135" i="1" s="1"/>
  <c r="L136" i="1" a="1"/>
  <c r="L136" i="1" s="1"/>
  <c r="L137" i="1" a="1"/>
  <c r="L137" i="1" s="1"/>
  <c r="L138" i="1" a="1"/>
  <c r="L138" i="1"/>
  <c r="L139" i="1" a="1"/>
  <c r="L139" i="1" s="1"/>
  <c r="L140" i="1" a="1"/>
  <c r="L140" i="1" s="1"/>
  <c r="L141" i="1" a="1"/>
  <c r="L141" i="1" s="1"/>
  <c r="L142" i="1" a="1"/>
  <c r="L142" i="1"/>
  <c r="L143" i="1" a="1"/>
  <c r="L143" i="1"/>
  <c r="L144" i="1" a="1"/>
  <c r="L144" i="1" s="1"/>
  <c r="L145" i="1" a="1"/>
  <c r="L145" i="1"/>
  <c r="L146" i="1" a="1"/>
  <c r="L146" i="1" s="1"/>
  <c r="L147" i="1" a="1"/>
  <c r="L147" i="1" s="1"/>
  <c r="L148" i="1" a="1"/>
  <c r="L148" i="1"/>
  <c r="L149" i="1" a="1"/>
  <c r="L149" i="1" s="1"/>
  <c r="L150" i="1" a="1"/>
  <c r="L150" i="1"/>
  <c r="L151" i="1" a="1"/>
  <c r="L151" i="1" s="1"/>
  <c r="L152" i="1" a="1"/>
  <c r="L152" i="1"/>
  <c r="L153" i="1" a="1"/>
  <c r="L153" i="1" s="1"/>
  <c r="L154" i="1" a="1"/>
  <c r="L154" i="1" s="1"/>
  <c r="L155" i="1" a="1"/>
  <c r="L155" i="1"/>
  <c r="L156" i="1" a="1"/>
  <c r="L156" i="1"/>
  <c r="L157" i="1" a="1"/>
  <c r="L157" i="1"/>
  <c r="L158" i="1" a="1"/>
  <c r="L158" i="1" s="1"/>
  <c r="L159" i="1" a="1"/>
  <c r="L159" i="1" s="1"/>
  <c r="L160" i="1" a="1"/>
  <c r="L160" i="1" s="1"/>
  <c r="L161" i="1" a="1"/>
  <c r="L161" i="1"/>
  <c r="L162" i="1" a="1"/>
  <c r="L162" i="1" s="1"/>
  <c r="L163" i="1" a="1"/>
  <c r="L163" i="1"/>
  <c r="L164" i="1" a="1"/>
  <c r="L164" i="1"/>
  <c r="L165" i="1" a="1"/>
  <c r="L165" i="1" s="1"/>
  <c r="L166" i="1" a="1"/>
  <c r="L166" i="1" s="1"/>
  <c r="L167" i="1" a="1"/>
  <c r="L167" i="1" s="1"/>
  <c r="L168" i="1" a="1"/>
  <c r="L168" i="1"/>
  <c r="L169" i="1" a="1"/>
  <c r="L169" i="1"/>
  <c r="L170" i="1" a="1"/>
  <c r="L170" i="1"/>
  <c r="L171" i="1" a="1"/>
  <c r="L171" i="1" s="1"/>
  <c r="L172" i="1" a="1"/>
  <c r="L172" i="1"/>
  <c r="L173" i="1" a="1"/>
  <c r="L173" i="1" s="1"/>
  <c r="L174" i="1" a="1"/>
  <c r="L174" i="1"/>
  <c r="L175" i="1" a="1"/>
  <c r="L175" i="1" s="1"/>
  <c r="L176" i="1" a="1"/>
  <c r="L176" i="1" s="1"/>
  <c r="L177" i="1" a="1"/>
  <c r="L177" i="1" s="1"/>
  <c r="L178" i="1" a="1"/>
  <c r="L178" i="1"/>
  <c r="L179" i="1" a="1"/>
  <c r="L179" i="1"/>
  <c r="L180" i="1" a="1"/>
  <c r="L180" i="1" s="1"/>
  <c r="L181" i="1" a="1"/>
  <c r="L181" i="1" s="1"/>
  <c r="L182" i="1" a="1"/>
  <c r="L182" i="1"/>
  <c r="L183" i="1" a="1"/>
  <c r="L183" i="1" s="1"/>
  <c r="L184" i="1" a="1"/>
  <c r="L184" i="1"/>
  <c r="L185" i="1" a="1"/>
  <c r="L185" i="1"/>
  <c r="L186" i="1" a="1"/>
  <c r="L186" i="1" s="1"/>
  <c r="L187" i="1" a="1"/>
  <c r="L187" i="1"/>
  <c r="L188" i="1" a="1"/>
  <c r="L188" i="1" s="1"/>
  <c r="L189" i="1" a="1"/>
  <c r="L189" i="1" s="1"/>
  <c r="L190" i="1" a="1"/>
  <c r="L190" i="1"/>
  <c r="L191" i="1" a="1"/>
  <c r="L191" i="1" s="1"/>
  <c r="L192" i="1" a="1"/>
  <c r="L192" i="1"/>
  <c r="L193" i="1" a="1"/>
  <c r="L193" i="1" s="1"/>
  <c r="L194" i="1" a="1"/>
  <c r="L194" i="1"/>
  <c r="L195" i="1" a="1"/>
  <c r="L195" i="1" s="1"/>
  <c r="L196" i="1" a="1"/>
  <c r="L196" i="1" s="1"/>
  <c r="L197" i="1" a="1"/>
  <c r="L197" i="1"/>
  <c r="L198" i="1" a="1"/>
  <c r="L198" i="1" s="1"/>
  <c r="L199" i="1" a="1"/>
  <c r="L199" i="1" s="1"/>
  <c r="L200" i="1" a="1"/>
  <c r="L200" i="1"/>
  <c r="L201" i="1" a="1"/>
  <c r="L201" i="1" s="1"/>
  <c r="L202" i="1" a="1"/>
  <c r="L202" i="1"/>
  <c r="L203" i="1" a="1"/>
  <c r="L203" i="1" s="1"/>
  <c r="L204" i="1" a="1"/>
  <c r="L204" i="1"/>
  <c r="L205" i="1" a="1"/>
  <c r="L205" i="1" s="1"/>
  <c r="L206" i="1" a="1"/>
  <c r="L206" i="1" s="1"/>
  <c r="L207" i="1" a="1"/>
  <c r="L207" i="1" s="1"/>
  <c r="L208" i="1" a="1"/>
  <c r="L208" i="1" s="1"/>
  <c r="L209" i="1" a="1"/>
  <c r="L209" i="1"/>
  <c r="L210" i="1" a="1"/>
  <c r="L210" i="1"/>
  <c r="L211" i="1" a="1"/>
  <c r="L211" i="1"/>
  <c r="L212" i="1" a="1"/>
  <c r="L212" i="1" s="1"/>
  <c r="L213" i="1" a="1"/>
  <c r="L213" i="1" s="1"/>
  <c r="L214" i="1" a="1"/>
  <c r="L214" i="1"/>
  <c r="L215" i="1" a="1"/>
  <c r="L215" i="1"/>
  <c r="L216" i="1" a="1"/>
  <c r="L216" i="1"/>
  <c r="L217" i="1" a="1"/>
  <c r="L217" i="1"/>
  <c r="L218" i="1" a="1"/>
  <c r="L218" i="1"/>
  <c r="L219" i="1" a="1"/>
  <c r="L219" i="1" s="1"/>
  <c r="L220" i="1" a="1"/>
  <c r="L220" i="1"/>
  <c r="L221" i="1" a="1"/>
  <c r="L221" i="1" s="1"/>
  <c r="L222" i="1" a="1"/>
  <c r="L222" i="1"/>
  <c r="L223" i="1" a="1"/>
  <c r="L223" i="1"/>
  <c r="L224" i="1" a="1"/>
  <c r="L224" i="1"/>
  <c r="L225" i="1" a="1"/>
  <c r="L225" i="1" s="1"/>
  <c r="L226" i="1" a="1"/>
  <c r="L226" i="1" s="1"/>
  <c r="L227" i="1" a="1"/>
  <c r="L227" i="1"/>
  <c r="L228" i="1" a="1"/>
  <c r="L228" i="1"/>
  <c r="L229" i="1" a="1"/>
  <c r="L229" i="1"/>
  <c r="L230" i="1" a="1"/>
  <c r="L230" i="1"/>
  <c r="L231" i="1" a="1"/>
  <c r="L231" i="1" s="1"/>
  <c r="L232" i="1" a="1"/>
  <c r="L232" i="1" s="1"/>
  <c r="L233" i="1" a="1"/>
  <c r="L233" i="1"/>
  <c r="L234" i="1" a="1"/>
  <c r="L234" i="1" s="1"/>
  <c r="L235" i="1" a="1"/>
  <c r="L235" i="1" s="1"/>
  <c r="L236" i="1" a="1"/>
  <c r="L236" i="1"/>
  <c r="L237" i="1" a="1"/>
  <c r="L237" i="1" s="1"/>
  <c r="L238" i="1" a="1"/>
  <c r="L238" i="1"/>
  <c r="L239" i="1" a="1"/>
  <c r="L239" i="1" s="1"/>
  <c r="L240" i="1" a="1"/>
  <c r="L240" i="1" s="1"/>
  <c r="L241" i="1" a="1"/>
  <c r="L241" i="1"/>
  <c r="L242" i="1" a="1"/>
  <c r="L242" i="1" s="1"/>
  <c r="L243" i="1" a="1"/>
  <c r="L243" i="1" s="1"/>
  <c r="L244" i="1" a="1"/>
  <c r="L244" i="1"/>
  <c r="L245" i="1" a="1"/>
  <c r="L245" i="1" s="1"/>
  <c r="L246" i="1" a="1"/>
  <c r="L246" i="1"/>
  <c r="L247" i="1" a="1"/>
  <c r="L247" i="1" s="1"/>
  <c r="L248" i="1" a="1"/>
  <c r="L248" i="1"/>
  <c r="L249" i="1" a="1"/>
  <c r="L249" i="1" s="1"/>
  <c r="L250" i="1" a="1"/>
  <c r="L250" i="1" s="1"/>
  <c r="L251" i="1" a="1"/>
  <c r="L251" i="1"/>
  <c r="L252" i="1" a="1"/>
  <c r="L252" i="1" s="1"/>
  <c r="L253" i="1" a="1"/>
  <c r="L253" i="1"/>
  <c r="L254" i="1" a="1"/>
  <c r="L254" i="1"/>
  <c r="L255" i="1" a="1"/>
  <c r="L255" i="1" s="1"/>
  <c r="L256" i="1" a="1"/>
  <c r="L256" i="1"/>
  <c r="L257" i="1" a="1"/>
  <c r="L257" i="1" s="1"/>
  <c r="L258" i="1" a="1"/>
  <c r="L258" i="1" s="1"/>
  <c r="L259" i="1" a="1"/>
  <c r="L259" i="1"/>
  <c r="L260" i="1" a="1"/>
  <c r="L260" i="1" s="1"/>
  <c r="L261" i="1" a="1"/>
  <c r="L261" i="1" s="1"/>
  <c r="L262" i="1" a="1"/>
  <c r="L262" i="1"/>
  <c r="L263" i="1" a="1"/>
  <c r="L263" i="1"/>
  <c r="L264" i="1" a="1"/>
  <c r="L264" i="1"/>
  <c r="L265" i="1" a="1"/>
  <c r="L265" i="1" s="1"/>
  <c r="L266" i="1" a="1"/>
  <c r="L266" i="1"/>
  <c r="L267" i="1" a="1"/>
  <c r="L267" i="1" s="1"/>
  <c r="L268" i="1" a="1"/>
  <c r="L268" i="1"/>
  <c r="L269" i="1" a="1"/>
  <c r="L269" i="1"/>
  <c r="L270" i="1" a="1"/>
  <c r="L270" i="1"/>
  <c r="L271" i="1" a="1"/>
  <c r="L271" i="1" s="1"/>
  <c r="L272" i="1" a="1"/>
  <c r="L272" i="1"/>
  <c r="L273" i="1" a="1"/>
  <c r="L273" i="1" s="1"/>
  <c r="L274" i="1" a="1"/>
  <c r="L274" i="1"/>
  <c r="L275" i="1" a="1"/>
  <c r="L275" i="1"/>
  <c r="L276" i="1" a="1"/>
  <c r="L276" i="1"/>
  <c r="L277" i="1" a="1"/>
  <c r="L277" i="1"/>
  <c r="L278" i="1" a="1"/>
  <c r="L278" i="1" s="1"/>
  <c r="L279" i="1" a="1"/>
  <c r="L279" i="1" s="1"/>
  <c r="L280" i="1" a="1"/>
  <c r="L280" i="1" s="1"/>
  <c r="L281" i="1" a="1"/>
  <c r="L281" i="1"/>
  <c r="L282" i="1" a="1"/>
  <c r="L282" i="1"/>
  <c r="L283" i="1" a="1"/>
  <c r="L283" i="1"/>
  <c r="L284" i="1" a="1"/>
  <c r="L284" i="1" s="1"/>
  <c r="L285" i="1" a="1"/>
  <c r="L285" i="1" s="1"/>
  <c r="L286" i="1" a="1"/>
  <c r="L286" i="1"/>
  <c r="L287" i="1" a="1"/>
  <c r="L287" i="1"/>
  <c r="L288" i="1" a="1"/>
  <c r="L288" i="1"/>
  <c r="L289" i="1" a="1"/>
  <c r="L289" i="1"/>
  <c r="L290" i="1" a="1"/>
  <c r="L290" i="1"/>
  <c r="L291" i="1" a="1"/>
  <c r="L291" i="1" s="1"/>
  <c r="L292" i="1" a="1"/>
  <c r="L292" i="1"/>
  <c r="L293" i="1" a="1"/>
  <c r="L293" i="1" s="1"/>
  <c r="L294" i="1" a="1"/>
  <c r="L294" i="1" s="1"/>
  <c r="L295" i="1" a="1"/>
  <c r="L295" i="1"/>
  <c r="L296" i="1" a="1"/>
  <c r="L296" i="1"/>
  <c r="L297" i="1" a="1"/>
  <c r="L297" i="1" s="1"/>
  <c r="L298" i="1" a="1"/>
  <c r="L298" i="1" s="1"/>
  <c r="L299" i="1" a="1"/>
  <c r="L299" i="1" s="1"/>
  <c r="L300" i="1" a="1"/>
  <c r="L300" i="1"/>
  <c r="L301" i="1" a="1"/>
  <c r="L301" i="1" s="1"/>
  <c r="L302" i="1" a="1"/>
  <c r="L302" i="1"/>
  <c r="L303" i="1" a="1"/>
  <c r="L303" i="1" s="1"/>
  <c r="L304" i="1" a="1"/>
  <c r="L304" i="1" s="1"/>
  <c r="L305" i="1" a="1"/>
  <c r="L305" i="1"/>
  <c r="L306" i="1" a="1"/>
  <c r="L306" i="1" s="1"/>
  <c r="L307" i="1" a="1"/>
  <c r="L307" i="1"/>
  <c r="L308" i="1" a="1"/>
  <c r="L308" i="1"/>
  <c r="L309" i="1" a="1"/>
  <c r="L309" i="1" s="1"/>
  <c r="L310" i="1" a="1"/>
  <c r="L310" i="1"/>
  <c r="L311" i="1" a="1"/>
  <c r="L311" i="1" s="1"/>
  <c r="L312" i="1" a="1"/>
  <c r="L312" i="1"/>
  <c r="L313" i="1" a="1"/>
  <c r="L313" i="1"/>
  <c r="L314" i="1" a="1"/>
  <c r="L314" i="1"/>
  <c r="L315" i="1" a="1"/>
  <c r="L315" i="1" s="1"/>
  <c r="L316" i="1" a="1"/>
  <c r="L316" i="1" s="1"/>
  <c r="L317" i="1" a="1"/>
  <c r="L317" i="1" s="1"/>
  <c r="L318" i="1" a="1"/>
  <c r="L318" i="1"/>
  <c r="L319" i="1" a="1"/>
  <c r="L319" i="1" s="1"/>
  <c r="L320" i="1" a="1"/>
  <c r="L320" i="1"/>
  <c r="L321" i="1" a="1"/>
  <c r="L321" i="1" s="1"/>
  <c r="L322" i="1" a="1"/>
  <c r="L322" i="1"/>
  <c r="L323" i="1" a="1"/>
  <c r="L323" i="1"/>
  <c r="L324" i="1" a="1"/>
  <c r="L324" i="1" s="1"/>
  <c r="L325" i="1" a="1"/>
  <c r="L325" i="1"/>
  <c r="L326" i="1" a="1"/>
  <c r="L326" i="1"/>
  <c r="L327" i="1" a="1"/>
  <c r="L327" i="1" s="1"/>
  <c r="L328" i="1" a="1"/>
  <c r="L328" i="1"/>
  <c r="L329" i="1" a="1"/>
  <c r="L329" i="1"/>
  <c r="L330" i="1" a="1"/>
  <c r="L330" i="1" s="1"/>
  <c r="L331" i="1" a="1"/>
  <c r="L331" i="1"/>
  <c r="L332" i="1" a="1"/>
  <c r="L332" i="1" s="1"/>
  <c r="L333" i="1" a="1"/>
  <c r="L333" i="1" s="1"/>
  <c r="L334" i="1" a="1"/>
  <c r="L334" i="1"/>
  <c r="L335" i="1" a="1"/>
  <c r="L335" i="1"/>
  <c r="L336" i="1" a="1"/>
  <c r="L336" i="1" s="1"/>
  <c r="L337" i="1" a="1"/>
  <c r="L337" i="1" s="1"/>
  <c r="L338" i="1" a="1"/>
  <c r="L338" i="1"/>
  <c r="L339" i="1" a="1"/>
  <c r="L339" i="1" s="1"/>
  <c r="L340" i="1" a="1"/>
  <c r="L340" i="1"/>
  <c r="L341" i="1" a="1"/>
  <c r="L341" i="1"/>
  <c r="L342" i="1" a="1"/>
  <c r="L342" i="1"/>
  <c r="L343" i="1" a="1"/>
  <c r="L343" i="1" s="1"/>
  <c r="L344" i="1" a="1"/>
  <c r="L344" i="1"/>
  <c r="L345" i="1" a="1"/>
  <c r="L345" i="1" s="1"/>
  <c r="L346" i="1" a="1"/>
  <c r="L346" i="1"/>
  <c r="L347" i="1" a="1"/>
  <c r="L347" i="1"/>
  <c r="L348" i="1" a="1"/>
  <c r="L348" i="1"/>
  <c r="L349" i="1" a="1"/>
  <c r="L349" i="1"/>
  <c r="L350" i="1" a="1"/>
  <c r="L350" i="1" s="1"/>
  <c r="L351" i="1" a="1"/>
  <c r="L351" i="1" s="1"/>
  <c r="L352" i="1" a="1"/>
  <c r="L352" i="1" s="1"/>
  <c r="L353" i="1" a="1"/>
  <c r="L353" i="1"/>
  <c r="L354" i="1" a="1"/>
  <c r="L354" i="1"/>
  <c r="L355" i="1" a="1"/>
  <c r="L355" i="1"/>
  <c r="L356" i="1" a="1"/>
  <c r="L356" i="1" s="1"/>
  <c r="L357" i="1" a="1"/>
  <c r="L357" i="1" s="1"/>
  <c r="L358" i="1" a="1"/>
  <c r="L358" i="1"/>
  <c r="L359" i="1" a="1"/>
  <c r="L359" i="1"/>
  <c r="L360" i="1" a="1"/>
  <c r="L360" i="1"/>
  <c r="L361" i="1" a="1"/>
  <c r="L361" i="1"/>
  <c r="L362" i="1" a="1"/>
  <c r="L362" i="1"/>
  <c r="L363" i="1" a="1"/>
  <c r="L363" i="1" s="1"/>
  <c r="L364" i="1" a="1"/>
  <c r="L364" i="1"/>
  <c r="L365" i="1" a="1"/>
  <c r="L365" i="1" s="1"/>
  <c r="L366" i="1" a="1"/>
  <c r="L366" i="1"/>
  <c r="L367" i="1" a="1"/>
  <c r="L367" i="1"/>
  <c r="L368" i="1" a="1"/>
  <c r="L368" i="1"/>
  <c r="L369" i="1" a="1"/>
  <c r="L369" i="1" s="1"/>
  <c r="L370" i="1" a="1"/>
  <c r="L370" i="1" s="1"/>
  <c r="L371" i="1" a="1"/>
  <c r="L371" i="1"/>
  <c r="L372" i="1" a="1"/>
  <c r="L372" i="1"/>
  <c r="L373" i="1" a="1"/>
  <c r="L373" i="1"/>
  <c r="L374" i="1" a="1"/>
  <c r="L374" i="1"/>
  <c r="L375" i="1" a="1"/>
  <c r="L375" i="1" s="1"/>
  <c r="L376" i="1" a="1"/>
  <c r="L376" i="1" s="1"/>
  <c r="L377" i="1" a="1"/>
  <c r="L377" i="1"/>
  <c r="L378" i="1" a="1"/>
  <c r="L378" i="1" s="1"/>
  <c r="L379" i="1" a="1"/>
  <c r="L379" i="1"/>
  <c r="L380" i="1" a="1"/>
  <c r="L380" i="1" s="1"/>
  <c r="L381" i="1" a="1"/>
  <c r="L381" i="1" s="1"/>
  <c r="L382" i="1" a="1"/>
  <c r="L382" i="1"/>
  <c r="L383" i="1" a="1"/>
  <c r="L383" i="1" s="1"/>
  <c r="L384" i="1" a="1"/>
  <c r="L384" i="1"/>
  <c r="L385" i="1" a="1"/>
  <c r="L385" i="1"/>
  <c r="L386" i="1" a="1"/>
  <c r="L386" i="1"/>
  <c r="L387" i="1" a="1"/>
  <c r="L387" i="1" s="1"/>
  <c r="L388" i="1" a="1"/>
  <c r="L388" i="1"/>
  <c r="L389" i="1" a="1"/>
  <c r="L389" i="1" s="1"/>
  <c r="L390" i="1" a="1"/>
  <c r="L390" i="1"/>
  <c r="L391" i="1" a="1"/>
  <c r="L391" i="1" s="1"/>
  <c r="L392" i="1" a="1"/>
  <c r="L392" i="1"/>
  <c r="L393" i="1" a="1"/>
  <c r="L393" i="1" s="1"/>
  <c r="L394" i="1" a="1"/>
  <c r="L394" i="1"/>
  <c r="L395" i="1" a="1"/>
  <c r="L395" i="1" s="1"/>
  <c r="L396" i="1" a="1"/>
  <c r="L396" i="1" s="1"/>
  <c r="L397" i="1" a="1"/>
  <c r="L397" i="1"/>
  <c r="L398" i="1" a="1"/>
  <c r="L398" i="1"/>
  <c r="L399" i="1" a="1"/>
  <c r="L399" i="1" s="1"/>
  <c r="L400" i="1" a="1"/>
  <c r="L400" i="1"/>
  <c r="L401" i="1" a="1"/>
  <c r="L401" i="1"/>
  <c r="L402" i="1" a="1"/>
  <c r="L402" i="1" s="1"/>
  <c r="L403" i="1" a="1"/>
  <c r="L403" i="1"/>
  <c r="L404" i="1" a="1"/>
  <c r="L404" i="1" s="1"/>
  <c r="L405" i="1" a="1"/>
  <c r="L405" i="1" s="1"/>
  <c r="L406" i="1" a="1"/>
  <c r="L406" i="1"/>
  <c r="L407" i="1" a="1"/>
  <c r="L407" i="1"/>
  <c r="L408" i="1" a="1"/>
  <c r="L408" i="1"/>
  <c r="L409" i="1" a="1"/>
  <c r="L409" i="1" s="1"/>
  <c r="L410" i="1" a="1"/>
  <c r="L410" i="1" s="1"/>
  <c r="L411" i="1" a="1"/>
  <c r="L411" i="1" s="1"/>
  <c r="L412" i="1" a="1"/>
  <c r="L412" i="1"/>
  <c r="L413" i="1" a="1"/>
  <c r="L413" i="1"/>
  <c r="L414" i="1" a="1"/>
  <c r="L414" i="1"/>
  <c r="L415" i="1" a="1"/>
  <c r="L415" i="1" s="1"/>
  <c r="L416" i="1" a="1"/>
  <c r="L416" i="1"/>
  <c r="L417" i="1" a="1"/>
  <c r="L417" i="1" s="1"/>
  <c r="L418" i="1" a="1"/>
  <c r="L418" i="1"/>
  <c r="L419" i="1" a="1"/>
  <c r="L419" i="1"/>
  <c r="L420" i="1" a="1"/>
  <c r="L420" i="1"/>
  <c r="L421" i="1" a="1"/>
  <c r="L421" i="1"/>
  <c r="L422" i="1" a="1"/>
  <c r="L422" i="1" s="1"/>
  <c r="L423" i="1" a="1"/>
  <c r="L423" i="1" s="1"/>
  <c r="L424" i="1" a="1"/>
  <c r="L424" i="1" s="1"/>
  <c r="L425" i="1" a="1"/>
  <c r="L425" i="1" s="1"/>
  <c r="L426" i="1" a="1"/>
  <c r="L426" i="1"/>
  <c r="L427" i="1" a="1"/>
  <c r="L427" i="1" s="1"/>
  <c r="L428" i="1" a="1"/>
  <c r="L428" i="1" s="1"/>
  <c r="L429" i="1" a="1"/>
  <c r="L429" i="1" s="1"/>
  <c r="L430" i="1" a="1"/>
  <c r="L430" i="1"/>
  <c r="L431" i="1" a="1"/>
  <c r="L431" i="1"/>
  <c r="L432" i="1" a="1"/>
  <c r="L432" i="1" s="1"/>
  <c r="L433" i="1" a="1"/>
  <c r="L433" i="1"/>
  <c r="L434" i="1" a="1"/>
  <c r="L434" i="1" s="1"/>
  <c r="L435" i="1" a="1"/>
  <c r="L435" i="1" s="1"/>
  <c r="L436" i="1" a="1"/>
  <c r="L436" i="1"/>
  <c r="L437" i="1" a="1"/>
  <c r="L437" i="1" s="1"/>
  <c r="L438" i="1" a="1"/>
  <c r="L438" i="1"/>
  <c r="L439" i="1" a="1"/>
  <c r="L439" i="1" s="1"/>
  <c r="L440" i="1" a="1"/>
  <c r="L440" i="1"/>
  <c r="L441" i="1" a="1"/>
  <c r="L441" i="1" s="1"/>
  <c r="L442" i="1" a="1"/>
  <c r="L442" i="1" s="1"/>
  <c r="L443" i="1" a="1"/>
  <c r="L443" i="1"/>
  <c r="L444" i="1" a="1"/>
  <c r="L444" i="1"/>
  <c r="L445" i="1" a="1"/>
  <c r="L445" i="1"/>
  <c r="L446" i="1" a="1"/>
  <c r="L446" i="1" s="1"/>
  <c r="L447" i="1" a="1"/>
  <c r="L447" i="1" s="1"/>
  <c r="L448" i="1" a="1"/>
  <c r="L448" i="1" s="1"/>
  <c r="L449" i="1" a="1"/>
  <c r="L449" i="1"/>
  <c r="L450" i="1" a="1"/>
  <c r="L450" i="1" s="1"/>
  <c r="L451" i="1" a="1"/>
  <c r="L451" i="1"/>
  <c r="L452" i="1" a="1"/>
  <c r="L452" i="1"/>
  <c r="L453" i="1" a="1"/>
  <c r="L453" i="1" s="1"/>
  <c r="L454" i="1" a="1"/>
  <c r="L454" i="1" s="1"/>
  <c r="L455" i="1" a="1"/>
  <c r="L455" i="1" s="1"/>
  <c r="L456" i="1" a="1"/>
  <c r="L456" i="1"/>
  <c r="L457" i="1" a="1"/>
  <c r="L457" i="1"/>
  <c r="L458" i="1" a="1"/>
  <c r="L458" i="1"/>
  <c r="L459" i="1" a="1"/>
  <c r="L459" i="1" s="1"/>
  <c r="L460" i="1" a="1"/>
  <c r="L460" i="1"/>
  <c r="L461" i="1" a="1"/>
  <c r="L461" i="1" s="1"/>
  <c r="L462" i="1" a="1"/>
  <c r="L462" i="1"/>
  <c r="L463" i="1" a="1"/>
  <c r="L463" i="1" s="1"/>
  <c r="L464" i="1" a="1"/>
  <c r="L464" i="1" s="1"/>
  <c r="L465" i="1" a="1"/>
  <c r="L465" i="1" s="1"/>
  <c r="L466" i="1" a="1"/>
  <c r="L466" i="1"/>
  <c r="L467" i="1" a="1"/>
  <c r="L467" i="1"/>
  <c r="L468" i="1" a="1"/>
  <c r="L468" i="1" s="1"/>
  <c r="L469" i="1" a="1"/>
  <c r="L469" i="1" s="1"/>
  <c r="L470" i="1" a="1"/>
  <c r="L470" i="1"/>
  <c r="L471" i="1" a="1"/>
  <c r="L471" i="1" s="1"/>
  <c r="L472" i="1" a="1"/>
  <c r="L472" i="1"/>
  <c r="L473" i="1" a="1"/>
  <c r="L473" i="1"/>
  <c r="L474" i="1" a="1"/>
  <c r="L474" i="1" s="1"/>
  <c r="L475" i="1" a="1"/>
  <c r="L475" i="1"/>
  <c r="L476" i="1" a="1"/>
  <c r="L476" i="1" s="1"/>
  <c r="L477" i="1" a="1"/>
  <c r="L477" i="1" s="1"/>
  <c r="L478" i="1" a="1"/>
  <c r="L478" i="1"/>
  <c r="L479" i="1" a="1"/>
  <c r="L479" i="1" s="1"/>
  <c r="L480" i="1" a="1"/>
  <c r="L480" i="1"/>
  <c r="L481" i="1" a="1"/>
  <c r="L481" i="1" s="1"/>
  <c r="L482" i="1" a="1"/>
  <c r="L482" i="1"/>
  <c r="L483" i="1" a="1"/>
  <c r="L483" i="1" s="1"/>
  <c r="L484" i="1" a="1"/>
  <c r="L484" i="1" s="1"/>
  <c r="L485" i="1" a="1"/>
  <c r="L485" i="1"/>
  <c r="L486" i="1" a="1"/>
  <c r="L486" i="1" s="1"/>
  <c r="L487" i="1" a="1"/>
  <c r="L487" i="1" s="1"/>
  <c r="L488" i="1" a="1"/>
  <c r="L488" i="1"/>
  <c r="L489" i="1" a="1"/>
  <c r="L489" i="1" s="1"/>
  <c r="L490" i="1" a="1"/>
  <c r="L490" i="1"/>
  <c r="L491" i="1" a="1"/>
  <c r="L491" i="1" s="1"/>
  <c r="L492" i="1" a="1"/>
  <c r="L492" i="1"/>
  <c r="L493" i="1" a="1"/>
  <c r="L493" i="1" s="1"/>
  <c r="L494" i="1" a="1"/>
  <c r="L494" i="1" s="1"/>
  <c r="L495" i="1" a="1"/>
  <c r="L495" i="1" s="1"/>
  <c r="L496" i="1" a="1"/>
  <c r="L496" i="1" s="1"/>
  <c r="L497" i="1" a="1"/>
  <c r="L497" i="1"/>
  <c r="L498" i="1" a="1"/>
  <c r="L498" i="1"/>
  <c r="L499" i="1" a="1"/>
  <c r="L499" i="1"/>
  <c r="L500" i="1" a="1"/>
  <c r="L500" i="1"/>
  <c r="L501" i="1" a="1"/>
  <c r="L501" i="1" s="1"/>
  <c r="L502" i="1" a="1"/>
  <c r="L502" i="1"/>
  <c r="L503" i="1" a="1"/>
  <c r="L503" i="1"/>
  <c r="L504" i="1" a="1"/>
  <c r="L504" i="1"/>
  <c r="L505" i="1" a="1"/>
  <c r="L505" i="1" s="1"/>
  <c r="L506" i="1" a="1"/>
  <c r="L506" i="1"/>
  <c r="L507" i="1" a="1"/>
  <c r="L507" i="1" s="1"/>
  <c r="L508" i="1" a="1"/>
  <c r="L508" i="1"/>
  <c r="L509" i="1" a="1"/>
  <c r="L509" i="1" s="1"/>
  <c r="L510" i="1" a="1"/>
  <c r="L510" i="1"/>
  <c r="L511" i="1" a="1"/>
  <c r="L511" i="1"/>
  <c r="L512" i="1" a="1"/>
  <c r="L512" i="1" s="1"/>
  <c r="L513" i="1" a="1"/>
  <c r="L513" i="1"/>
  <c r="L514" i="1" a="1"/>
  <c r="L514" i="1"/>
  <c r="L515" i="1" a="1"/>
  <c r="L515" i="1" s="1"/>
  <c r="L516" i="1" a="1"/>
  <c r="L516" i="1"/>
  <c r="L517" i="1" a="1"/>
  <c r="L517" i="1"/>
  <c r="L518" i="1" a="1"/>
  <c r="L518" i="1"/>
  <c r="L519" i="1" a="1"/>
  <c r="L519" i="1"/>
  <c r="L520" i="1" a="1"/>
  <c r="L520" i="1"/>
  <c r="L521" i="1" a="1"/>
  <c r="L521" i="1" s="1"/>
  <c r="L522" i="1" a="1"/>
  <c r="L522" i="1"/>
  <c r="L523" i="1" a="1"/>
  <c r="L523" i="1"/>
  <c r="L524" i="1" a="1"/>
  <c r="L524" i="1"/>
  <c r="L525" i="1" a="1"/>
  <c r="L525" i="1" s="1"/>
  <c r="L526" i="1" a="1"/>
  <c r="L526" i="1"/>
  <c r="L527" i="1" a="1"/>
  <c r="L527" i="1" s="1"/>
  <c r="L528" i="1" a="1"/>
  <c r="L528" i="1"/>
  <c r="L529" i="1" a="1"/>
  <c r="L529" i="1"/>
  <c r="L530" i="1" a="1"/>
  <c r="L530" i="1"/>
  <c r="L531" i="1" a="1"/>
  <c r="L531" i="1"/>
  <c r="L532" i="1" a="1"/>
  <c r="L532" i="1"/>
  <c r="L533" i="1" a="1"/>
  <c r="L533" i="1" s="1"/>
  <c r="L534" i="1" a="1"/>
  <c r="L534" i="1" s="1"/>
  <c r="L535" i="1" a="1"/>
  <c r="L535" i="1"/>
  <c r="L536" i="1" a="1"/>
  <c r="L536" i="1"/>
  <c r="L537" i="1" a="1"/>
  <c r="L537" i="1"/>
  <c r="L538" i="1" a="1"/>
  <c r="L538" i="1"/>
  <c r="L539" i="1" a="1"/>
  <c r="L539" i="1" s="1"/>
  <c r="L540" i="1" a="1"/>
  <c r="L540" i="1"/>
  <c r="L541" i="1" a="1"/>
  <c r="L541" i="1"/>
  <c r="L542" i="1" a="1"/>
  <c r="L542" i="1"/>
  <c r="L543" i="1" a="1"/>
  <c r="L543" i="1"/>
  <c r="L544" i="1" a="1"/>
  <c r="L544" i="1"/>
  <c r="L545" i="1" a="1"/>
  <c r="L545" i="1" s="1"/>
  <c r="L546" i="1" a="1"/>
  <c r="L546" i="1"/>
  <c r="L547" i="1" a="1"/>
  <c r="L547" i="1" s="1"/>
  <c r="L548" i="1" a="1"/>
  <c r="L548" i="1"/>
  <c r="L549" i="1" a="1"/>
  <c r="L549" i="1"/>
  <c r="L550" i="1" a="1"/>
  <c r="L550" i="1"/>
  <c r="L551" i="1" a="1"/>
  <c r="L551" i="1" s="1"/>
  <c r="L552" i="1" a="1"/>
  <c r="L552" i="1"/>
  <c r="L553" i="1" a="1"/>
  <c r="L553" i="1"/>
  <c r="L554" i="1" a="1"/>
  <c r="L554" i="1"/>
  <c r="L555" i="1" a="1"/>
  <c r="L555" i="1"/>
  <c r="L556" i="1" a="1"/>
  <c r="L556" i="1"/>
  <c r="L557" i="1" a="1"/>
  <c r="L557" i="1" s="1"/>
  <c r="L558" i="1" a="1"/>
  <c r="L558" i="1" s="1"/>
  <c r="L559" i="1" a="1"/>
  <c r="L559" i="1"/>
  <c r="L560" i="1" a="1"/>
  <c r="L560" i="1" s="1"/>
  <c r="L561" i="1" a="1"/>
  <c r="L561" i="1"/>
  <c r="L562" i="1" a="1"/>
  <c r="L562" i="1"/>
  <c r="L563" i="1" a="1"/>
  <c r="L563" i="1" s="1"/>
  <c r="L564" i="1" a="1"/>
  <c r="L564" i="1"/>
  <c r="L565" i="1" a="1"/>
  <c r="L565" i="1"/>
  <c r="L566" i="1" a="1"/>
  <c r="L566" i="1"/>
  <c r="L567" i="1" a="1"/>
  <c r="L567" i="1"/>
  <c r="L568" i="1" a="1"/>
  <c r="L568" i="1"/>
  <c r="L569" i="1" a="1"/>
  <c r="L569" i="1" s="1"/>
  <c r="L570" i="1" a="1"/>
  <c r="L570" i="1"/>
  <c r="L571" i="1" a="1"/>
  <c r="L571" i="1" s="1"/>
  <c r="L572" i="1" a="1"/>
  <c r="L572" i="1"/>
  <c r="L573" i="1" a="1"/>
  <c r="L573" i="1" s="1"/>
  <c r="L574" i="1" a="1"/>
  <c r="L574" i="1"/>
  <c r="L575" i="1" a="1"/>
  <c r="L575" i="1" s="1"/>
  <c r="L576" i="1" a="1"/>
  <c r="L576" i="1"/>
  <c r="L577" i="1" a="1"/>
  <c r="L577" i="1"/>
  <c r="L578" i="1" a="1"/>
  <c r="L578" i="1"/>
  <c r="L579" i="1" a="1"/>
  <c r="L579" i="1"/>
  <c r="L580" i="1" a="1"/>
  <c r="L580" i="1"/>
  <c r="L581" i="1" a="1"/>
  <c r="L581" i="1" s="1"/>
  <c r="L582" i="1" a="1"/>
  <c r="L582" i="1"/>
  <c r="L583" i="1" a="1"/>
  <c r="L583" i="1"/>
  <c r="L584" i="1" a="1"/>
  <c r="L584" i="1" s="1"/>
  <c r="L585" i="1" a="1"/>
  <c r="L585" i="1"/>
  <c r="L586" i="1" a="1"/>
  <c r="L586" i="1"/>
  <c r="L587" i="1" a="1"/>
  <c r="L587" i="1" s="1"/>
  <c r="L588" i="1" a="1"/>
  <c r="L588" i="1"/>
  <c r="L589" i="1" a="1"/>
  <c r="L589" i="1"/>
  <c r="L590" i="1" a="1"/>
  <c r="L590" i="1"/>
  <c r="L591" i="1" a="1"/>
  <c r="L591" i="1"/>
  <c r="L592" i="1" a="1"/>
  <c r="L592" i="1"/>
  <c r="L593" i="1" a="1"/>
  <c r="L593" i="1" s="1"/>
  <c r="L594" i="1" a="1"/>
  <c r="L594" i="1"/>
  <c r="L595" i="1" a="1"/>
  <c r="L595" i="1"/>
  <c r="L596" i="1" a="1"/>
  <c r="L596" i="1"/>
  <c r="L597" i="1" a="1"/>
  <c r="L597" i="1" s="1"/>
  <c r="L598" i="1" a="1"/>
  <c r="L598" i="1"/>
  <c r="L599" i="1" a="1"/>
  <c r="L599" i="1" s="1"/>
  <c r="L600" i="1" a="1"/>
  <c r="L600" i="1"/>
  <c r="L601" i="1" a="1"/>
  <c r="L601" i="1"/>
  <c r="L602" i="1" a="1"/>
  <c r="L602" i="1"/>
  <c r="L603" i="1" a="1"/>
  <c r="L603" i="1"/>
  <c r="L604" i="1" a="1"/>
  <c r="L604" i="1"/>
  <c r="L605" i="1" a="1"/>
  <c r="L605" i="1" s="1"/>
  <c r="L606" i="1" a="1"/>
  <c r="L606" i="1" s="1"/>
  <c r="L607" i="1" a="1"/>
  <c r="L607" i="1"/>
  <c r="L608" i="1" a="1"/>
  <c r="L608" i="1"/>
  <c r="L609" i="1" a="1"/>
  <c r="L609" i="1"/>
  <c r="L610" i="1" a="1"/>
  <c r="L610" i="1" s="1"/>
  <c r="L611" i="1" a="1"/>
  <c r="L611" i="1" s="1"/>
  <c r="L612" i="1" a="1"/>
  <c r="L612" i="1"/>
  <c r="L613" i="1" a="1"/>
  <c r="L613" i="1"/>
  <c r="L614" i="1" a="1"/>
  <c r="L614" i="1"/>
  <c r="L615" i="1" a="1"/>
  <c r="L615" i="1"/>
  <c r="L616" i="1" a="1"/>
  <c r="L616" i="1"/>
  <c r="L617" i="1" a="1"/>
  <c r="L617" i="1" s="1"/>
  <c r="L618" i="1" a="1"/>
  <c r="L618" i="1"/>
  <c r="L619" i="1" a="1"/>
  <c r="L619" i="1" s="1"/>
  <c r="L620" i="1" a="1"/>
  <c r="L620" i="1"/>
  <c r="L621" i="1" a="1"/>
  <c r="L621" i="1"/>
  <c r="L622" i="1" a="1"/>
  <c r="L622" i="1"/>
  <c r="L623" i="1" a="1"/>
  <c r="L623" i="1" s="1"/>
  <c r="L624" i="1" a="1"/>
  <c r="L624" i="1"/>
  <c r="L625" i="1" a="1"/>
  <c r="L625" i="1"/>
  <c r="L626" i="1" a="1"/>
  <c r="L626" i="1"/>
  <c r="L627" i="1" a="1"/>
  <c r="L627" i="1"/>
  <c r="L628" i="1" a="1"/>
  <c r="L628" i="1"/>
  <c r="L629" i="1" a="1"/>
  <c r="L629" i="1" s="1"/>
  <c r="L630" i="1" a="1"/>
  <c r="L630" i="1" s="1"/>
  <c r="L631" i="1" a="1"/>
  <c r="L631" i="1"/>
  <c r="L632" i="1" a="1"/>
  <c r="L632" i="1" s="1"/>
  <c r="L633" i="1" a="1"/>
  <c r="L633" i="1"/>
  <c r="L634" i="1" a="1"/>
  <c r="L634" i="1"/>
  <c r="L635" i="1" a="1"/>
  <c r="L635" i="1" s="1"/>
  <c r="L636" i="1" a="1"/>
  <c r="L636" i="1"/>
  <c r="L637" i="1" a="1"/>
  <c r="L637" i="1"/>
  <c r="L638" i="1" a="1"/>
  <c r="L638" i="1"/>
  <c r="L639" i="1" a="1"/>
  <c r="L639" i="1"/>
  <c r="L640" i="1" a="1"/>
  <c r="L640" i="1"/>
  <c r="L641" i="1" a="1"/>
  <c r="L641" i="1" s="1"/>
  <c r="L642" i="1" a="1"/>
  <c r="L642" i="1"/>
  <c r="L643" i="1" a="1"/>
  <c r="L643" i="1" s="1"/>
  <c r="L644" i="1" a="1"/>
  <c r="L644" i="1"/>
  <c r="L645" i="1" a="1"/>
  <c r="L645" i="1" s="1"/>
  <c r="L646" i="1" a="1"/>
  <c r="L646" i="1"/>
  <c r="L647" i="1" a="1"/>
  <c r="L647" i="1" s="1"/>
  <c r="L648" i="1" a="1"/>
  <c r="L648" i="1"/>
  <c r="L649" i="1" a="1"/>
  <c r="L649" i="1"/>
  <c r="L650" i="1" a="1"/>
  <c r="L650" i="1"/>
  <c r="L651" i="1" a="1"/>
  <c r="L651" i="1"/>
  <c r="L652" i="1" a="1"/>
  <c r="L652" i="1"/>
  <c r="L653" i="1" a="1"/>
  <c r="L653" i="1" s="1"/>
  <c r="L654" i="1" a="1"/>
  <c r="L654" i="1"/>
  <c r="L655" i="1" a="1"/>
  <c r="L655" i="1"/>
  <c r="L656" i="1" a="1"/>
  <c r="L656" i="1" s="1"/>
  <c r="L657" i="1" a="1"/>
  <c r="L657" i="1"/>
  <c r="L658" i="1" a="1"/>
  <c r="L658" i="1" s="1"/>
  <c r="L659" i="1" a="1"/>
  <c r="L659" i="1" s="1"/>
  <c r="L660" i="1" a="1"/>
  <c r="L660" i="1"/>
  <c r="L661" i="1" a="1"/>
  <c r="L661" i="1"/>
  <c r="L662" i="1" a="1"/>
  <c r="L662" i="1"/>
  <c r="L663" i="1" a="1"/>
  <c r="L663" i="1"/>
  <c r="L664" i="1" a="1"/>
  <c r="L664" i="1"/>
  <c r="L665" i="1" a="1"/>
  <c r="L665" i="1" s="1"/>
  <c r="L666" i="1" a="1"/>
  <c r="L666" i="1"/>
  <c r="L667" i="1" a="1"/>
  <c r="L667" i="1"/>
  <c r="L668" i="1" a="1"/>
  <c r="L668" i="1"/>
  <c r="L669" i="1" a="1"/>
  <c r="L669" i="1" s="1"/>
  <c r="L670" i="1" a="1"/>
  <c r="L670" i="1"/>
  <c r="L671" i="1" a="1"/>
  <c r="L671" i="1" s="1"/>
  <c r="L672" i="1" a="1"/>
  <c r="L672" i="1"/>
  <c r="L673" i="1" a="1"/>
  <c r="L673" i="1"/>
  <c r="L674" i="1" a="1"/>
  <c r="L674" i="1"/>
  <c r="L675" i="1" a="1"/>
  <c r="L675" i="1"/>
  <c r="L676" i="1" a="1"/>
  <c r="L676" i="1"/>
  <c r="L677" i="1" a="1"/>
  <c r="L677" i="1" s="1"/>
  <c r="L678" i="1" a="1"/>
  <c r="L678" i="1" s="1"/>
  <c r="L679" i="1" a="1"/>
  <c r="L679" i="1"/>
  <c r="L680" i="1" a="1"/>
  <c r="L680" i="1"/>
  <c r="L681" i="1" a="1"/>
  <c r="L681" i="1"/>
  <c r="L682" i="1" a="1"/>
  <c r="L682" i="1" s="1"/>
  <c r="L683" i="1" a="1"/>
  <c r="L683" i="1" s="1"/>
  <c r="L684" i="1" a="1"/>
  <c r="L684" i="1"/>
  <c r="L685" i="1" a="1"/>
  <c r="L685" i="1"/>
  <c r="L686" i="1" a="1"/>
  <c r="L686" i="1"/>
  <c r="L687" i="1" a="1"/>
  <c r="L687" i="1"/>
  <c r="L688" i="1" a="1"/>
  <c r="L688" i="1"/>
  <c r="L689" i="1" a="1"/>
  <c r="L689" i="1" s="1"/>
  <c r="L690" i="1" a="1"/>
  <c r="L690" i="1"/>
  <c r="L691" i="1" a="1"/>
  <c r="L691" i="1" s="1"/>
  <c r="L692" i="1" a="1"/>
  <c r="L692" i="1"/>
  <c r="L693" i="1" a="1"/>
  <c r="L693" i="1"/>
  <c r="L694" i="1" a="1"/>
  <c r="L694" i="1"/>
  <c r="L695" i="1" a="1"/>
  <c r="L695" i="1" s="1"/>
  <c r="L696" i="1" a="1"/>
  <c r="L696" i="1"/>
  <c r="L697" i="1" a="1"/>
  <c r="L697" i="1"/>
  <c r="L698" i="1" a="1"/>
  <c r="L698" i="1"/>
  <c r="L699" i="1" a="1"/>
  <c r="L699" i="1"/>
  <c r="L700" i="1" a="1"/>
  <c r="L700" i="1"/>
  <c r="L701" i="1" a="1"/>
  <c r="L701" i="1" s="1"/>
  <c r="L702" i="1" a="1"/>
  <c r="L702" i="1" s="1"/>
  <c r="L703" i="1" a="1"/>
  <c r="L703" i="1"/>
  <c r="L704" i="1" a="1"/>
  <c r="L704" i="1" s="1"/>
  <c r="L705" i="1" a="1"/>
  <c r="L705" i="1"/>
  <c r="L706" i="1" a="1"/>
  <c r="L706" i="1"/>
  <c r="L707" i="1" a="1"/>
  <c r="L707" i="1" s="1"/>
  <c r="L708" i="1" a="1"/>
  <c r="L708" i="1"/>
  <c r="L709" i="1" a="1"/>
  <c r="L709" i="1"/>
  <c r="L710" i="1" a="1"/>
  <c r="L710" i="1"/>
  <c r="L711" i="1" a="1"/>
  <c r="L711" i="1"/>
  <c r="L712" i="1" a="1"/>
  <c r="L712" i="1"/>
  <c r="L713" i="1" a="1"/>
  <c r="L713" i="1" s="1"/>
  <c r="L714" i="1" a="1"/>
  <c r="L714" i="1"/>
  <c r="L715" i="1" a="1"/>
  <c r="L715" i="1" s="1"/>
  <c r="L716" i="1" a="1"/>
  <c r="L716" i="1"/>
  <c r="L717" i="1" a="1"/>
  <c r="L717" i="1" s="1"/>
  <c r="L718" i="1" a="1"/>
  <c r="L718" i="1"/>
  <c r="L719" i="1" a="1"/>
  <c r="L719" i="1" s="1"/>
  <c r="L720" i="1" a="1"/>
  <c r="L720" i="1"/>
  <c r="L721" i="1" a="1"/>
  <c r="L721" i="1"/>
  <c r="L722" i="1" a="1"/>
  <c r="L722" i="1"/>
  <c r="L723" i="1" a="1"/>
  <c r="L723" i="1"/>
  <c r="L724" i="1" a="1"/>
  <c r="L724" i="1"/>
  <c r="L725" i="1" a="1"/>
  <c r="L725" i="1" s="1"/>
  <c r="L726" i="1" a="1"/>
  <c r="L726" i="1"/>
  <c r="L727" i="1" a="1"/>
  <c r="L727" i="1"/>
  <c r="L728" i="1" a="1"/>
  <c r="L728" i="1" s="1"/>
  <c r="L729" i="1" a="1"/>
  <c r="L729" i="1"/>
  <c r="L730" i="1" a="1"/>
  <c r="L730" i="1" s="1"/>
  <c r="L731" i="1" a="1"/>
  <c r="L731" i="1" s="1"/>
  <c r="L732" i="1" a="1"/>
  <c r="L732" i="1"/>
  <c r="L733" i="1" a="1"/>
  <c r="L733" i="1"/>
  <c r="L734" i="1" a="1"/>
  <c r="L734" i="1"/>
  <c r="L735" i="1" a="1"/>
  <c r="L735" i="1"/>
  <c r="L736" i="1" a="1"/>
  <c r="L736" i="1"/>
  <c r="L737" i="1" a="1"/>
  <c r="L737" i="1" s="1"/>
  <c r="L738" i="1" a="1"/>
  <c r="L738" i="1"/>
  <c r="L739" i="1" a="1"/>
  <c r="L739" i="1"/>
  <c r="L740" i="1" a="1"/>
  <c r="L740" i="1"/>
  <c r="L741" i="1" a="1"/>
  <c r="L741" i="1" s="1"/>
  <c r="L742" i="1" a="1"/>
  <c r="L742" i="1"/>
  <c r="L743" i="1" a="1"/>
  <c r="L743" i="1" s="1"/>
  <c r="L744" i="1" a="1"/>
  <c r="L744" i="1"/>
  <c r="L745" i="1" a="1"/>
  <c r="L745" i="1"/>
  <c r="L746" i="1" a="1"/>
  <c r="L746" i="1"/>
  <c r="L747" i="1" a="1"/>
  <c r="L747" i="1"/>
  <c r="L748" i="1" a="1"/>
  <c r="L748" i="1"/>
  <c r="L749" i="1" a="1"/>
  <c r="L749" i="1" s="1"/>
  <c r="L750" i="1" a="1"/>
  <c r="L750" i="1" s="1"/>
  <c r="L751" i="1" a="1"/>
  <c r="L751" i="1"/>
  <c r="L752" i="1" a="1"/>
  <c r="L752" i="1"/>
  <c r="L753" i="1" a="1"/>
  <c r="L753" i="1"/>
  <c r="L754" i="1" a="1"/>
  <c r="L754" i="1" s="1"/>
  <c r="L755" i="1" a="1"/>
  <c r="L755" i="1" s="1"/>
  <c r="L756" i="1" a="1"/>
  <c r="L756" i="1"/>
  <c r="L757" i="1" a="1"/>
  <c r="L757" i="1"/>
  <c r="L758" i="1" a="1"/>
  <c r="L758" i="1"/>
  <c r="L759" i="1" a="1"/>
  <c r="L759" i="1"/>
  <c r="L760" i="1" a="1"/>
  <c r="L760" i="1"/>
  <c r="L761" i="1" a="1"/>
  <c r="L761" i="1" s="1"/>
  <c r="L762" i="1" a="1"/>
  <c r="L762" i="1"/>
  <c r="L763" i="1" a="1"/>
  <c r="L763" i="1" s="1"/>
  <c r="L764" i="1" a="1"/>
  <c r="L764" i="1"/>
  <c r="L765" i="1" a="1"/>
  <c r="L765" i="1"/>
  <c r="L766" i="1" a="1"/>
  <c r="L766" i="1"/>
  <c r="L767" i="1" a="1"/>
  <c r="L767" i="1" s="1"/>
  <c r="L768" i="1" a="1"/>
  <c r="L768" i="1"/>
  <c r="L769" i="1" a="1"/>
  <c r="L769" i="1"/>
  <c r="L770" i="1" a="1"/>
  <c r="L770" i="1"/>
  <c r="L771" i="1" a="1"/>
  <c r="L771" i="1"/>
  <c r="L772" i="1" a="1"/>
  <c r="L772" i="1"/>
  <c r="L773" i="1" a="1"/>
  <c r="L773" i="1" s="1"/>
  <c r="L774" i="1" a="1"/>
  <c r="L774" i="1" s="1"/>
  <c r="L775" i="1" a="1"/>
  <c r="L775" i="1"/>
  <c r="L776" i="1" a="1"/>
  <c r="L776" i="1" s="1"/>
  <c r="L777" i="1" a="1"/>
  <c r="L777" i="1"/>
  <c r="L778" i="1" a="1"/>
  <c r="L778" i="1"/>
  <c r="L779" i="1" a="1"/>
  <c r="L779" i="1" s="1"/>
  <c r="L780" i="1" a="1"/>
  <c r="L780" i="1"/>
  <c r="L781" i="1" a="1"/>
  <c r="L781" i="1"/>
  <c r="L782" i="1" a="1"/>
  <c r="L782" i="1"/>
  <c r="L783" i="1" a="1"/>
  <c r="L783" i="1"/>
  <c r="L784" i="1" a="1"/>
  <c r="L784" i="1"/>
  <c r="L785" i="1" a="1"/>
  <c r="L785" i="1" s="1"/>
  <c r="L786" i="1" a="1"/>
  <c r="L786" i="1"/>
  <c r="L787" i="1" a="1"/>
  <c r="L787" i="1" s="1"/>
  <c r="L788" i="1" a="1"/>
  <c r="L788" i="1"/>
  <c r="L789" i="1" a="1"/>
  <c r="L789" i="1" s="1"/>
  <c r="L790" i="1" a="1"/>
  <c r="L790" i="1"/>
  <c r="L791" i="1" a="1"/>
  <c r="L791" i="1" s="1"/>
  <c r="L792" i="1" a="1"/>
  <c r="L792" i="1"/>
  <c r="L793" i="1" a="1"/>
  <c r="L793" i="1"/>
  <c r="L794" i="1" a="1"/>
  <c r="L794" i="1"/>
  <c r="L795" i="1" a="1"/>
  <c r="L795" i="1"/>
  <c r="L796" i="1" a="1"/>
  <c r="L796" i="1"/>
  <c r="L797" i="1" a="1"/>
  <c r="L797" i="1" s="1"/>
  <c r="L798" i="1" a="1"/>
  <c r="L798" i="1"/>
  <c r="L799" i="1" a="1"/>
  <c r="L799" i="1"/>
  <c r="L800" i="1" a="1"/>
  <c r="L800" i="1" s="1"/>
  <c r="L801" i="1" a="1"/>
  <c r="L801" i="1"/>
  <c r="L802" i="1" a="1"/>
  <c r="L802" i="1" s="1"/>
  <c r="L803" i="1" a="1"/>
  <c r="L803" i="1" s="1"/>
  <c r="L804" i="1" a="1"/>
  <c r="L804" i="1"/>
  <c r="L805" i="1" a="1"/>
  <c r="L805" i="1"/>
  <c r="L806" i="1" a="1"/>
  <c r="L806" i="1"/>
  <c r="L807" i="1" a="1"/>
  <c r="L807" i="1"/>
  <c r="L808" i="1" a="1"/>
  <c r="L808" i="1"/>
  <c r="L809" i="1" a="1"/>
  <c r="L809" i="1" s="1"/>
  <c r="L810" i="1" a="1"/>
  <c r="L810" i="1"/>
  <c r="L811" i="1" a="1"/>
  <c r="L811" i="1"/>
  <c r="L812" i="1" a="1"/>
  <c r="L812" i="1"/>
  <c r="L813" i="1" a="1"/>
  <c r="L813" i="1" s="1"/>
  <c r="L814" i="1" a="1"/>
  <c r="L814" i="1"/>
  <c r="L815" i="1" a="1"/>
  <c r="L815" i="1" s="1"/>
  <c r="L816" i="1" a="1"/>
  <c r="L816" i="1"/>
  <c r="L817" i="1" a="1"/>
  <c r="L817" i="1"/>
  <c r="L818" i="1" a="1"/>
  <c r="L818" i="1"/>
  <c r="L819" i="1" a="1"/>
  <c r="L819" i="1" s="1"/>
  <c r="L820" i="1" a="1"/>
  <c r="L820" i="1"/>
  <c r="L821" i="1" a="1"/>
  <c r="L821" i="1" s="1"/>
  <c r="L822" i="1" a="1"/>
  <c r="L822" i="1"/>
  <c r="L823" i="1" a="1"/>
  <c r="L823" i="1"/>
  <c r="L824" i="1" a="1"/>
  <c r="L824" i="1"/>
  <c r="L825" i="1" a="1"/>
  <c r="L825" i="1" s="1"/>
  <c r="L826" i="1" a="1"/>
  <c r="L826" i="1"/>
  <c r="L827" i="1" a="1"/>
  <c r="L827" i="1" s="1"/>
  <c r="L828" i="1" a="1"/>
  <c r="L828" i="1"/>
  <c r="L829" i="1" a="1"/>
  <c r="L829" i="1"/>
  <c r="L830" i="1" a="1"/>
  <c r="L830" i="1"/>
  <c r="L831" i="1" a="1"/>
  <c r="L831" i="1" s="1"/>
  <c r="L832" i="1" a="1"/>
  <c r="L832" i="1"/>
  <c r="L833" i="1" a="1"/>
  <c r="L833" i="1" s="1"/>
  <c r="L834" i="1" a="1"/>
  <c r="L834" i="1"/>
  <c r="L835" i="1" a="1"/>
  <c r="L835" i="1"/>
  <c r="L836" i="1" a="1"/>
  <c r="L836" i="1"/>
  <c r="L837" i="1" a="1"/>
  <c r="L837" i="1" s="1"/>
  <c r="L838" i="1" a="1"/>
  <c r="L838" i="1"/>
  <c r="L839" i="1" a="1"/>
  <c r="L839" i="1" s="1"/>
  <c r="L840" i="1" a="1"/>
  <c r="L840" i="1"/>
  <c r="L841" i="1" a="1"/>
  <c r="L841" i="1"/>
  <c r="L842" i="1" a="1"/>
  <c r="L842" i="1"/>
  <c r="L843" i="1" a="1"/>
  <c r="L843" i="1" s="1"/>
  <c r="L844" i="1" a="1"/>
  <c r="L844" i="1"/>
  <c r="L845" i="1" a="1"/>
  <c r="L845" i="1" s="1"/>
  <c r="L846" i="1" a="1"/>
  <c r="L846" i="1"/>
  <c r="L847" i="1" a="1"/>
  <c r="L847" i="1"/>
  <c r="L848" i="1" a="1"/>
  <c r="L848" i="1"/>
  <c r="L849" i="1" a="1"/>
  <c r="L849" i="1" s="1"/>
  <c r="L850" i="1" a="1"/>
  <c r="L850" i="1"/>
  <c r="L851" i="1" a="1"/>
  <c r="L851" i="1" s="1"/>
  <c r="L852" i="1" a="1"/>
  <c r="L852" i="1"/>
  <c r="L853" i="1" a="1"/>
  <c r="L853" i="1"/>
  <c r="L854" i="1" a="1"/>
  <c r="L854" i="1"/>
  <c r="L855" i="1" a="1"/>
  <c r="L855" i="1" s="1"/>
  <c r="L856" i="1" a="1"/>
  <c r="L856" i="1"/>
  <c r="L857" i="1" a="1"/>
  <c r="L857" i="1" s="1"/>
  <c r="L858" i="1" a="1"/>
  <c r="L858" i="1"/>
  <c r="L859" i="1" a="1"/>
  <c r="L859" i="1"/>
  <c r="L860" i="1" a="1"/>
  <c r="L860" i="1"/>
  <c r="L861" i="1" a="1"/>
  <c r="L861" i="1" s="1"/>
  <c r="L862" i="1" a="1"/>
  <c r="L862" i="1"/>
  <c r="L863" i="1" a="1"/>
  <c r="L863" i="1" s="1"/>
  <c r="L864" i="1" a="1"/>
  <c r="L864" i="1"/>
  <c r="L865" i="1" a="1"/>
  <c r="L865" i="1"/>
  <c r="L866" i="1" a="1"/>
  <c r="L866" i="1"/>
  <c r="L867" i="1" a="1"/>
  <c r="L867" i="1" s="1"/>
  <c r="L868" i="1" a="1"/>
  <c r="L868" i="1"/>
  <c r="L869" i="1" a="1"/>
  <c r="L869" i="1" s="1"/>
  <c r="L870" i="1" a="1"/>
  <c r="L870" i="1"/>
  <c r="L871" i="1" a="1"/>
  <c r="L871" i="1"/>
  <c r="L872" i="1" a="1"/>
  <c r="L872" i="1"/>
  <c r="L873" i="1" a="1"/>
  <c r="L873" i="1" s="1"/>
  <c r="L874" i="1" a="1"/>
  <c r="L874" i="1"/>
  <c r="L875" i="1" a="1"/>
  <c r="L875" i="1" s="1"/>
  <c r="L876" i="1" a="1"/>
  <c r="L876" i="1"/>
  <c r="L877" i="1" a="1"/>
  <c r="L877" i="1"/>
  <c r="L878" i="1" a="1"/>
  <c r="L878" i="1"/>
  <c r="L879" i="1" a="1"/>
  <c r="L879" i="1" s="1"/>
  <c r="L880" i="1" a="1"/>
  <c r="L880" i="1"/>
  <c r="L881" i="1" a="1"/>
  <c r="L881" i="1" s="1"/>
  <c r="L882" i="1" a="1"/>
  <c r="L882" i="1"/>
  <c r="L883" i="1" a="1"/>
  <c r="L883" i="1"/>
  <c r="L884" i="1" a="1"/>
  <c r="L884" i="1"/>
  <c r="L885" i="1" a="1"/>
  <c r="L885" i="1" s="1"/>
  <c r="L886" i="1" a="1"/>
  <c r="L886" i="1"/>
  <c r="L887" i="1" a="1"/>
  <c r="L887" i="1" s="1"/>
  <c r="L888" i="1" a="1"/>
  <c r="L888" i="1"/>
  <c r="L889" i="1" a="1"/>
  <c r="L889" i="1"/>
  <c r="L890" i="1" a="1"/>
  <c r="L890" i="1"/>
  <c r="L891" i="1" a="1"/>
  <c r="L891" i="1" s="1"/>
  <c r="L892" i="1" a="1"/>
  <c r="L892" i="1"/>
  <c r="L893" i="1" a="1"/>
  <c r="L893" i="1" s="1"/>
  <c r="L894" i="1" a="1"/>
  <c r="L894" i="1"/>
  <c r="L895" i="1" a="1"/>
  <c r="L895" i="1"/>
  <c r="L896" i="1" a="1"/>
  <c r="L896" i="1"/>
  <c r="L897" i="1" a="1"/>
  <c r="L897" i="1" s="1"/>
  <c r="L898" i="1" a="1"/>
  <c r="L898" i="1"/>
  <c r="L899" i="1" a="1"/>
  <c r="L899" i="1" s="1"/>
  <c r="L900" i="1" a="1"/>
  <c r="L900" i="1"/>
  <c r="L901" i="1" a="1"/>
  <c r="L901" i="1"/>
  <c r="L902" i="1" a="1"/>
  <c r="L902" i="1"/>
  <c r="L903" i="1" a="1"/>
  <c r="L903" i="1" s="1"/>
  <c r="L904" i="1" a="1"/>
  <c r="L904" i="1"/>
  <c r="L905" i="1" a="1"/>
  <c r="L905" i="1" s="1"/>
  <c r="L906" i="1" a="1"/>
  <c r="L906" i="1"/>
  <c r="L907" i="1" a="1"/>
  <c r="L907" i="1"/>
  <c r="L908" i="1" a="1"/>
  <c r="L908" i="1"/>
  <c r="L909" i="1" a="1"/>
  <c r="L909" i="1" s="1"/>
  <c r="L910" i="1" a="1"/>
  <c r="L910" i="1"/>
  <c r="L911" i="1" a="1"/>
  <c r="L911" i="1" s="1"/>
  <c r="L912" i="1" a="1"/>
  <c r="L912" i="1"/>
  <c r="L913" i="1" a="1"/>
  <c r="L913" i="1"/>
  <c r="L914" i="1" a="1"/>
  <c r="L914" i="1"/>
  <c r="L915" i="1" a="1"/>
  <c r="L915" i="1" s="1"/>
  <c r="L916" i="1" a="1"/>
  <c r="L916" i="1"/>
  <c r="L917" i="1" a="1"/>
  <c r="L917" i="1" s="1"/>
  <c r="L918" i="1" a="1"/>
  <c r="L918" i="1"/>
  <c r="L919" i="1" a="1"/>
  <c r="L919" i="1"/>
  <c r="L920" i="1" a="1"/>
  <c r="L920" i="1"/>
  <c r="L921" i="1" a="1"/>
  <c r="L921" i="1" s="1"/>
  <c r="L922" i="1" a="1"/>
  <c r="L922" i="1"/>
  <c r="L923" i="1" a="1"/>
  <c r="L923" i="1" s="1"/>
  <c r="L924" i="1" a="1"/>
  <c r="L924" i="1"/>
  <c r="L925" i="1" a="1"/>
  <c r="L925" i="1"/>
  <c r="L926" i="1" a="1"/>
  <c r="L926" i="1"/>
  <c r="L927" i="1" a="1"/>
  <c r="L927" i="1" s="1"/>
  <c r="L928" i="1" a="1"/>
  <c r="L928" i="1"/>
  <c r="L929" i="1" a="1"/>
  <c r="L929" i="1" s="1"/>
  <c r="L930" i="1" a="1"/>
  <c r="L930" i="1"/>
  <c r="L931" i="1" a="1"/>
  <c r="L931" i="1"/>
  <c r="L932" i="1" a="1"/>
  <c r="L932" i="1"/>
  <c r="L933" i="1" a="1"/>
  <c r="L933" i="1" s="1"/>
  <c r="L934" i="1" a="1"/>
  <c r="L934" i="1"/>
  <c r="L935" i="1" a="1"/>
  <c r="L935" i="1" s="1"/>
  <c r="L936" i="1" a="1"/>
  <c r="L936" i="1"/>
  <c r="L937" i="1" a="1"/>
  <c r="L937" i="1"/>
  <c r="L938" i="1" a="1"/>
  <c r="L938" i="1"/>
  <c r="L939" i="1" a="1"/>
  <c r="L939" i="1" s="1"/>
  <c r="L940" i="1" a="1"/>
  <c r="L940" i="1"/>
  <c r="L941" i="1" a="1"/>
  <c r="L941" i="1" s="1"/>
  <c r="L942" i="1" a="1"/>
  <c r="L942" i="1"/>
  <c r="L943" i="1" a="1"/>
  <c r="L943" i="1"/>
  <c r="L944" i="1" a="1"/>
  <c r="L944" i="1"/>
  <c r="L945" i="1" a="1"/>
  <c r="L945" i="1" s="1"/>
  <c r="L946" i="1" a="1"/>
  <c r="L946" i="1"/>
  <c r="L947" i="1" a="1"/>
  <c r="L947" i="1" s="1"/>
  <c r="L948" i="1" a="1"/>
  <c r="L948" i="1"/>
  <c r="L949" i="1" a="1"/>
  <c r="L949" i="1"/>
  <c r="L950" i="1" a="1"/>
  <c r="L950" i="1"/>
  <c r="L951" i="1" a="1"/>
  <c r="L951" i="1" s="1"/>
  <c r="L952" i="1" a="1"/>
  <c r="L952" i="1"/>
  <c r="L953" i="1" a="1"/>
  <c r="L953" i="1" s="1"/>
  <c r="L954" i="1" a="1"/>
  <c r="L954" i="1"/>
  <c r="L955" i="1" a="1"/>
  <c r="L955" i="1"/>
  <c r="L956" i="1" a="1"/>
  <c r="L956" i="1"/>
  <c r="L957" i="1" a="1"/>
  <c r="L957" i="1" s="1"/>
  <c r="L958" i="1" a="1"/>
  <c r="L958" i="1"/>
  <c r="L959" i="1" a="1"/>
  <c r="L959" i="1" s="1"/>
  <c r="L960" i="1" a="1"/>
  <c r="L960" i="1"/>
  <c r="L961" i="1" a="1"/>
  <c r="L961" i="1"/>
  <c r="L962" i="1" a="1"/>
  <c r="L962" i="1"/>
  <c r="L963" i="1" a="1"/>
  <c r="L963" i="1" s="1"/>
  <c r="L964" i="1" a="1"/>
  <c r="L964" i="1"/>
  <c r="L965" i="1" a="1"/>
  <c r="L965" i="1" s="1"/>
  <c r="L966" i="1" a="1"/>
  <c r="L966" i="1"/>
  <c r="L967" i="1" a="1"/>
  <c r="L967" i="1"/>
  <c r="L968" i="1" a="1"/>
  <c r="L968" i="1"/>
  <c r="L969" i="1" a="1"/>
  <c r="L969" i="1" s="1"/>
  <c r="L970" i="1" a="1"/>
  <c r="L970" i="1"/>
  <c r="L971" i="1" a="1"/>
  <c r="L971" i="1" s="1"/>
  <c r="L972" i="1" a="1"/>
  <c r="L972" i="1"/>
  <c r="L973" i="1" a="1"/>
  <c r="L973" i="1"/>
  <c r="L974" i="1" a="1"/>
  <c r="L974" i="1"/>
  <c r="L975" i="1" a="1"/>
  <c r="L975" i="1" s="1"/>
  <c r="L976" i="1" a="1"/>
  <c r="L976" i="1"/>
  <c r="L977" i="1" a="1"/>
  <c r="L977" i="1" s="1"/>
  <c r="L978" i="1" a="1"/>
  <c r="L978" i="1"/>
  <c r="L979" i="1" a="1"/>
  <c r="L979" i="1"/>
  <c r="L980" i="1" a="1"/>
  <c r="L980" i="1"/>
  <c r="L981" i="1" a="1"/>
  <c r="L981" i="1" s="1"/>
  <c r="L982" i="1" a="1"/>
  <c r="L982" i="1"/>
  <c r="L983" i="1" a="1"/>
  <c r="L983" i="1" s="1"/>
  <c r="L984" i="1" a="1"/>
  <c r="L984" i="1"/>
  <c r="L985" i="1" a="1"/>
  <c r="L985" i="1"/>
  <c r="L986" i="1" a="1"/>
  <c r="L986" i="1"/>
  <c r="L987" i="1" a="1"/>
  <c r="L987" i="1" s="1"/>
  <c r="L988" i="1" a="1"/>
  <c r="L988" i="1"/>
  <c r="L989" i="1" a="1"/>
  <c r="L989" i="1" s="1"/>
  <c r="L990" i="1" a="1"/>
  <c r="L990" i="1"/>
  <c r="L991" i="1" a="1"/>
  <c r="L991" i="1"/>
  <c r="L992" i="1" a="1"/>
  <c r="L992" i="1"/>
  <c r="L993" i="1" a="1"/>
  <c r="L993" i="1" s="1"/>
  <c r="L994" i="1" a="1"/>
  <c r="L994" i="1"/>
  <c r="L995" i="1" a="1"/>
  <c r="L995" i="1" s="1"/>
  <c r="L996" i="1" a="1"/>
  <c r="L996" i="1"/>
  <c r="L997" i="1" a="1"/>
  <c r="L997" i="1"/>
  <c r="L998" i="1" a="1"/>
  <c r="L998" i="1"/>
  <c r="L999" i="1" a="1"/>
  <c r="L999" i="1" s="1"/>
  <c r="L1000" i="1" a="1"/>
  <c r="L1000" i="1"/>
  <c r="L1001" i="1" a="1"/>
  <c r="L1001" i="1" s="1"/>
  <c r="L2" i="1" a="1"/>
  <c r="L2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<sst xmlns="http://schemas.openxmlformats.org/spreadsheetml/2006/main" count="4026" uniqueCount="1031">
  <si>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</si>
  <si>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</si>
  <si>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</si>
  <si>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</si>
  <si>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</si>
  <si>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</si>
  <si>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</si>
  <si>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</si>
  <si>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</si>
  <si>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</si>
  <si>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</si>
  <si>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</si>
  <si>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</si>
  <si>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</si>
  <si>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</si>
  <si>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</si>
  <si>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</si>
  <si>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</si>
  <si>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</si>
  <si>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</si>
  <si>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</si>
  <si>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</si>
  <si>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</si>
  <si>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</si>
  <si>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</si>
  <si>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</si>
  <si>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</si>
  <si>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</si>
  <si>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</si>
  <si>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</si>
  <si>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</si>
  <si>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</si>
  <si>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</si>
  <si>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</si>
  <si>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</si>
  <si>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</si>
  <si>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</si>
  <si>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</si>
  <si>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</si>
  <si>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</si>
  <si>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</si>
  <si>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</si>
  <si>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</si>
  <si>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</si>
  <si>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</si>
  <si>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</si>
  <si>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</si>
  <si>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</si>
  <si>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</si>
  <si>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</si>
  <si>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</si>
  <si>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</si>
  <si>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</si>
  <si>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</si>
  <si>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</si>
  <si>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</si>
  <si>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</si>
  <si>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</si>
  <si>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</si>
  <si>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</si>
  <si>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</si>
  <si>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</si>
  <si>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</si>
  <si>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</si>
  <si>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</si>
  <si>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</si>
  <si>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</si>
  <si>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</si>
  <si>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</si>
  <si>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</si>
  <si>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</si>
  <si>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</si>
  <si>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</si>
  <si>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</si>
  <si>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</si>
  <si>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</si>
  <si>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</si>
  <si>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</si>
  <si>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</si>
  <si>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</si>
  <si>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</si>
  <si>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</si>
  <si>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</si>
  <si>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</si>
  <si>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</si>
  <si>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</si>
  <si>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</si>
  <si>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</si>
  <si>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</si>
  <si>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</si>
  <si>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</si>
  <si>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</si>
  <si>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</si>
  <si>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</si>
  <si>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</si>
  <si>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</si>
  <si>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</si>
  <si>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</si>
  <si>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</si>
  <si>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</si>
  <si>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</si>
  <si>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</si>
  <si>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</si>
  <si>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</si>
  <si>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</si>
  <si>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</si>
  <si>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</si>
  <si>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</si>
  <si>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</si>
  <si>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</si>
  <si>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</si>
  <si>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</si>
  <si>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</si>
  <si>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</si>
  <si>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</si>
  <si>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</si>
  <si>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</si>
  <si>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</si>
  <si>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</si>
  <si>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</si>
  <si>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</si>
  <si>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</si>
  <si>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</si>
  <si>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</si>
  <si>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</si>
  <si>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</si>
  <si>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</si>
  <si>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</si>
  <si>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</si>
  <si>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</si>
  <si>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</si>
  <si>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</si>
  <si>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</si>
  <si>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</si>
  <si>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</si>
  <si>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</si>
  <si>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</si>
  <si>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</si>
  <si>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</si>
  <si>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</si>
  <si>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</si>
  <si>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</si>
  <si>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</si>
  <si>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</si>
  <si>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</si>
  <si>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</si>
  <si>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</si>
  <si>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</si>
  <si>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</si>
  <si>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</si>
  <si>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</si>
  <si>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</si>
  <si>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</si>
  <si>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</si>
  <si>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</si>
  <si>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</si>
  <si>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</si>
  <si>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</si>
  <si>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</si>
  <si>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</si>
  <si>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</si>
  <si>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</si>
  <si>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</si>
  <si>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</si>
  <si>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</si>
  <si>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</si>
  <si>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</si>
  <si>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</si>
  <si>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</si>
  <si>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</si>
  <si>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</si>
  <si>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</si>
  <si>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</si>
  <si>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</si>
  <si>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</si>
  <si>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</si>
  <si>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</si>
  <si>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</si>
  <si>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</si>
  <si>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</si>
  <si>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</si>
  <si>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</si>
  <si>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</si>
  <si>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</si>
  <si>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</si>
  <si>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</si>
  <si>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</si>
  <si>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</si>
  <si>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</si>
  <si>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</si>
  <si>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</si>
  <si>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</si>
  <si>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</si>
  <si>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</si>
  <si>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</si>
  <si>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</si>
  <si>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</si>
  <si>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</si>
  <si>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</si>
  <si>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</si>
  <si>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</si>
  <si>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</si>
  <si>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</si>
  <si>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</si>
  <si>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</si>
  <si>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</si>
  <si>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</si>
  <si>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</si>
  <si>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</si>
  <si>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</si>
  <si>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</si>
  <si>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</si>
  <si>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</si>
  <si>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</si>
  <si>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</si>
  <si>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</si>
  <si>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</si>
  <si>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</si>
  <si>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</si>
  <si>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</si>
  <si>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</si>
  <si>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</si>
  <si>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</si>
  <si>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</si>
  <si>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</si>
  <si>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</si>
  <si>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</si>
  <si>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</si>
  <si>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</si>
  <si>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</si>
  <si>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</si>
  <si>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</si>
  <si>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</si>
  <si>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</si>
  <si>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</si>
  <si>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</si>
  <si>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</si>
  <si>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</si>
  <si>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</si>
  <si>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</si>
  <si>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</si>
  <si>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</si>
  <si>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</si>
  <si>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</si>
  <si>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</si>
  <si>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</si>
  <si>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</si>
  <si>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</si>
  <si>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</si>
  <si>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</si>
  <si>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</si>
  <si>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</si>
  <si>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</si>
  <si>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</si>
  <si>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</si>
  <si>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</si>
  <si>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</si>
  <si>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</si>
  <si>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</si>
  <si>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</si>
  <si>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</si>
  <si>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</si>
  <si>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</si>
  <si>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</si>
  <si>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</si>
  <si>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</si>
  <si>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</si>
  <si>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</si>
  <si>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</si>
  <si>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</si>
  <si>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</si>
  <si>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</si>
  <si>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</si>
  <si>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</si>
  <si>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</si>
  <si>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</si>
  <si>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</si>
  <si>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</si>
  <si>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</si>
  <si>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</si>
  <si>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</si>
  <si>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</si>
  <si>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</si>
  <si>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</si>
  <si>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</si>
  <si>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</si>
  <si>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</si>
  <si>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</si>
  <si>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</si>
  <si>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</si>
  <si>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</si>
  <si>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</si>
  <si>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</si>
  <si>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</si>
  <si>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</si>
  <si>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</si>
  <si>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</si>
  <si>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</si>
  <si>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</si>
  <si>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</si>
  <si>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</si>
  <si>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</si>
  <si>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</si>
  <si>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</si>
  <si>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</si>
  <si>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</si>
  <si>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</si>
  <si>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</si>
  <si>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</si>
  <si>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</si>
  <si>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</si>
  <si>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</si>
  <si>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</si>
  <si>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</si>
  <si>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</si>
  <si>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</si>
  <si>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</si>
  <si>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</si>
  <si>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</si>
  <si>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</si>
  <si>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</si>
  <si>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</si>
  <si>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</si>
  <si>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</si>
  <si>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</si>
  <si>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</si>
  <si>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</si>
  <si>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</si>
  <si>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</si>
  <si>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</si>
  <si>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</si>
  <si>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</si>
  <si>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</si>
  <si>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</si>
  <si>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</si>
  <si>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</si>
  <si>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</si>
  <si>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</si>
  <si>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</si>
  <si>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</si>
  <si>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</si>
  <si>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</si>
  <si>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</si>
  <si>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</si>
  <si>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</si>
  <si>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</si>
  <si>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</si>
  <si>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</si>
  <si>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</si>
  <si>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</si>
  <si>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</si>
  <si>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</si>
  <si>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</si>
  <si>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</si>
  <si>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</si>
  <si>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</si>
  <si>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</si>
  <si>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</si>
  <si>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</si>
  <si>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</si>
  <si>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</si>
  <si>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</si>
  <si>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</si>
  <si>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</si>
  <si>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</si>
  <si>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</si>
  <si>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</si>
  <si>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</si>
  <si>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</si>
  <si>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</si>
  <si>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</si>
  <si>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</si>
  <si>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</si>
  <si>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</si>
  <si>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</si>
  <si>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</si>
  <si>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</si>
  <si>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</si>
  <si>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</si>
  <si>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</si>
  <si>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</si>
  <si>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</si>
  <si>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</si>
  <si>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</si>
  <si>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</si>
  <si>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</si>
  <si>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</si>
  <si>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</si>
  <si>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</si>
  <si>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</si>
  <si>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</si>
  <si>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</si>
  <si>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</si>
  <si>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</si>
  <si>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</si>
  <si>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</si>
  <si>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</si>
  <si>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</si>
  <si>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</si>
  <si>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</si>
  <si>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</si>
  <si>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</si>
  <si>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</si>
  <si>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</si>
  <si>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</si>
  <si>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</si>
  <si>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</si>
  <si>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</si>
  <si>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</si>
  <si>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</si>
  <si>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</si>
  <si>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</si>
  <si>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</si>
  <si>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</si>
  <si>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</si>
  <si>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</si>
  <si>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</si>
  <si>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</si>
  <si>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</si>
  <si>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</si>
  <si>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</si>
  <si>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</si>
  <si>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</si>
  <si>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</si>
  <si>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</si>
  <si>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</si>
  <si>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</si>
  <si>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</si>
  <si>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</si>
  <si>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</si>
  <si>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</si>
  <si>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</si>
  <si>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</si>
  <si>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</si>
  <si>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</si>
  <si>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</si>
  <si>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</si>
  <si>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</si>
  <si>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</si>
  <si>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</si>
  <si>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</si>
  <si>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</si>
  <si>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</si>
  <si>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</si>
  <si>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</si>
  <si>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</si>
  <si>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</si>
  <si>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</si>
  <si>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</si>
  <si>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</si>
  <si>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</si>
  <si>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</si>
  <si>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</si>
  <si>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</si>
  <si>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</si>
  <si>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</si>
  <si>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</si>
  <si>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</si>
  <si>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</si>
  <si>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</si>
  <si>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</si>
  <si>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</si>
  <si>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</si>
  <si>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</si>
  <si>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</si>
  <si>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</si>
  <si>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</si>
  <si>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</si>
  <si>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</si>
  <si>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</si>
  <si>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</si>
  <si>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</si>
  <si>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</si>
  <si>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</si>
  <si>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</si>
  <si>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</si>
  <si>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</si>
  <si>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</si>
  <si>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</si>
  <si>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</si>
  <si>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</si>
  <si>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</si>
  <si>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</si>
  <si>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</si>
  <si>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</si>
  <si>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</si>
  <si>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</si>
  <si>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</si>
  <si>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</si>
  <si>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</si>
  <si>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</si>
  <si>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</si>
  <si>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</si>
  <si>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</si>
  <si>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</si>
  <si>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</si>
  <si>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</si>
  <si>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</si>
  <si>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</si>
  <si>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</si>
  <si>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</si>
  <si>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</si>
  <si>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</si>
  <si>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</si>
  <si>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</si>
  <si>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</si>
  <si>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</si>
  <si>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</si>
  <si>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</si>
  <si>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</si>
  <si>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</si>
  <si>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</si>
  <si>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</si>
  <si>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</si>
  <si>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</si>
  <si>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</si>
  <si>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</si>
  <si>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</si>
  <si>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</si>
  <si>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</si>
  <si>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</si>
  <si>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</si>
  <si>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</si>
  <si>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</si>
  <si>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</si>
  <si>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</si>
  <si>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</si>
  <si>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</si>
  <si>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</si>
  <si>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</si>
  <si>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</si>
  <si>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</si>
  <si>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</si>
  <si>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</si>
  <si>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</si>
  <si>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</si>
  <si>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</si>
  <si>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</si>
  <si>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</si>
  <si>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</si>
  <si>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</si>
  <si>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</si>
  <si>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</si>
  <si>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</si>
  <si>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</si>
  <si>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</si>
  <si>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</si>
  <si>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</si>
  <si>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</si>
  <si>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</si>
  <si>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</si>
  <si>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</si>
  <si>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</si>
  <si>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</si>
  <si>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</si>
  <si>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</si>
  <si>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</si>
  <si>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</si>
  <si>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</si>
  <si>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</si>
  <si>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</si>
  <si>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</si>
  <si>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</si>
  <si>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</si>
  <si>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</si>
  <si>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</si>
  <si>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</si>
  <si>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</si>
  <si>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</si>
  <si>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</si>
  <si>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</si>
  <si>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</si>
  <si>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</si>
  <si>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</si>
  <si>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</si>
  <si>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</si>
  <si>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</si>
  <si>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</si>
  <si>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</si>
  <si>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</si>
  <si>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</si>
  <si>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</si>
  <si>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</si>
  <si>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</si>
  <si>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</si>
  <si>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</si>
  <si>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</si>
  <si>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</si>
  <si>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</si>
  <si>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</si>
  <si>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</si>
  <si>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</si>
  <si>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</si>
  <si>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</si>
  <si>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</si>
  <si>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</si>
  <si>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</si>
  <si>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</si>
  <si>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</si>
  <si>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</si>
  <si>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</si>
  <si>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</si>
  <si>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</si>
  <si>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</si>
  <si>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</si>
  <si>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</si>
  <si>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</si>
  <si>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</si>
  <si>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</si>
  <si>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</si>
  <si>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</si>
  <si>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</si>
  <si>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</si>
  <si>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</si>
  <si>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</si>
  <si>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</si>
  <si>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</si>
  <si>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</si>
  <si>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</si>
  <si>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</si>
  <si>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</si>
  <si>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</si>
  <si>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</si>
  <si>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</si>
  <si>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</si>
  <si>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</si>
  <si>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</si>
  <si>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</si>
  <si>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</si>
  <si>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</si>
  <si>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</si>
  <si>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</si>
  <si>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</si>
  <si>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</si>
  <si>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</si>
  <si>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</si>
  <si>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</si>
  <si>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</si>
  <si>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</si>
  <si>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</si>
  <si>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</si>
  <si>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</si>
  <si>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</si>
  <si>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</si>
  <si>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</si>
  <si>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</si>
  <si>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</si>
  <si>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</si>
  <si>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</si>
  <si>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</si>
  <si>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</si>
  <si>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</si>
  <si>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</si>
  <si>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</si>
  <si>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</si>
  <si>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</si>
  <si>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</si>
  <si>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</si>
  <si>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</si>
  <si>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</si>
  <si>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</si>
  <si>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</si>
  <si>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</si>
  <si>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</si>
  <si>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</si>
  <si>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</si>
  <si>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</si>
  <si>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</si>
  <si>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</si>
  <si>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</si>
  <si>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</si>
  <si>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</si>
  <si>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</si>
  <si>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</si>
  <si>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</si>
  <si>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</si>
  <si>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</si>
  <si>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</si>
  <si>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</si>
  <si>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</si>
  <si>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</si>
  <si>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</si>
  <si>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</si>
  <si>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</si>
  <si>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</si>
  <si>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</si>
  <si>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</si>
  <si>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</si>
  <si>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</si>
  <si>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</si>
  <si>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</si>
  <si>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</si>
  <si>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</si>
  <si>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</si>
  <si>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</si>
  <si>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</si>
  <si>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</si>
  <si>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</si>
  <si>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</si>
  <si>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</si>
  <si>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</si>
  <si>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</si>
  <si>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</si>
  <si>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</si>
  <si>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</si>
  <si>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</si>
  <si>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</si>
  <si>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</si>
  <si>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</si>
  <si>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</si>
  <si>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</si>
  <si>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</si>
  <si>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</si>
  <si>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</si>
  <si>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</si>
  <si>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</si>
  <si>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</si>
  <si>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</si>
  <si>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</si>
  <si>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</si>
  <si>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</si>
  <si>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</si>
  <si>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</si>
  <si>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</si>
  <si>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</si>
  <si>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</si>
  <si>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</si>
  <si>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</si>
  <si>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</si>
  <si>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</si>
  <si>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</si>
  <si>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</si>
  <si>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</si>
  <si>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</si>
  <si>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</si>
  <si>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</si>
  <si>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</si>
  <si>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</si>
  <si>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</si>
  <si>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</si>
  <si>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</si>
  <si>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</si>
  <si>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</si>
  <si>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</si>
  <si>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</si>
  <si>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</si>
  <si>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</si>
  <si>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</si>
  <si>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</si>
  <si>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</si>
  <si>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</si>
  <si>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</si>
  <si>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</si>
  <si>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</si>
  <si>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</si>
  <si>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</si>
  <si>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</si>
  <si>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</si>
  <si>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</si>
  <si>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</si>
  <si>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</si>
  <si>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</si>
  <si>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</si>
  <si>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</si>
  <si>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</si>
  <si>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</si>
  <si>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</si>
  <si>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</si>
  <si>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</si>
  <si>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</si>
  <si>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</si>
  <si>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</si>
  <si>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</si>
  <si>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</si>
  <si>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</si>
  <si>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</si>
  <si>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</si>
  <si>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</si>
  <si>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</si>
  <si>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</si>
  <si>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</si>
  <si>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</si>
  <si>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</si>
  <si>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</si>
  <si>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</si>
  <si>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</si>
  <si>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</si>
  <si>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</si>
  <si>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</si>
  <si>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</si>
  <si>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</si>
  <si>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</si>
  <si>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</si>
  <si>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</si>
  <si>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</si>
  <si>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</si>
  <si>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</si>
  <si>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</si>
  <si>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</si>
  <si>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</si>
  <si>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</si>
  <si>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</si>
  <si>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</si>
  <si>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</si>
  <si>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</si>
  <si>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</si>
  <si>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</si>
  <si>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</si>
  <si>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</si>
  <si>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</si>
  <si>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</si>
  <si>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</si>
  <si>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</si>
  <si>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</si>
  <si>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</si>
  <si>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</si>
  <si>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</si>
  <si>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</si>
  <si>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</si>
  <si>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</si>
  <si>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</si>
  <si>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</si>
  <si>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</si>
  <si>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</si>
  <si>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</si>
  <si>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</si>
  <si>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</si>
  <si>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</si>
  <si>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</si>
  <si>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</si>
  <si>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</si>
  <si>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</si>
  <si>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</si>
  <si>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</si>
  <si>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</si>
  <si>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</si>
  <si>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</si>
  <si>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</si>
  <si>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</si>
  <si>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</si>
  <si>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</si>
  <si>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</si>
  <si>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</si>
  <si>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</si>
  <si>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</si>
  <si>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</si>
  <si>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</si>
  <si>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</si>
  <si>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</si>
  <si>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</si>
  <si>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</si>
  <si>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</si>
  <si>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</si>
  <si>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</si>
  <si>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</si>
  <si>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</si>
  <si>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</si>
  <si>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</si>
  <si>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</si>
  <si>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</si>
  <si>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</si>
  <si>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</si>
  <si>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</si>
  <si>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</si>
  <si>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</si>
  <si>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</si>
  <si>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</si>
  <si>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</si>
  <si>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</si>
  <si>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</si>
  <si>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</si>
  <si>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</si>
  <si>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</si>
  <si>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</si>
  <si>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</si>
  <si>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</si>
  <si>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</si>
  <si>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</si>
  <si>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</si>
  <si>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</si>
  <si>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</si>
  <si>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</si>
  <si>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</si>
  <si>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</si>
  <si>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</si>
  <si>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</si>
  <si>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</si>
  <si>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</si>
  <si>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</si>
  <si>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</si>
  <si>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</si>
  <si>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</si>
  <si>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</si>
  <si>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</si>
  <si>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</si>
  <si>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</si>
  <si>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</si>
  <si>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</si>
  <si>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</si>
  <si>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</si>
  <si>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</si>
  <si>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</si>
  <si>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</si>
  <si>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</si>
  <si>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</si>
  <si>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</si>
  <si>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</si>
  <si>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</si>
  <si>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</si>
  <si>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</si>
  <si>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</si>
  <si>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</si>
  <si>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</si>
  <si>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</si>
  <si>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</si>
  <si>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</si>
  <si>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</si>
  <si>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</si>
  <si>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</si>
  <si>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</si>
  <si>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</si>
  <si>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</si>
  <si>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</si>
  <si>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</si>
  <si>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</si>
  <si>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</si>
  <si>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</si>
  <si>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</si>
  <si>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</si>
  <si>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</si>
  <si>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</si>
  <si>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</si>
  <si>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</si>
  <si>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</si>
  <si>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</si>
  <si>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</si>
  <si>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</si>
  <si>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</si>
  <si>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</si>
  <si>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</si>
  <si>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</si>
  <si>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</si>
  <si>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</si>
  <si>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</si>
  <si>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</si>
  <si>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</si>
  <si>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</si>
  <si>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</si>
  <si>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</si>
  <si>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</si>
  <si>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</si>
  <si>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</si>
  <si>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</si>
  <si>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</si>
  <si>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</si>
  <si>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</si>
  <si>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</si>
  <si>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</si>
  <si>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</si>
  <si>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</si>
  <si>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</si>
  <si>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</si>
  <si>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</si>
  <si>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</si>
  <si>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</si>
  <si>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</si>
  <si>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</si>
  <si>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</si>
  <si>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</si>
  <si>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</si>
  <si>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</si>
  <si>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</si>
  <si>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</si>
  <si>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</si>
  <si>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</si>
  <si>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</si>
  <si>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</si>
  <si>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</si>
  <si>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</si>
  <si>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</si>
  <si>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</si>
  <si>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</si>
  <si>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</si>
  <si>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</si>
  <si>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</si>
  <si>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</si>
  <si>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</si>
  <si>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</si>
  <si>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</si>
  <si>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</si>
  <si>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</si>
  <si>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</si>
  <si>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</si>
  <si>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</si>
  <si>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</si>
  <si>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</si>
  <si>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</si>
  <si>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</si>
  <si>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</si>
  <si>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</si>
  <si>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</si>
  <si>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</si>
  <si>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</si>
  <si>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</si>
  <si>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</si>
  <si>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</si>
  <si>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</si>
  <si>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</si>
  <si>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</si>
  <si>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</si>
  <si>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</si>
  <si>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</si>
  <si>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</si>
  <si>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</si>
  <si>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</si>
  <si>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if function</t>
  </si>
  <si>
    <t>Ifs</t>
  </si>
  <si>
    <t>And</t>
  </si>
  <si>
    <t>Or</t>
  </si>
  <si>
    <t>NOT</t>
  </si>
  <si>
    <t>Sumif</t>
  </si>
  <si>
    <t>sumifs</t>
  </si>
  <si>
    <t>countif</t>
  </si>
  <si>
    <t>AverageIf</t>
  </si>
  <si>
    <t>CountIFs</t>
  </si>
  <si>
    <t>averageifs</t>
  </si>
  <si>
    <t>maxifs</t>
  </si>
  <si>
    <t>minfis</t>
  </si>
  <si>
    <t>Vlookup</t>
  </si>
  <si>
    <t>Hlookup</t>
  </si>
  <si>
    <t>index and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</si>
</sst>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D1" zoomScale="94" workbookViewId="0">
      <selection activeCell="Y8" sqref="Y8"/>
    </sheetView>
  </sheetViews>
  <sheetFormatPr defaultRowHeight="14.4" x14ac:dyDescent="0.3"/>
  <cols>
    <col min="2" max="2" width="30.77734375" customWidth="1"/>
    <col min="7" max="7" width="15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1015</v>
      </c>
      <c r="L1" s="4" t="s">
        <v>1016</v>
      </c>
      <c r="M1" s="4" t="s">
        <v>1017</v>
      </c>
      <c r="N1" s="4" t="s">
        <v>1018</v>
      </c>
      <c r="O1" s="4" t="s">
        <v>1019</v>
      </c>
      <c r="P1" s="4" t="s">
        <v>1020</v>
      </c>
      <c r="Q1" s="4"/>
      <c r="R1" s="4" t="s">
        <v>1028</v>
      </c>
      <c r="S1" s="4" t="s">
        <v>1029</v>
      </c>
      <c r="T1" s="4" t="s">
        <v>1030</v>
      </c>
      <c r="U1" s="4"/>
    </row>
    <row r="2" spans="1:21" x14ac:dyDescent="0.3">
      <c r="A2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2">
        <v>43283</v>
      </c>
      <c r="H2">
        <v>15585</v>
      </c>
      <c r="I2" t="s">
        <v>13</v>
      </c>
      <c r="J2">
        <v>53</v>
      </c>
      <c r="K2" s="5" t="str" cm="1">
        <f t="array" ref="K2:K1001">IF(F2:F1001 &gt; 50000, "Above", "Below")</f>
        <v>Above</v>
      </c>
      <c r="L2" t="str" cm="1">
        <f t="array" ref="L2">_xlfn.IFS(J2 &gt;= 50, "Excellent", J2 &gt;=40, "Good", J2 &gt;= 30, "Average", J2 &lt; 30, "Poor")</f>
        <v>Excellent</v>
      </c>
      <c r="M2" t="str">
        <f>IF(AND(E2="HR", I2="North", H2 &gt;15000), "Yes", "No")</f>
        <v>No</v>
      </c>
      <c r="N2" t="str">
        <f>IF(OR(E2="IT", F2&gt;60000), "Yes", "No")</f>
        <v>No</v>
      </c>
      <c r="O2" t="str">
        <f>IF(NOT(E2="Marketing"),"No", "Yes")</f>
        <v>Yes</v>
      </c>
      <c r="P2">
        <f>SUMIF(E2:E1001, "Sales", F2:F1001)</f>
        <v>9812330</v>
      </c>
      <c r="R2">
        <f>VLOOKUP(A2, A2:I1001, 6, FALSE)</f>
        <v>51244</v>
      </c>
      <c r="T2">
        <f>INDEX(H2:H1001, MATCH(A2, A2:A1001, 0))</f>
        <v>15585</v>
      </c>
    </row>
    <row r="3" spans="1:21" x14ac:dyDescent="0.3">
      <c r="A3">
        <v>2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2">
        <v>42585</v>
      </c>
      <c r="H3">
        <v>28080</v>
      </c>
      <c r="I3" t="s">
        <v>13</v>
      </c>
      <c r="J3">
        <v>57</v>
      </c>
      <c r="K3" s="5" t="str">
        <v>Below</v>
      </c>
      <c r="L3" t="str" cm="1">
        <f t="array" ref="L3">_xlfn.IFS(J3 &gt;= 50, "Excellent", J3 &gt;=40, "Good", J3 &gt;= 30, "Average", J3 &lt; 30, "Poor")</f>
        <v>Excellent</v>
      </c>
      <c r="M3" t="str">
        <f t="shared" ref="M3:M66" si="0">IF(AND(E3="HR", I3="North", H3 &gt;15000), "Yes", "No")</f>
        <v>Yes</v>
      </c>
      <c r="N3" t="str">
        <f t="shared" ref="N3:N66" si="1">IF(OR(E3="IT", F3&gt;60000), "Yes", "No")</f>
        <v>No</v>
      </c>
      <c r="O3" t="str">
        <f t="shared" ref="O3:O66" si="2">IF(NOT(E3="Marketing"),"No", "Yes")</f>
        <v>No</v>
      </c>
      <c r="R3">
        <f t="shared" ref="R3:R66" si="3">VLOOKUP(A3, A3:I1002, 6, FALSE)</f>
        <v>30579</v>
      </c>
      <c r="T3">
        <f t="shared" ref="T3:T66" si="4">INDEX(H3:H1002, MATCH(A3, A3:A1002, 0))</f>
        <v>28080</v>
      </c>
    </row>
    <row r="4" spans="1:21" x14ac:dyDescent="0.3">
      <c r="A4">
        <v>3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2">
        <v>44834</v>
      </c>
      <c r="H4">
        <v>22816</v>
      </c>
      <c r="I4" t="s">
        <v>18</v>
      </c>
      <c r="J4">
        <v>57</v>
      </c>
      <c r="K4" s="5" t="str">
        <v>Above</v>
      </c>
      <c r="L4" t="str" cm="1">
        <f t="array" ref="L4">_xlfn.IFS(J4 &gt;= 50, "Excellent", J4 &gt;=40, "Good", J4 &gt;= 30, "Average", J4 &lt; 30, "Poor")</f>
        <v>Excellent</v>
      </c>
      <c r="M4" t="str">
        <f t="shared" si="0"/>
        <v>No</v>
      </c>
      <c r="N4" t="str">
        <f t="shared" si="1"/>
        <v>Yes</v>
      </c>
      <c r="O4" t="str">
        <f t="shared" si="2"/>
        <v>No</v>
      </c>
      <c r="P4" t="s">
        <v>1021</v>
      </c>
      <c r="Q4">
        <f t="shared" ref="Q4" si="5">SUMIFS(F4:F1003, E4:E1003, "IT", J4:J1003, "&gt;35")</f>
        <v>7532860</v>
      </c>
      <c r="R4">
        <f t="shared" si="3"/>
        <v>67359</v>
      </c>
      <c r="T4">
        <f t="shared" si="4"/>
        <v>22816</v>
      </c>
    </row>
    <row r="5" spans="1:21" x14ac:dyDescent="0.3">
      <c r="A5">
        <v>4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2">
        <v>45210</v>
      </c>
      <c r="H5">
        <v>14964</v>
      </c>
      <c r="I5" t="s">
        <v>20</v>
      </c>
      <c r="J5">
        <v>20</v>
      </c>
      <c r="K5" s="5" t="str">
        <v>Above</v>
      </c>
      <c r="L5" t="str" cm="1">
        <f t="array" ref="L5">_xlfn.IFS(J5 &gt;= 50, "Excellent", J5 &gt;=40, "Good", J5 &gt;= 30, "Average", J5 &lt; 30, "Poor")</f>
        <v>Poor</v>
      </c>
      <c r="M5" t="str">
        <f t="shared" si="0"/>
        <v>No</v>
      </c>
      <c r="N5" t="str">
        <f t="shared" si="1"/>
        <v>Yes</v>
      </c>
      <c r="O5" t="str">
        <f t="shared" si="2"/>
        <v>No</v>
      </c>
      <c r="R5">
        <f t="shared" si="3"/>
        <v>64565</v>
      </c>
      <c r="T5">
        <f t="shared" si="4"/>
        <v>14964</v>
      </c>
    </row>
    <row r="6" spans="1:21" x14ac:dyDescent="0.3">
      <c r="A6">
        <v>5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2">
        <v>42468</v>
      </c>
      <c r="H6">
        <v>22832</v>
      </c>
      <c r="I6" t="s">
        <v>18</v>
      </c>
      <c r="J6">
        <v>56</v>
      </c>
      <c r="K6" s="5" t="str">
        <v>Above</v>
      </c>
      <c r="L6" t="str" cm="1">
        <f t="array" ref="L6">_xlfn.IFS(J6 &gt;= 50, "Excellent", J6 &gt;=40, "Good", J6 &gt;= 30, "Average", J6 &lt; 30, "Poor")</f>
        <v>Excellent</v>
      </c>
      <c r="M6" t="str">
        <f t="shared" si="0"/>
        <v>No</v>
      </c>
      <c r="N6" t="str">
        <f t="shared" si="1"/>
        <v>Yes</v>
      </c>
      <c r="O6" t="str">
        <f t="shared" si="2"/>
        <v>No</v>
      </c>
      <c r="P6" t="s">
        <v>1022</v>
      </c>
      <c r="Q6">
        <v>180</v>
      </c>
      <c r="R6">
        <f t="shared" si="3"/>
        <v>70615</v>
      </c>
      <c r="T6">
        <f t="shared" si="4"/>
        <v>22832</v>
      </c>
    </row>
    <row r="7" spans="1:21" x14ac:dyDescent="0.3">
      <c r="A7">
        <v>6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2">
        <v>44083</v>
      </c>
      <c r="H7">
        <v>23921</v>
      </c>
      <c r="I7" t="s">
        <v>20</v>
      </c>
      <c r="J7">
        <v>28</v>
      </c>
      <c r="K7" s="5" t="str">
        <v>Above</v>
      </c>
      <c r="L7" t="str" cm="1">
        <f t="array" ref="L7">_xlfn.IFS(J7 &gt;= 50, "Excellent", J7 &gt;=40, "Good", J7 &gt;= 30, "Average", J7 &lt; 30, "Poor")</f>
        <v>Poor</v>
      </c>
      <c r="M7" t="str">
        <f t="shared" si="0"/>
        <v>No</v>
      </c>
      <c r="N7" t="str">
        <f t="shared" si="1"/>
        <v>No</v>
      </c>
      <c r="O7" t="str">
        <f t="shared" si="2"/>
        <v>No</v>
      </c>
      <c r="R7">
        <f t="shared" si="3"/>
        <v>58825</v>
      </c>
      <c r="T7">
        <f t="shared" si="4"/>
        <v>23921</v>
      </c>
    </row>
    <row r="8" spans="1:21" x14ac:dyDescent="0.3">
      <c r="A8">
        <v>7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2">
        <v>42294</v>
      </c>
      <c r="H8">
        <v>18067</v>
      </c>
      <c r="I8" t="s">
        <v>20</v>
      </c>
      <c r="J8">
        <v>39</v>
      </c>
      <c r="K8" s="5" t="str">
        <v>Above</v>
      </c>
      <c r="L8" t="str" cm="1">
        <f t="array" ref="L8">_xlfn.IFS(J8 &gt;= 50, "Excellent", J8 &gt;=40, "Good", J8 &gt;= 30, "Average", J8 &lt; 30, "Poor")</f>
        <v>Average</v>
      </c>
      <c r="M8" t="str">
        <f t="shared" si="0"/>
        <v>No</v>
      </c>
      <c r="N8" t="str">
        <f t="shared" si="1"/>
        <v>Yes</v>
      </c>
      <c r="O8" t="str">
        <f t="shared" si="2"/>
        <v>No</v>
      </c>
      <c r="P8" t="s">
        <v>1024</v>
      </c>
      <c r="Q8">
        <v>97</v>
      </c>
      <c r="R8">
        <f t="shared" si="3"/>
        <v>70118</v>
      </c>
      <c r="T8">
        <f t="shared" si="4"/>
        <v>18067</v>
      </c>
    </row>
    <row r="9" spans="1:21" x14ac:dyDescent="0.3">
      <c r="A9">
        <v>8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2">
        <v>43613</v>
      </c>
      <c r="H9">
        <v>32396</v>
      </c>
      <c r="I9" t="s">
        <v>13</v>
      </c>
      <c r="J9">
        <v>32</v>
      </c>
      <c r="K9" s="5" t="str">
        <v>Below</v>
      </c>
      <c r="L9" t="str" cm="1">
        <f t="array" ref="L9">_xlfn.IFS(J9 &gt;= 50, "Excellent", J9 &gt;=40, "Good", J9 &gt;= 30, "Average", J9 &lt; 30, "Poor")</f>
        <v>Average</v>
      </c>
      <c r="M9" t="str">
        <f t="shared" si="0"/>
        <v>Yes</v>
      </c>
      <c r="N9" t="str">
        <f t="shared" si="1"/>
        <v>No</v>
      </c>
      <c r="O9" t="str">
        <f t="shared" si="2"/>
        <v>No</v>
      </c>
      <c r="R9">
        <f t="shared" si="3"/>
        <v>47243</v>
      </c>
      <c r="T9">
        <f t="shared" si="4"/>
        <v>32396</v>
      </c>
    </row>
    <row r="10" spans="1:21" x14ac:dyDescent="0.3">
      <c r="A10">
        <v>9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2">
        <v>44381</v>
      </c>
      <c r="H10">
        <v>24208</v>
      </c>
      <c r="I10" t="s">
        <v>28</v>
      </c>
      <c r="J10">
        <v>38</v>
      </c>
      <c r="K10" s="5" t="str">
        <v>Below</v>
      </c>
      <c r="L10" t="str" cm="1">
        <f t="array" ref="L10">_xlfn.IFS(J10 &gt;= 50, "Excellent", J10 &gt;=40, "Good", J10 &gt;= 30, "Average", J10 &lt; 30, "Poor")</f>
        <v>Average</v>
      </c>
      <c r="M10" t="str">
        <f t="shared" si="0"/>
        <v>No</v>
      </c>
      <c r="N10" t="str">
        <f t="shared" si="1"/>
        <v>Yes</v>
      </c>
      <c r="O10" t="str">
        <f t="shared" si="2"/>
        <v>No</v>
      </c>
      <c r="P10" t="s">
        <v>1023</v>
      </c>
      <c r="Q10">
        <v>55350</v>
      </c>
      <c r="R10">
        <f t="shared" si="3"/>
        <v>36567</v>
      </c>
      <c r="T10">
        <f t="shared" si="4"/>
        <v>24208</v>
      </c>
    </row>
    <row r="11" spans="1:21" x14ac:dyDescent="0.3">
      <c r="A11">
        <v>10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2">
        <v>43008</v>
      </c>
      <c r="H11">
        <v>37658</v>
      </c>
      <c r="I11" t="s">
        <v>20</v>
      </c>
      <c r="J11">
        <v>56</v>
      </c>
      <c r="K11" s="5" t="str">
        <v>Above</v>
      </c>
      <c r="L11" t="str" cm="1">
        <f t="array" ref="L11">_xlfn.IFS(J11 &gt;= 50, "Excellent", J11 &gt;=40, "Good", J11 &gt;= 30, "Average", J11 &lt; 30, "Poor")</f>
        <v>Excellent</v>
      </c>
      <c r="M11" t="str">
        <f t="shared" si="0"/>
        <v>No</v>
      </c>
      <c r="N11" t="str">
        <f t="shared" si="1"/>
        <v>Yes</v>
      </c>
      <c r="O11" t="str">
        <f t="shared" si="2"/>
        <v>Yes</v>
      </c>
      <c r="R11">
        <f t="shared" si="3"/>
        <v>62747</v>
      </c>
      <c r="T11">
        <f t="shared" si="4"/>
        <v>37658</v>
      </c>
    </row>
    <row r="12" spans="1:21" x14ac:dyDescent="0.3">
      <c r="A12">
        <v>11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2">
        <v>43624</v>
      </c>
      <c r="H12">
        <v>23026</v>
      </c>
      <c r="I12" t="s">
        <v>20</v>
      </c>
      <c r="J12">
        <v>57</v>
      </c>
      <c r="K12" s="5" t="str">
        <v>Above</v>
      </c>
      <c r="L12" t="str" cm="1">
        <f t="array" ref="L12">_xlfn.IFS(J12 &gt;= 50, "Excellent", J12 &gt;=40, "Good", J12 &gt;= 30, "Average", J12 &lt; 30, "Poor")</f>
        <v>Excellent</v>
      </c>
      <c r="M12" t="str">
        <f t="shared" si="0"/>
        <v>No</v>
      </c>
      <c r="N12" t="str">
        <f t="shared" si="1"/>
        <v>Yes</v>
      </c>
      <c r="O12" t="str">
        <f t="shared" si="2"/>
        <v>No</v>
      </c>
      <c r="P12" t="s">
        <v>1025</v>
      </c>
      <c r="Q12">
        <v>25843.8</v>
      </c>
      <c r="R12">
        <f t="shared" si="3"/>
        <v>75358</v>
      </c>
      <c r="T12">
        <f t="shared" si="4"/>
        <v>23026</v>
      </c>
    </row>
    <row r="13" spans="1:21" x14ac:dyDescent="0.3">
      <c r="A13">
        <v>12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2">
        <v>43381</v>
      </c>
      <c r="H13">
        <v>10053</v>
      </c>
      <c r="I13" t="s">
        <v>20</v>
      </c>
      <c r="J13">
        <v>40</v>
      </c>
      <c r="K13" s="5" t="str">
        <v>Below</v>
      </c>
      <c r="L13" t="str" cm="1">
        <f t="array" ref="L13">_xlfn.IFS(J13 &gt;= 50, "Excellent", J13 &gt;=40, "Good", J13 &gt;= 30, "Average", J13 &lt; 30, "Poor")</f>
        <v>Good</v>
      </c>
      <c r="M13" t="str">
        <f t="shared" si="0"/>
        <v>No</v>
      </c>
      <c r="N13" t="str">
        <f t="shared" si="1"/>
        <v>Yes</v>
      </c>
      <c r="O13" t="str">
        <f t="shared" si="2"/>
        <v>No</v>
      </c>
      <c r="R13">
        <f t="shared" si="3"/>
        <v>44935</v>
      </c>
      <c r="T13">
        <f t="shared" si="4"/>
        <v>10053</v>
      </c>
    </row>
    <row r="14" spans="1:21" x14ac:dyDescent="0.3">
      <c r="A14">
        <v>13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2">
        <v>43960</v>
      </c>
      <c r="H14">
        <v>33108</v>
      </c>
      <c r="I14" t="s">
        <v>13</v>
      </c>
      <c r="J14">
        <v>55</v>
      </c>
      <c r="K14" s="5" t="str">
        <v>Above</v>
      </c>
      <c r="L14" t="str" cm="1">
        <f t="array" ref="L14">_xlfn.IFS(J14 &gt;= 50, "Excellent", J14 &gt;=40, "Good", J14 &gt;= 30, "Average", J14 &lt; 30, "Poor")</f>
        <v>Excellent</v>
      </c>
      <c r="M14" t="str">
        <f t="shared" si="0"/>
        <v>No</v>
      </c>
      <c r="N14" t="str">
        <f t="shared" si="1"/>
        <v>Yes</v>
      </c>
      <c r="O14" t="str">
        <f t="shared" si="2"/>
        <v>No</v>
      </c>
      <c r="P14" t="s">
        <v>1026</v>
      </c>
      <c r="Q14">
        <f>_xlfn.MAXIFS(F2:F1001,I2:I1001, "South")</f>
        <v>79673</v>
      </c>
      <c r="R14">
        <f t="shared" si="3"/>
        <v>67132</v>
      </c>
      <c r="T14">
        <f t="shared" si="4"/>
        <v>33108</v>
      </c>
    </row>
    <row r="15" spans="1:21" x14ac:dyDescent="0.3">
      <c r="A15">
        <v>14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2">
        <v>45119</v>
      </c>
      <c r="H15">
        <v>29855</v>
      </c>
      <c r="I15" t="s">
        <v>18</v>
      </c>
      <c r="J15">
        <v>40</v>
      </c>
      <c r="K15" s="5" t="str">
        <v>Above</v>
      </c>
      <c r="L15" t="str" cm="1">
        <f t="array" ref="L15">_xlfn.IFS(J15 &gt;= 50, "Excellent", J15 &gt;=40, "Good", J15 &gt;= 30, "Average", J15 &lt; 30, "Poor")</f>
        <v>Good</v>
      </c>
      <c r="M15" t="str">
        <f t="shared" si="0"/>
        <v>No</v>
      </c>
      <c r="N15" t="str">
        <f t="shared" si="1"/>
        <v>Yes</v>
      </c>
      <c r="O15" t="str">
        <f t="shared" si="2"/>
        <v>No</v>
      </c>
      <c r="R15">
        <f t="shared" si="3"/>
        <v>74476</v>
      </c>
      <c r="T15">
        <f t="shared" si="4"/>
        <v>29855</v>
      </c>
    </row>
    <row r="16" spans="1:21" x14ac:dyDescent="0.3">
      <c r="A16">
        <v>15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2">
        <v>43625</v>
      </c>
      <c r="H16">
        <v>28351</v>
      </c>
      <c r="I16" t="s">
        <v>28</v>
      </c>
      <c r="J16">
        <v>26</v>
      </c>
      <c r="K16" s="5" t="str">
        <v>Below</v>
      </c>
      <c r="L16" t="str" cm="1">
        <f t="array" ref="L16">_xlfn.IFS(J16 &gt;= 50, "Excellent", J16 &gt;=40, "Good", J16 &gt;= 30, "Average", J16 &lt; 30, "Poor")</f>
        <v>Poor</v>
      </c>
      <c r="M16" t="str">
        <f t="shared" si="0"/>
        <v>No</v>
      </c>
      <c r="N16" t="str">
        <f t="shared" si="1"/>
        <v>Yes</v>
      </c>
      <c r="O16" t="str">
        <f t="shared" si="2"/>
        <v>No</v>
      </c>
      <c r="P16" t="s">
        <v>1027</v>
      </c>
      <c r="Q16">
        <f>_xlfn.MINIFS(F2:F1001, E2:E1001, "Finance")</f>
        <v>30765</v>
      </c>
      <c r="R16">
        <f t="shared" si="3"/>
        <v>45774</v>
      </c>
      <c r="T16">
        <f t="shared" si="4"/>
        <v>28351</v>
      </c>
    </row>
    <row r="17" spans="1:20" x14ac:dyDescent="0.3">
      <c r="A17">
        <v>16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2">
        <v>45159</v>
      </c>
      <c r="H17">
        <v>31653</v>
      </c>
      <c r="I17" t="s">
        <v>20</v>
      </c>
      <c r="J17">
        <v>58</v>
      </c>
      <c r="K17" s="5" t="str">
        <v>Below</v>
      </c>
      <c r="L17" t="str" cm="1">
        <f t="array" ref="L17">_xlfn.IFS(J17 &gt;= 50, "Excellent", J17 &gt;=40, "Good", J17 &gt;= 30, "Average", J17 &lt; 30, "Poor")</f>
        <v>Excellent</v>
      </c>
      <c r="M17" t="str">
        <f t="shared" si="0"/>
        <v>No</v>
      </c>
      <c r="N17" t="str">
        <f t="shared" si="1"/>
        <v>Yes</v>
      </c>
      <c r="O17" t="str">
        <f t="shared" si="2"/>
        <v>No</v>
      </c>
      <c r="R17">
        <f t="shared" si="3"/>
        <v>44365</v>
      </c>
      <c r="T17">
        <f t="shared" si="4"/>
        <v>31653</v>
      </c>
    </row>
    <row r="18" spans="1:20" x14ac:dyDescent="0.3">
      <c r="A18">
        <v>17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2">
        <v>42826</v>
      </c>
      <c r="H18">
        <v>29071</v>
      </c>
      <c r="I18" t="s">
        <v>18</v>
      </c>
      <c r="J18">
        <v>20</v>
      </c>
      <c r="K18" s="5" t="str">
        <v>Below</v>
      </c>
      <c r="L18" t="str" cm="1">
        <f t="array" ref="L18">_xlfn.IFS(J18 &gt;= 50, "Excellent", J18 &gt;=40, "Good", J18 &gt;= 30, "Average", J18 &lt; 30, "Poor")</f>
        <v>Poor</v>
      </c>
      <c r="M18" t="str">
        <f t="shared" si="0"/>
        <v>No</v>
      </c>
      <c r="N18" t="str">
        <f t="shared" si="1"/>
        <v>Yes</v>
      </c>
      <c r="O18" t="str">
        <f t="shared" si="2"/>
        <v>No</v>
      </c>
      <c r="R18">
        <f t="shared" si="3"/>
        <v>43274</v>
      </c>
      <c r="T18">
        <f t="shared" si="4"/>
        <v>29071</v>
      </c>
    </row>
    <row r="19" spans="1:20" x14ac:dyDescent="0.3">
      <c r="A19">
        <v>18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2">
        <v>45179</v>
      </c>
      <c r="H19">
        <v>25746</v>
      </c>
      <c r="I19" t="s">
        <v>20</v>
      </c>
      <c r="J19">
        <v>52</v>
      </c>
      <c r="K19" s="5" t="str">
        <v>Below</v>
      </c>
      <c r="L19" t="str" cm="1">
        <f t="array" ref="L19">_xlfn.IFS(J19 &gt;= 50, "Excellent", J19 &gt;=40, "Good", J19 &gt;= 30, "Average", J19 &lt; 30, "Poor")</f>
        <v>Excellent</v>
      </c>
      <c r="M19" t="str">
        <f t="shared" si="0"/>
        <v>No</v>
      </c>
      <c r="N19" t="str">
        <f t="shared" si="1"/>
        <v>No</v>
      </c>
      <c r="O19" t="str">
        <f t="shared" si="2"/>
        <v>No</v>
      </c>
      <c r="R19">
        <f t="shared" si="3"/>
        <v>32559</v>
      </c>
      <c r="T19">
        <f t="shared" si="4"/>
        <v>25746</v>
      </c>
    </row>
    <row r="20" spans="1:20" x14ac:dyDescent="0.3">
      <c r="A20">
        <v>19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2">
        <v>44068</v>
      </c>
      <c r="H20">
        <v>34259</v>
      </c>
      <c r="I20" t="s">
        <v>28</v>
      </c>
      <c r="J20">
        <v>37</v>
      </c>
      <c r="K20" s="5" t="str">
        <v>Below</v>
      </c>
      <c r="L20" t="str" cm="1">
        <f t="array" ref="L20">_xlfn.IFS(J20 &gt;= 50, "Excellent", J20 &gt;=40, "Good", J20 &gt;= 30, "Average", J20 &lt; 30, "Poor")</f>
        <v>Average</v>
      </c>
      <c r="M20" t="str">
        <f t="shared" si="0"/>
        <v>No</v>
      </c>
      <c r="N20" t="str">
        <f t="shared" si="1"/>
        <v>No</v>
      </c>
      <c r="O20" t="str">
        <f t="shared" si="2"/>
        <v>No</v>
      </c>
      <c r="R20">
        <f t="shared" si="3"/>
        <v>46715</v>
      </c>
      <c r="T20">
        <f t="shared" si="4"/>
        <v>34259</v>
      </c>
    </row>
    <row r="21" spans="1:20" x14ac:dyDescent="0.3">
      <c r="A21">
        <v>20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2">
        <v>44731</v>
      </c>
      <c r="H21">
        <v>28157</v>
      </c>
      <c r="I21" t="s">
        <v>20</v>
      </c>
      <c r="J21">
        <v>25</v>
      </c>
      <c r="K21" s="5" t="str">
        <v>Above</v>
      </c>
      <c r="L21" t="str" cm="1">
        <f t="array" ref="L21">_xlfn.IFS(J21 &gt;= 50, "Excellent", J21 &gt;=40, "Good", J21 &gt;= 30, "Average", J21 &lt; 30, "Poor")</f>
        <v>Poor</v>
      </c>
      <c r="M21" t="str">
        <f t="shared" si="0"/>
        <v>No</v>
      </c>
      <c r="N21" t="str">
        <f t="shared" si="1"/>
        <v>Yes</v>
      </c>
      <c r="O21" t="str">
        <f t="shared" si="2"/>
        <v>Yes</v>
      </c>
      <c r="R21">
        <f t="shared" si="3"/>
        <v>62023</v>
      </c>
      <c r="T21">
        <f t="shared" si="4"/>
        <v>28157</v>
      </c>
    </row>
    <row r="22" spans="1:20" x14ac:dyDescent="0.3">
      <c r="A22">
        <v>21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2">
        <v>44288</v>
      </c>
      <c r="H22">
        <v>37091</v>
      </c>
      <c r="I22" t="s">
        <v>13</v>
      </c>
      <c r="J22">
        <v>46</v>
      </c>
      <c r="K22" s="5" t="str">
        <v>Above</v>
      </c>
      <c r="L22" t="str" cm="1">
        <f t="array" ref="L22">_xlfn.IFS(J22 &gt;= 50, "Excellent", J22 &gt;=40, "Good", J22 &gt;= 30, "Average", J22 &lt; 30, "Poor")</f>
        <v>Good</v>
      </c>
      <c r="M22" t="str">
        <f t="shared" si="0"/>
        <v>Yes</v>
      </c>
      <c r="N22" t="str">
        <f t="shared" si="1"/>
        <v>No</v>
      </c>
      <c r="O22" t="str">
        <f t="shared" si="2"/>
        <v>No</v>
      </c>
      <c r="R22">
        <f t="shared" si="3"/>
        <v>58698</v>
      </c>
      <c r="T22">
        <f t="shared" si="4"/>
        <v>37091</v>
      </c>
    </row>
    <row r="23" spans="1:20" x14ac:dyDescent="0.3">
      <c r="A23">
        <v>22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2">
        <v>43904</v>
      </c>
      <c r="H23">
        <v>10129</v>
      </c>
      <c r="I23" t="s">
        <v>28</v>
      </c>
      <c r="J23">
        <v>34</v>
      </c>
      <c r="K23" s="5" t="str">
        <v>Below</v>
      </c>
      <c r="L23" t="str" cm="1">
        <f t="array" ref="L23">_xlfn.IFS(J23 &gt;= 50, "Excellent", J23 &gt;=40, "Good", J23 &gt;= 30, "Average", J23 &lt; 30, "Poor")</f>
        <v>Average</v>
      </c>
      <c r="M23" t="str">
        <f t="shared" si="0"/>
        <v>No</v>
      </c>
      <c r="N23" t="str">
        <f t="shared" si="1"/>
        <v>No</v>
      </c>
      <c r="O23" t="str">
        <f t="shared" si="2"/>
        <v>No</v>
      </c>
      <c r="R23">
        <f t="shared" si="3"/>
        <v>41962</v>
      </c>
      <c r="T23">
        <f t="shared" si="4"/>
        <v>10129</v>
      </c>
    </row>
    <row r="24" spans="1:20" x14ac:dyDescent="0.3">
      <c r="A24">
        <v>23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2">
        <v>42200</v>
      </c>
      <c r="H24">
        <v>26684</v>
      </c>
      <c r="I24" t="s">
        <v>18</v>
      </c>
      <c r="J24">
        <v>41</v>
      </c>
      <c r="K24" s="5" t="str">
        <v>Below</v>
      </c>
      <c r="L24" t="str" cm="1">
        <f t="array" ref="L24">_xlfn.IFS(J24 &gt;= 50, "Excellent", J24 &gt;=40, "Good", J24 &gt;= 30, "Average", J24 &lt; 30, "Poor")</f>
        <v>Good</v>
      </c>
      <c r="M24" t="str">
        <f t="shared" si="0"/>
        <v>No</v>
      </c>
      <c r="N24" t="str">
        <f t="shared" si="1"/>
        <v>No</v>
      </c>
      <c r="O24" t="str">
        <f t="shared" si="2"/>
        <v>No</v>
      </c>
      <c r="R24">
        <f t="shared" si="3"/>
        <v>37191</v>
      </c>
      <c r="T24">
        <f t="shared" si="4"/>
        <v>26684</v>
      </c>
    </row>
    <row r="25" spans="1:20" x14ac:dyDescent="0.3">
      <c r="A25">
        <v>24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2">
        <v>44532</v>
      </c>
      <c r="H25">
        <v>33883</v>
      </c>
      <c r="I25" t="s">
        <v>20</v>
      </c>
      <c r="J25">
        <v>37</v>
      </c>
      <c r="K25" s="5" t="str">
        <v>Above</v>
      </c>
      <c r="L25" t="str" cm="1">
        <f t="array" ref="L25">_xlfn.IFS(J25 &gt;= 50, "Excellent", J25 &gt;=40, "Good", J25 &gt;= 30, "Average", J25 &lt; 30, "Poor")</f>
        <v>Average</v>
      </c>
      <c r="M25" t="str">
        <f t="shared" si="0"/>
        <v>No</v>
      </c>
      <c r="N25" t="str">
        <f t="shared" si="1"/>
        <v>Yes</v>
      </c>
      <c r="O25" t="str">
        <f t="shared" si="2"/>
        <v>No</v>
      </c>
      <c r="R25">
        <f t="shared" si="3"/>
        <v>60266</v>
      </c>
      <c r="T25">
        <f t="shared" si="4"/>
        <v>33883</v>
      </c>
    </row>
    <row r="26" spans="1:20" x14ac:dyDescent="0.3">
      <c r="A26">
        <v>25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2">
        <v>44322</v>
      </c>
      <c r="H26">
        <v>25466</v>
      </c>
      <c r="I26" t="s">
        <v>20</v>
      </c>
      <c r="J26">
        <v>21</v>
      </c>
      <c r="K26" s="5" t="str">
        <v>Above</v>
      </c>
      <c r="L26" t="str" cm="1">
        <f t="array" ref="L26">_xlfn.IFS(J26 &gt;= 50, "Excellent", J26 &gt;=40, "Good", J26 &gt;= 30, "Average", J26 &lt; 30, "Poor")</f>
        <v>Poor</v>
      </c>
      <c r="M26" t="str">
        <f t="shared" si="0"/>
        <v>No</v>
      </c>
      <c r="N26" t="str">
        <f t="shared" si="1"/>
        <v>Yes</v>
      </c>
      <c r="O26" t="str">
        <f t="shared" si="2"/>
        <v>No</v>
      </c>
      <c r="R26">
        <f t="shared" si="3"/>
        <v>65466</v>
      </c>
      <c r="T26">
        <f t="shared" si="4"/>
        <v>25466</v>
      </c>
    </row>
    <row r="27" spans="1:20" x14ac:dyDescent="0.3">
      <c r="A27">
        <v>26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2">
        <v>45042</v>
      </c>
      <c r="H27">
        <v>24876</v>
      </c>
      <c r="I27" t="s">
        <v>18</v>
      </c>
      <c r="J27">
        <v>54</v>
      </c>
      <c r="K27" s="5" t="str">
        <v>Above</v>
      </c>
      <c r="L27" t="str" cm="1">
        <f t="array" ref="L27">_xlfn.IFS(J27 &gt;= 50, "Excellent", J27 &gt;=40, "Good", J27 &gt;= 30, "Average", J27 &lt; 30, "Poor")</f>
        <v>Excellent</v>
      </c>
      <c r="M27" t="str">
        <f t="shared" si="0"/>
        <v>No</v>
      </c>
      <c r="N27" t="str">
        <f t="shared" si="1"/>
        <v>No</v>
      </c>
      <c r="O27" t="str">
        <f t="shared" si="2"/>
        <v>Yes</v>
      </c>
      <c r="R27">
        <f t="shared" si="3"/>
        <v>58378</v>
      </c>
      <c r="T27">
        <f t="shared" si="4"/>
        <v>24876</v>
      </c>
    </row>
    <row r="28" spans="1:20" x14ac:dyDescent="0.3">
      <c r="A28">
        <v>27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2">
        <v>45018</v>
      </c>
      <c r="H28">
        <v>20274</v>
      </c>
      <c r="I28" t="s">
        <v>20</v>
      </c>
      <c r="J28">
        <v>59</v>
      </c>
      <c r="K28" s="5" t="str">
        <v>Above</v>
      </c>
      <c r="L28" t="str" cm="1">
        <f t="array" ref="L28">_xlfn.IFS(J28 &gt;= 50, "Excellent", J28 &gt;=40, "Good", J28 &gt;= 30, "Average", J28 &lt; 30, "Poor")</f>
        <v>Excellent</v>
      </c>
      <c r="M28" t="str">
        <f t="shared" si="0"/>
        <v>No</v>
      </c>
      <c r="N28" t="str">
        <f t="shared" si="1"/>
        <v>Yes</v>
      </c>
      <c r="O28" t="str">
        <f t="shared" si="2"/>
        <v>No</v>
      </c>
      <c r="R28">
        <f t="shared" si="3"/>
        <v>67213</v>
      </c>
      <c r="T28">
        <f t="shared" si="4"/>
        <v>20274</v>
      </c>
    </row>
    <row r="29" spans="1:20" x14ac:dyDescent="0.3">
      <c r="A29">
        <v>28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2">
        <v>42099</v>
      </c>
      <c r="H29">
        <v>36484</v>
      </c>
      <c r="I29" t="s">
        <v>28</v>
      </c>
      <c r="J29">
        <v>50</v>
      </c>
      <c r="K29" s="5" t="str">
        <v>Below</v>
      </c>
      <c r="L29" t="str" cm="1">
        <f t="array" ref="L29">_xlfn.IFS(J29 &gt;= 50, "Excellent", J29 &gt;=40, "Good", J29 &gt;= 30, "Average", J29 &lt; 30, "Poor")</f>
        <v>Excellent</v>
      </c>
      <c r="M29" t="str">
        <f t="shared" si="0"/>
        <v>No</v>
      </c>
      <c r="N29" t="str">
        <f t="shared" si="1"/>
        <v>No</v>
      </c>
      <c r="O29" t="str">
        <f t="shared" si="2"/>
        <v>No</v>
      </c>
      <c r="R29">
        <f t="shared" si="3"/>
        <v>48620</v>
      </c>
      <c r="T29">
        <f t="shared" si="4"/>
        <v>36484</v>
      </c>
    </row>
    <row r="30" spans="1:20" x14ac:dyDescent="0.3">
      <c r="A30">
        <v>29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2">
        <v>42013</v>
      </c>
      <c r="H30">
        <v>38989</v>
      </c>
      <c r="I30" t="s">
        <v>18</v>
      </c>
      <c r="J30">
        <v>43</v>
      </c>
      <c r="K30" s="5" t="str">
        <v>Above</v>
      </c>
      <c r="L30" t="str" cm="1">
        <f t="array" ref="L30">_xlfn.IFS(J30 &gt;= 50, "Excellent", J30 &gt;=40, "Good", J30 &gt;= 30, "Average", J30 &lt; 30, "Poor")</f>
        <v>Good</v>
      </c>
      <c r="M30" t="str">
        <f t="shared" si="0"/>
        <v>No</v>
      </c>
      <c r="N30" t="str">
        <f t="shared" si="1"/>
        <v>No</v>
      </c>
      <c r="O30" t="str">
        <f t="shared" si="2"/>
        <v>No</v>
      </c>
      <c r="R30">
        <f t="shared" si="3"/>
        <v>54404</v>
      </c>
      <c r="T30">
        <f t="shared" si="4"/>
        <v>38989</v>
      </c>
    </row>
    <row r="31" spans="1:20" x14ac:dyDescent="0.3">
      <c r="A31">
        <v>30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2">
        <v>43460</v>
      </c>
      <c r="H31">
        <v>25722</v>
      </c>
      <c r="I31" t="s">
        <v>20</v>
      </c>
      <c r="J31">
        <v>55</v>
      </c>
      <c r="K31" s="5" t="str">
        <v>Below</v>
      </c>
      <c r="L31" t="str" cm="1">
        <f t="array" ref="L31">_xlfn.IFS(J31 &gt;= 50, "Excellent", J31 &gt;=40, "Good", J31 &gt;= 30, "Average", J31 &lt; 30, "Poor")</f>
        <v>Excellent</v>
      </c>
      <c r="M31" t="str">
        <f t="shared" si="0"/>
        <v>No</v>
      </c>
      <c r="N31" t="str">
        <f t="shared" si="1"/>
        <v>Yes</v>
      </c>
      <c r="O31" t="str">
        <f t="shared" si="2"/>
        <v>No</v>
      </c>
      <c r="R31">
        <f t="shared" si="3"/>
        <v>47985</v>
      </c>
      <c r="T31">
        <f t="shared" si="4"/>
        <v>25722</v>
      </c>
    </row>
    <row r="32" spans="1:20" x14ac:dyDescent="0.3">
      <c r="A32">
        <v>31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2">
        <v>43394</v>
      </c>
      <c r="H32">
        <v>35331</v>
      </c>
      <c r="I32" t="s">
        <v>18</v>
      </c>
      <c r="J32">
        <v>30</v>
      </c>
      <c r="K32" s="5" t="str">
        <v>Above</v>
      </c>
      <c r="L32" t="str" cm="1">
        <f t="array" ref="L32">_xlfn.IFS(J32 &gt;= 50, "Excellent", J32 &gt;=40, "Good", J32 &gt;= 30, "Average", J32 &lt; 30, "Poor")</f>
        <v>Average</v>
      </c>
      <c r="M32" t="str">
        <f t="shared" si="0"/>
        <v>No</v>
      </c>
      <c r="N32" t="str">
        <f t="shared" si="1"/>
        <v>Yes</v>
      </c>
      <c r="O32" t="str">
        <f t="shared" si="2"/>
        <v>No</v>
      </c>
      <c r="R32">
        <f t="shared" si="3"/>
        <v>64734</v>
      </c>
      <c r="T32">
        <f t="shared" si="4"/>
        <v>35331</v>
      </c>
    </row>
    <row r="33" spans="1:20" x14ac:dyDescent="0.3">
      <c r="A33">
        <v>32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2">
        <v>44005</v>
      </c>
      <c r="H33">
        <v>17314</v>
      </c>
      <c r="I33" t="s">
        <v>18</v>
      </c>
      <c r="J33">
        <v>20</v>
      </c>
      <c r="K33" s="5" t="str">
        <v>Above</v>
      </c>
      <c r="L33" t="str" cm="1">
        <f t="array" ref="L33">_xlfn.IFS(J33 &gt;= 50, "Excellent", J33 &gt;=40, "Good", J33 &gt;= 30, "Average", J33 &lt; 30, "Poor")</f>
        <v>Poor</v>
      </c>
      <c r="M33" t="str">
        <f t="shared" si="0"/>
        <v>No</v>
      </c>
      <c r="N33" t="str">
        <f t="shared" si="1"/>
        <v>No</v>
      </c>
      <c r="O33" t="str">
        <f t="shared" si="2"/>
        <v>No</v>
      </c>
      <c r="R33">
        <f t="shared" si="3"/>
        <v>54800</v>
      </c>
      <c r="T33">
        <f t="shared" si="4"/>
        <v>17314</v>
      </c>
    </row>
    <row r="34" spans="1:20" x14ac:dyDescent="0.3">
      <c r="A34">
        <v>33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2">
        <v>44852</v>
      </c>
      <c r="H34">
        <v>17226</v>
      </c>
      <c r="I34" t="s">
        <v>20</v>
      </c>
      <c r="J34">
        <v>24</v>
      </c>
      <c r="K34" s="5" t="str">
        <v>Above</v>
      </c>
      <c r="L34" t="str" cm="1">
        <f t="array" ref="L34">_xlfn.IFS(J34 &gt;= 50, "Excellent", J34 &gt;=40, "Good", J34 &gt;= 30, "Average", J34 &lt; 30, "Poor")</f>
        <v>Poor</v>
      </c>
      <c r="M34" t="str">
        <f t="shared" si="0"/>
        <v>No</v>
      </c>
      <c r="N34" t="str">
        <f t="shared" si="1"/>
        <v>Yes</v>
      </c>
      <c r="O34" t="str">
        <f t="shared" si="2"/>
        <v>No</v>
      </c>
      <c r="R34">
        <f t="shared" si="3"/>
        <v>60266</v>
      </c>
      <c r="T34">
        <f t="shared" si="4"/>
        <v>17226</v>
      </c>
    </row>
    <row r="35" spans="1:20" x14ac:dyDescent="0.3">
      <c r="A35">
        <v>34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2">
        <v>42063</v>
      </c>
      <c r="H35">
        <v>38779</v>
      </c>
      <c r="I35" t="s">
        <v>18</v>
      </c>
      <c r="J35">
        <v>42</v>
      </c>
      <c r="K35" s="5" t="str">
        <v>Above</v>
      </c>
      <c r="L35" t="str" cm="1">
        <f t="array" ref="L35">_xlfn.IFS(J35 &gt;= 50, "Excellent", J35 &gt;=40, "Good", J35 &gt;= 30, "Average", J35 &lt; 30, "Poor")</f>
        <v>Good</v>
      </c>
      <c r="M35" t="str">
        <f t="shared" si="0"/>
        <v>No</v>
      </c>
      <c r="N35" t="str">
        <f t="shared" si="1"/>
        <v>Yes</v>
      </c>
      <c r="O35" t="str">
        <f t="shared" si="2"/>
        <v>No</v>
      </c>
      <c r="R35">
        <f t="shared" si="3"/>
        <v>68832</v>
      </c>
      <c r="T35">
        <f t="shared" si="4"/>
        <v>38779</v>
      </c>
    </row>
    <row r="36" spans="1:20" x14ac:dyDescent="0.3">
      <c r="A36">
        <v>35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2">
        <v>44297</v>
      </c>
      <c r="H36">
        <v>30963</v>
      </c>
      <c r="I36" t="s">
        <v>13</v>
      </c>
      <c r="J36">
        <v>50</v>
      </c>
      <c r="K36" s="5" t="str">
        <v>Below</v>
      </c>
      <c r="L36" t="str" cm="1">
        <f t="array" ref="L36">_xlfn.IFS(J36 &gt;= 50, "Excellent", J36 &gt;=40, "Good", J36 &gt;= 30, "Average", J36 &lt; 30, "Poor")</f>
        <v>Excellent</v>
      </c>
      <c r="M36" t="str">
        <f t="shared" si="0"/>
        <v>No</v>
      </c>
      <c r="N36" t="str">
        <f t="shared" si="1"/>
        <v>No</v>
      </c>
      <c r="O36" t="str">
        <f t="shared" si="2"/>
        <v>No</v>
      </c>
      <c r="R36">
        <f t="shared" si="3"/>
        <v>37888</v>
      </c>
      <c r="T36">
        <f t="shared" si="4"/>
        <v>30963</v>
      </c>
    </row>
    <row r="37" spans="1:20" x14ac:dyDescent="0.3">
      <c r="A37">
        <v>36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2">
        <v>45144</v>
      </c>
      <c r="H37">
        <v>29329</v>
      </c>
      <c r="I37" t="s">
        <v>18</v>
      </c>
      <c r="J37">
        <v>28</v>
      </c>
      <c r="K37" s="5" t="str">
        <v>Below</v>
      </c>
      <c r="L37" t="str" cm="1">
        <f t="array" ref="L37">_xlfn.IFS(J37 &gt;= 50, "Excellent", J37 &gt;=40, "Good", J37 &gt;= 30, "Average", J37 &lt; 30, "Poor")</f>
        <v>Poor</v>
      </c>
      <c r="M37" t="str">
        <f t="shared" si="0"/>
        <v>No</v>
      </c>
      <c r="N37" t="str">
        <f t="shared" si="1"/>
        <v>No</v>
      </c>
      <c r="O37" t="str">
        <f t="shared" si="2"/>
        <v>No</v>
      </c>
      <c r="R37">
        <f t="shared" si="3"/>
        <v>45305</v>
      </c>
      <c r="T37">
        <f t="shared" si="4"/>
        <v>29329</v>
      </c>
    </row>
    <row r="38" spans="1:20" x14ac:dyDescent="0.3">
      <c r="A38">
        <v>37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2">
        <v>44747</v>
      </c>
      <c r="H38">
        <v>18812</v>
      </c>
      <c r="I38" t="s">
        <v>28</v>
      </c>
      <c r="J38">
        <v>51</v>
      </c>
      <c r="K38" s="5" t="str">
        <v>Above</v>
      </c>
      <c r="L38" t="str" cm="1">
        <f t="array" ref="L38">_xlfn.IFS(J38 &gt;= 50, "Excellent", J38 &gt;=40, "Good", J38 &gt;= 30, "Average", J38 &lt; 30, "Poor")</f>
        <v>Excellent</v>
      </c>
      <c r="M38" t="str">
        <f t="shared" si="0"/>
        <v>No</v>
      </c>
      <c r="N38" t="str">
        <f t="shared" si="1"/>
        <v>Yes</v>
      </c>
      <c r="O38" t="str">
        <f t="shared" si="2"/>
        <v>Yes</v>
      </c>
      <c r="R38">
        <f t="shared" si="3"/>
        <v>74401</v>
      </c>
      <c r="T38">
        <f t="shared" si="4"/>
        <v>18812</v>
      </c>
    </row>
    <row r="39" spans="1:20" x14ac:dyDescent="0.3">
      <c r="A39">
        <v>38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2">
        <v>44260</v>
      </c>
      <c r="H39">
        <v>34445</v>
      </c>
      <c r="I39" t="s">
        <v>28</v>
      </c>
      <c r="J39">
        <v>42</v>
      </c>
      <c r="K39" s="5" t="str">
        <v>Above</v>
      </c>
      <c r="L39" t="str" cm="1">
        <f t="array" ref="L39">_xlfn.IFS(J39 &gt;= 50, "Excellent", J39 &gt;=40, "Good", J39 &gt;= 30, "Average", J39 &lt; 30, "Poor")</f>
        <v>Good</v>
      </c>
      <c r="M39" t="str">
        <f t="shared" si="0"/>
        <v>No</v>
      </c>
      <c r="N39" t="str">
        <f t="shared" si="1"/>
        <v>Yes</v>
      </c>
      <c r="O39" t="str">
        <f t="shared" si="2"/>
        <v>No</v>
      </c>
      <c r="R39">
        <f t="shared" si="3"/>
        <v>71925</v>
      </c>
      <c r="T39">
        <f t="shared" si="4"/>
        <v>34445</v>
      </c>
    </row>
    <row r="40" spans="1:20" x14ac:dyDescent="0.3">
      <c r="A40">
        <v>39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2">
        <v>42425</v>
      </c>
      <c r="H40">
        <v>30727</v>
      </c>
      <c r="I40" t="s">
        <v>18</v>
      </c>
      <c r="J40">
        <v>37</v>
      </c>
      <c r="K40" s="5" t="str">
        <v>Above</v>
      </c>
      <c r="L40" t="str" cm="1">
        <f t="array" ref="L40">_xlfn.IFS(J40 &gt;= 50, "Excellent", J40 &gt;=40, "Good", J40 &gt;= 30, "Average", J40 &lt; 30, "Poor")</f>
        <v>Average</v>
      </c>
      <c r="M40" t="str">
        <f t="shared" si="0"/>
        <v>No</v>
      </c>
      <c r="N40" t="str">
        <f t="shared" si="1"/>
        <v>Yes</v>
      </c>
      <c r="O40" t="str">
        <f t="shared" si="2"/>
        <v>No</v>
      </c>
      <c r="R40">
        <f t="shared" si="3"/>
        <v>78677</v>
      </c>
      <c r="T40">
        <f t="shared" si="4"/>
        <v>30727</v>
      </c>
    </row>
    <row r="41" spans="1:20" x14ac:dyDescent="0.3">
      <c r="A41">
        <v>40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2">
        <v>44747</v>
      </c>
      <c r="H41">
        <v>31935</v>
      </c>
      <c r="I41" t="s">
        <v>20</v>
      </c>
      <c r="J41">
        <v>25</v>
      </c>
      <c r="K41" s="5" t="str">
        <v>Below</v>
      </c>
      <c r="L41" t="str" cm="1">
        <f t="array" ref="L41">_xlfn.IFS(J41 &gt;= 50, "Excellent", J41 &gt;=40, "Good", J41 &gt;= 30, "Average", J41 &lt; 30, "Poor")</f>
        <v>Poor</v>
      </c>
      <c r="M41" t="str">
        <f t="shared" si="0"/>
        <v>No</v>
      </c>
      <c r="N41" t="str">
        <f t="shared" si="1"/>
        <v>Yes</v>
      </c>
      <c r="O41" t="str">
        <f t="shared" si="2"/>
        <v>No</v>
      </c>
      <c r="R41">
        <f t="shared" si="3"/>
        <v>33906</v>
      </c>
      <c r="T41">
        <f t="shared" si="4"/>
        <v>31935</v>
      </c>
    </row>
    <row r="42" spans="1:20" x14ac:dyDescent="0.3">
      <c r="A42">
        <v>41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2">
        <v>42948</v>
      </c>
      <c r="H42">
        <v>27576</v>
      </c>
      <c r="I42" t="s">
        <v>28</v>
      </c>
      <c r="J42">
        <v>54</v>
      </c>
      <c r="K42" s="5" t="str">
        <v>Below</v>
      </c>
      <c r="L42" t="str" cm="1">
        <f t="array" ref="L42">_xlfn.IFS(J42 &gt;= 50, "Excellent", J42 &gt;=40, "Good", J42 &gt;= 30, "Average", J42 &lt; 30, "Poor")</f>
        <v>Excellent</v>
      </c>
      <c r="M42" t="str">
        <f t="shared" si="0"/>
        <v>No</v>
      </c>
      <c r="N42" t="str">
        <f t="shared" si="1"/>
        <v>No</v>
      </c>
      <c r="O42" t="str">
        <f t="shared" si="2"/>
        <v>No</v>
      </c>
      <c r="R42">
        <f t="shared" si="3"/>
        <v>36349</v>
      </c>
      <c r="T42">
        <f t="shared" si="4"/>
        <v>27576</v>
      </c>
    </row>
    <row r="43" spans="1:20" x14ac:dyDescent="0.3">
      <c r="A43">
        <v>42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2">
        <v>43044</v>
      </c>
      <c r="H43">
        <v>12221</v>
      </c>
      <c r="I43" t="s">
        <v>20</v>
      </c>
      <c r="J43">
        <v>39</v>
      </c>
      <c r="K43" s="5" t="str">
        <v>Below</v>
      </c>
      <c r="L43" t="str" cm="1">
        <f t="array" ref="L43">_xlfn.IFS(J43 &gt;= 50, "Excellent", J43 &gt;=40, "Good", J43 &gt;= 30, "Average", J43 &lt; 30, "Poor")</f>
        <v>Average</v>
      </c>
      <c r="M43" t="str">
        <f t="shared" si="0"/>
        <v>No</v>
      </c>
      <c r="N43" t="str">
        <f t="shared" si="1"/>
        <v>Yes</v>
      </c>
      <c r="O43" t="str">
        <f t="shared" si="2"/>
        <v>No</v>
      </c>
      <c r="R43">
        <f t="shared" si="3"/>
        <v>47159</v>
      </c>
      <c r="T43">
        <f t="shared" si="4"/>
        <v>12221</v>
      </c>
    </row>
    <row r="44" spans="1:20" x14ac:dyDescent="0.3">
      <c r="A44">
        <v>43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2">
        <v>42060</v>
      </c>
      <c r="H44">
        <v>29278</v>
      </c>
      <c r="I44" t="s">
        <v>18</v>
      </c>
      <c r="J44">
        <v>20</v>
      </c>
      <c r="K44" s="5" t="str">
        <v>Above</v>
      </c>
      <c r="L44" t="str" cm="1">
        <f t="array" ref="L44">_xlfn.IFS(J44 &gt;= 50, "Excellent", J44 &gt;=40, "Good", J44 &gt;= 30, "Average", J44 &lt; 30, "Poor")</f>
        <v>Poor</v>
      </c>
      <c r="M44" t="str">
        <f t="shared" si="0"/>
        <v>No</v>
      </c>
      <c r="N44" t="str">
        <f t="shared" si="1"/>
        <v>No</v>
      </c>
      <c r="O44" t="str">
        <f t="shared" si="2"/>
        <v>Yes</v>
      </c>
      <c r="R44">
        <f t="shared" si="3"/>
        <v>55890</v>
      </c>
      <c r="T44">
        <f t="shared" si="4"/>
        <v>29278</v>
      </c>
    </row>
    <row r="45" spans="1:20" x14ac:dyDescent="0.3">
      <c r="A45">
        <v>44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2">
        <v>42403</v>
      </c>
      <c r="H45">
        <v>31675</v>
      </c>
      <c r="I45" t="s">
        <v>13</v>
      </c>
      <c r="J45">
        <v>39</v>
      </c>
      <c r="K45" s="5" t="str">
        <v>Above</v>
      </c>
      <c r="L45" t="str" cm="1">
        <f t="array" ref="L45">_xlfn.IFS(J45 &gt;= 50, "Excellent", J45 &gt;=40, "Good", J45 &gt;= 30, "Average", J45 &lt; 30, "Poor")</f>
        <v>Average</v>
      </c>
      <c r="M45" t="str">
        <f t="shared" si="0"/>
        <v>No</v>
      </c>
      <c r="N45" t="str">
        <f t="shared" si="1"/>
        <v>Yes</v>
      </c>
      <c r="O45" t="str">
        <f t="shared" si="2"/>
        <v>No</v>
      </c>
      <c r="R45">
        <f t="shared" si="3"/>
        <v>67851</v>
      </c>
      <c r="T45">
        <f t="shared" si="4"/>
        <v>31675</v>
      </c>
    </row>
    <row r="46" spans="1:20" x14ac:dyDescent="0.3">
      <c r="A46">
        <v>45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2">
        <v>42876</v>
      </c>
      <c r="H46">
        <v>27887</v>
      </c>
      <c r="I46" t="s">
        <v>28</v>
      </c>
      <c r="J46">
        <v>32</v>
      </c>
      <c r="K46" s="5" t="str">
        <v>Below</v>
      </c>
      <c r="L46" t="str" cm="1">
        <f t="array" ref="L46">_xlfn.IFS(J46 &gt;= 50, "Excellent", J46 &gt;=40, "Good", J46 &gt;= 30, "Average", J46 &lt; 30, "Poor")</f>
        <v>Average</v>
      </c>
      <c r="M46" t="str">
        <f t="shared" si="0"/>
        <v>No</v>
      </c>
      <c r="N46" t="str">
        <f t="shared" si="1"/>
        <v>Yes</v>
      </c>
      <c r="O46" t="str">
        <f t="shared" si="2"/>
        <v>No</v>
      </c>
      <c r="R46">
        <f t="shared" si="3"/>
        <v>42196</v>
      </c>
      <c r="T46">
        <f t="shared" si="4"/>
        <v>27887</v>
      </c>
    </row>
    <row r="47" spans="1:20" x14ac:dyDescent="0.3">
      <c r="A47">
        <v>46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2">
        <v>42268</v>
      </c>
      <c r="H47">
        <v>39917</v>
      </c>
      <c r="I47" t="s">
        <v>13</v>
      </c>
      <c r="J47">
        <v>37</v>
      </c>
      <c r="K47" s="5" t="str">
        <v>Above</v>
      </c>
      <c r="L47" t="str" cm="1">
        <f t="array" ref="L47">_xlfn.IFS(J47 &gt;= 50, "Excellent", J47 &gt;=40, "Good", J47 &gt;= 30, "Average", J47 &lt; 30, "Poor")</f>
        <v>Average</v>
      </c>
      <c r="M47" t="str">
        <f t="shared" si="0"/>
        <v>No</v>
      </c>
      <c r="N47" t="str">
        <f t="shared" si="1"/>
        <v>Yes</v>
      </c>
      <c r="O47" t="str">
        <f t="shared" si="2"/>
        <v>No</v>
      </c>
      <c r="R47">
        <f t="shared" si="3"/>
        <v>64449</v>
      </c>
      <c r="T47">
        <f t="shared" si="4"/>
        <v>39917</v>
      </c>
    </row>
    <row r="48" spans="1:20" x14ac:dyDescent="0.3">
      <c r="A48">
        <v>47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2">
        <v>45095</v>
      </c>
      <c r="H48">
        <v>22140</v>
      </c>
      <c r="I48" t="s">
        <v>28</v>
      </c>
      <c r="J48">
        <v>50</v>
      </c>
      <c r="K48" s="5" t="str">
        <v>Below</v>
      </c>
      <c r="L48" t="str" cm="1">
        <f t="array" ref="L48">_xlfn.IFS(J48 &gt;= 50, "Excellent", J48 &gt;=40, "Good", J48 &gt;= 30, "Average", J48 &lt; 30, "Poor")</f>
        <v>Excellent</v>
      </c>
      <c r="M48" t="str">
        <f t="shared" si="0"/>
        <v>No</v>
      </c>
      <c r="N48" t="str">
        <f t="shared" si="1"/>
        <v>Yes</v>
      </c>
      <c r="O48" t="str">
        <f t="shared" si="2"/>
        <v>No</v>
      </c>
      <c r="R48">
        <f t="shared" si="3"/>
        <v>35386</v>
      </c>
      <c r="T48">
        <f t="shared" si="4"/>
        <v>22140</v>
      </c>
    </row>
    <row r="49" spans="1:20" x14ac:dyDescent="0.3">
      <c r="A49">
        <v>48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2">
        <v>44202</v>
      </c>
      <c r="H49">
        <v>33471</v>
      </c>
      <c r="I49" t="s">
        <v>13</v>
      </c>
      <c r="J49">
        <v>24</v>
      </c>
      <c r="K49" s="5" t="str">
        <v>Above</v>
      </c>
      <c r="L49" t="str" cm="1">
        <f t="array" ref="L49">_xlfn.IFS(J49 &gt;= 50, "Excellent", J49 &gt;=40, "Good", J49 &gt;= 30, "Average", J49 &lt; 30, "Poor")</f>
        <v>Poor</v>
      </c>
      <c r="M49" t="str">
        <f t="shared" si="0"/>
        <v>No</v>
      </c>
      <c r="N49" t="str">
        <f t="shared" si="1"/>
        <v>Yes</v>
      </c>
      <c r="O49" t="str">
        <f t="shared" si="2"/>
        <v>No</v>
      </c>
      <c r="R49">
        <f t="shared" si="3"/>
        <v>69021</v>
      </c>
      <c r="T49">
        <f t="shared" si="4"/>
        <v>33471</v>
      </c>
    </row>
    <row r="50" spans="1:20" x14ac:dyDescent="0.3">
      <c r="A50">
        <v>49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2">
        <v>43477</v>
      </c>
      <c r="H50">
        <v>16933</v>
      </c>
      <c r="I50" t="s">
        <v>18</v>
      </c>
      <c r="J50">
        <v>44</v>
      </c>
      <c r="K50" s="5" t="str">
        <v>Below</v>
      </c>
      <c r="L50" t="str" cm="1">
        <f t="array" ref="L50">_xlfn.IFS(J50 &gt;= 50, "Excellent", J50 &gt;=40, "Good", J50 &gt;= 30, "Average", J50 &lt; 30, "Poor")</f>
        <v>Good</v>
      </c>
      <c r="M50" t="str">
        <f t="shared" si="0"/>
        <v>No</v>
      </c>
      <c r="N50" t="str">
        <f t="shared" si="1"/>
        <v>Yes</v>
      </c>
      <c r="O50" t="str">
        <f t="shared" si="2"/>
        <v>No</v>
      </c>
      <c r="R50">
        <f t="shared" si="3"/>
        <v>41303</v>
      </c>
      <c r="T50">
        <f t="shared" si="4"/>
        <v>16933</v>
      </c>
    </row>
    <row r="51" spans="1:20" x14ac:dyDescent="0.3">
      <c r="A51">
        <v>50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2">
        <v>44539</v>
      </c>
      <c r="H51">
        <v>12950</v>
      </c>
      <c r="I51" t="s">
        <v>13</v>
      </c>
      <c r="J51">
        <v>57</v>
      </c>
      <c r="K51" s="5" t="str">
        <v>Below</v>
      </c>
      <c r="L51" t="str" cm="1">
        <f t="array" ref="L51">_xlfn.IFS(J51 &gt;= 50, "Excellent", J51 &gt;=40, "Good", J51 &gt;= 30, "Average", J51 &lt; 30, "Poor")</f>
        <v>Excellent</v>
      </c>
      <c r="M51" t="str">
        <f t="shared" si="0"/>
        <v>No</v>
      </c>
      <c r="N51" t="str">
        <f t="shared" si="1"/>
        <v>Yes</v>
      </c>
      <c r="O51" t="str">
        <f t="shared" si="2"/>
        <v>No</v>
      </c>
      <c r="R51">
        <f t="shared" si="3"/>
        <v>44477</v>
      </c>
      <c r="T51">
        <f t="shared" si="4"/>
        <v>12950</v>
      </c>
    </row>
    <row r="52" spans="1:20" x14ac:dyDescent="0.3">
      <c r="A52">
        <v>51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2">
        <v>43635</v>
      </c>
      <c r="H52">
        <v>21260</v>
      </c>
      <c r="I52" t="s">
        <v>18</v>
      </c>
      <c r="J52">
        <v>39</v>
      </c>
      <c r="K52" s="5" t="str">
        <v>Above</v>
      </c>
      <c r="L52" t="str" cm="1">
        <f t="array" ref="L52">_xlfn.IFS(J52 &gt;= 50, "Excellent", J52 &gt;=40, "Good", J52 &gt;= 30, "Average", J52 &lt; 30, "Poor")</f>
        <v>Average</v>
      </c>
      <c r="M52" t="str">
        <f t="shared" si="0"/>
        <v>No</v>
      </c>
      <c r="N52" t="str">
        <f t="shared" si="1"/>
        <v>Yes</v>
      </c>
      <c r="O52" t="str">
        <f t="shared" si="2"/>
        <v>No</v>
      </c>
      <c r="R52">
        <f t="shared" si="3"/>
        <v>74034</v>
      </c>
      <c r="T52">
        <f t="shared" si="4"/>
        <v>21260</v>
      </c>
    </row>
    <row r="53" spans="1:20" x14ac:dyDescent="0.3">
      <c r="A53">
        <v>52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2">
        <v>43254</v>
      </c>
      <c r="H53">
        <v>39552</v>
      </c>
      <c r="I53" t="s">
        <v>13</v>
      </c>
      <c r="J53">
        <v>27</v>
      </c>
      <c r="K53" s="5" t="str">
        <v>Above</v>
      </c>
      <c r="L53" t="str" cm="1">
        <f t="array" ref="L53">_xlfn.IFS(J53 &gt;= 50, "Excellent", J53 &gt;=40, "Good", J53 &gt;= 30, "Average", J53 &lt; 30, "Poor")</f>
        <v>Poor</v>
      </c>
      <c r="M53" t="str">
        <f t="shared" si="0"/>
        <v>No</v>
      </c>
      <c r="N53" t="str">
        <f t="shared" si="1"/>
        <v>Yes</v>
      </c>
      <c r="O53" t="str">
        <f t="shared" si="2"/>
        <v>No</v>
      </c>
      <c r="R53">
        <f t="shared" si="3"/>
        <v>57555</v>
      </c>
      <c r="T53">
        <f t="shared" si="4"/>
        <v>39552</v>
      </c>
    </row>
    <row r="54" spans="1:20" x14ac:dyDescent="0.3">
      <c r="A54">
        <v>53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2">
        <v>44865</v>
      </c>
      <c r="H54">
        <v>22120</v>
      </c>
      <c r="I54" t="s">
        <v>13</v>
      </c>
      <c r="J54">
        <v>24</v>
      </c>
      <c r="K54" s="5" t="str">
        <v>Above</v>
      </c>
      <c r="L54" t="str" cm="1">
        <f t="array" ref="L54">_xlfn.IFS(J54 &gt;= 50, "Excellent", J54 &gt;=40, "Good", J54 &gt;= 30, "Average", J54 &lt; 30, "Poor")</f>
        <v>Poor</v>
      </c>
      <c r="M54" t="str">
        <f t="shared" si="0"/>
        <v>Yes</v>
      </c>
      <c r="N54" t="str">
        <f t="shared" si="1"/>
        <v>Yes</v>
      </c>
      <c r="O54" t="str">
        <f t="shared" si="2"/>
        <v>No</v>
      </c>
      <c r="R54">
        <f t="shared" si="3"/>
        <v>62270</v>
      </c>
      <c r="T54">
        <f t="shared" si="4"/>
        <v>22120</v>
      </c>
    </row>
    <row r="55" spans="1:20" x14ac:dyDescent="0.3">
      <c r="A55">
        <v>54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2">
        <v>42700</v>
      </c>
      <c r="H55">
        <v>18126</v>
      </c>
      <c r="I55" t="s">
        <v>18</v>
      </c>
      <c r="J55">
        <v>57</v>
      </c>
      <c r="K55" s="5" t="str">
        <v>Above</v>
      </c>
      <c r="L55" t="str" cm="1">
        <f t="array" ref="L55">_xlfn.IFS(J55 &gt;= 50, "Excellent", J55 &gt;=40, "Good", J55 &gt;= 30, "Average", J55 &lt; 30, "Poor")</f>
        <v>Excellent</v>
      </c>
      <c r="M55" t="str">
        <f t="shared" si="0"/>
        <v>No</v>
      </c>
      <c r="N55" t="str">
        <f t="shared" si="1"/>
        <v>Yes</v>
      </c>
      <c r="O55" t="str">
        <f t="shared" si="2"/>
        <v>No</v>
      </c>
      <c r="R55">
        <f t="shared" si="3"/>
        <v>62907</v>
      </c>
      <c r="T55">
        <f t="shared" si="4"/>
        <v>18126</v>
      </c>
    </row>
    <row r="56" spans="1:20" x14ac:dyDescent="0.3">
      <c r="A56">
        <v>55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2">
        <v>42959</v>
      </c>
      <c r="H56">
        <v>12569</v>
      </c>
      <c r="I56" t="s">
        <v>13</v>
      </c>
      <c r="J56">
        <v>50</v>
      </c>
      <c r="K56" s="5" t="str">
        <v>Above</v>
      </c>
      <c r="L56" t="str" cm="1">
        <f t="array" ref="L56">_xlfn.IFS(J56 &gt;= 50, "Excellent", J56 &gt;=40, "Good", J56 &gt;= 30, "Average", J56 &lt; 30, "Poor")</f>
        <v>Excellent</v>
      </c>
      <c r="M56" t="str">
        <f t="shared" si="0"/>
        <v>No</v>
      </c>
      <c r="N56" t="str">
        <f t="shared" si="1"/>
        <v>Yes</v>
      </c>
      <c r="O56" t="str">
        <f t="shared" si="2"/>
        <v>No</v>
      </c>
      <c r="R56">
        <f t="shared" si="3"/>
        <v>62455</v>
      </c>
      <c r="T56">
        <f t="shared" si="4"/>
        <v>12569</v>
      </c>
    </row>
    <row r="57" spans="1:20" x14ac:dyDescent="0.3">
      <c r="A57">
        <v>56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2">
        <v>44321</v>
      </c>
      <c r="H57">
        <v>32820</v>
      </c>
      <c r="I57" t="s">
        <v>20</v>
      </c>
      <c r="J57">
        <v>27</v>
      </c>
      <c r="K57" s="5" t="str">
        <v>Above</v>
      </c>
      <c r="L57" t="str" cm="1">
        <f t="array" ref="L57">_xlfn.IFS(J57 &gt;= 50, "Excellent", J57 &gt;=40, "Good", J57 &gt;= 30, "Average", J57 &lt; 30, "Poor")</f>
        <v>Poor</v>
      </c>
      <c r="M57" t="str">
        <f t="shared" si="0"/>
        <v>No</v>
      </c>
      <c r="N57" t="str">
        <f t="shared" si="1"/>
        <v>No</v>
      </c>
      <c r="O57" t="str">
        <f t="shared" si="2"/>
        <v>Yes</v>
      </c>
      <c r="R57">
        <f t="shared" si="3"/>
        <v>57097</v>
      </c>
      <c r="T57">
        <f t="shared" si="4"/>
        <v>32820</v>
      </c>
    </row>
    <row r="58" spans="1:20" x14ac:dyDescent="0.3">
      <c r="A58">
        <v>57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2">
        <v>42952</v>
      </c>
      <c r="H58">
        <v>17406</v>
      </c>
      <c r="I58" t="s">
        <v>13</v>
      </c>
      <c r="J58">
        <v>32</v>
      </c>
      <c r="K58" s="5" t="str">
        <v>Below</v>
      </c>
      <c r="L58" t="str" cm="1">
        <f t="array" ref="L58">_xlfn.IFS(J58 &gt;= 50, "Excellent", J58 &gt;=40, "Good", J58 &gt;= 30, "Average", J58 &lt; 30, "Poor")</f>
        <v>Average</v>
      </c>
      <c r="M58" t="str">
        <f t="shared" si="0"/>
        <v>No</v>
      </c>
      <c r="N58" t="str">
        <f t="shared" si="1"/>
        <v>No</v>
      </c>
      <c r="O58" t="str">
        <f t="shared" si="2"/>
        <v>Yes</v>
      </c>
      <c r="R58">
        <f t="shared" si="3"/>
        <v>30490</v>
      </c>
      <c r="T58">
        <f t="shared" si="4"/>
        <v>17406</v>
      </c>
    </row>
    <row r="59" spans="1:20" x14ac:dyDescent="0.3">
      <c r="A59">
        <v>58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2">
        <v>41999</v>
      </c>
      <c r="H59">
        <v>24146</v>
      </c>
      <c r="I59" t="s">
        <v>20</v>
      </c>
      <c r="J59">
        <v>36</v>
      </c>
      <c r="K59" s="5" t="str">
        <v>Above</v>
      </c>
      <c r="L59" t="str" cm="1">
        <f t="array" ref="L59">_xlfn.IFS(J59 &gt;= 50, "Excellent", J59 &gt;=40, "Good", J59 &gt;= 30, "Average", J59 &lt; 30, "Poor")</f>
        <v>Average</v>
      </c>
      <c r="M59" t="str">
        <f t="shared" si="0"/>
        <v>No</v>
      </c>
      <c r="N59" t="str">
        <f t="shared" si="1"/>
        <v>Yes</v>
      </c>
      <c r="O59" t="str">
        <f t="shared" si="2"/>
        <v>No</v>
      </c>
      <c r="R59">
        <f t="shared" si="3"/>
        <v>73437</v>
      </c>
      <c r="T59">
        <f t="shared" si="4"/>
        <v>24146</v>
      </c>
    </row>
    <row r="60" spans="1:20" x14ac:dyDescent="0.3">
      <c r="A60">
        <v>59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2">
        <v>42472</v>
      </c>
      <c r="H60">
        <v>11820</v>
      </c>
      <c r="I60" t="s">
        <v>28</v>
      </c>
      <c r="J60">
        <v>42</v>
      </c>
      <c r="K60" s="5" t="str">
        <v>Above</v>
      </c>
      <c r="L60" t="str" cm="1">
        <f t="array" ref="L60">_xlfn.IFS(J60 &gt;= 50, "Excellent", J60 &gt;=40, "Good", J60 &gt;= 30, "Average", J60 &lt; 30, "Poor")</f>
        <v>Good</v>
      </c>
      <c r="M60" t="str">
        <f t="shared" si="0"/>
        <v>No</v>
      </c>
      <c r="N60" t="str">
        <f t="shared" si="1"/>
        <v>Yes</v>
      </c>
      <c r="O60" t="str">
        <f t="shared" si="2"/>
        <v>No</v>
      </c>
      <c r="R60">
        <f t="shared" si="3"/>
        <v>52906</v>
      </c>
      <c r="T60">
        <f t="shared" si="4"/>
        <v>11820</v>
      </c>
    </row>
    <row r="61" spans="1:20" x14ac:dyDescent="0.3">
      <c r="A61">
        <v>60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2">
        <v>42512</v>
      </c>
      <c r="H61">
        <v>30805</v>
      </c>
      <c r="I61" t="s">
        <v>18</v>
      </c>
      <c r="J61">
        <v>25</v>
      </c>
      <c r="K61" s="5" t="str">
        <v>Above</v>
      </c>
      <c r="L61" t="str" cm="1">
        <f t="array" ref="L61">_xlfn.IFS(J61 &gt;= 50, "Excellent", J61 &gt;=40, "Good", J61 &gt;= 30, "Average", J61 &lt; 30, "Poor")</f>
        <v>Poor</v>
      </c>
      <c r="M61" t="str">
        <f t="shared" si="0"/>
        <v>No</v>
      </c>
      <c r="N61" t="str">
        <f t="shared" si="1"/>
        <v>Yes</v>
      </c>
      <c r="O61" t="str">
        <f t="shared" si="2"/>
        <v>No</v>
      </c>
      <c r="R61">
        <f t="shared" si="3"/>
        <v>70565</v>
      </c>
      <c r="T61">
        <f t="shared" si="4"/>
        <v>30805</v>
      </c>
    </row>
    <row r="62" spans="1:20" x14ac:dyDescent="0.3">
      <c r="A62">
        <v>61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2">
        <v>43417</v>
      </c>
      <c r="H62">
        <v>16001</v>
      </c>
      <c r="I62" t="s">
        <v>20</v>
      </c>
      <c r="J62">
        <v>24</v>
      </c>
      <c r="K62" s="5" t="str">
        <v>Above</v>
      </c>
      <c r="L62" t="str" cm="1">
        <f t="array" ref="L62">_xlfn.IFS(J62 &gt;= 50, "Excellent", J62 &gt;=40, "Good", J62 &gt;= 30, "Average", J62 &lt; 30, "Poor")</f>
        <v>Poor</v>
      </c>
      <c r="M62" t="str">
        <f t="shared" si="0"/>
        <v>No</v>
      </c>
      <c r="N62" t="str">
        <f t="shared" si="1"/>
        <v>Yes</v>
      </c>
      <c r="O62" t="str">
        <f t="shared" si="2"/>
        <v>Yes</v>
      </c>
      <c r="R62">
        <f t="shared" si="3"/>
        <v>70282</v>
      </c>
      <c r="T62">
        <f t="shared" si="4"/>
        <v>16001</v>
      </c>
    </row>
    <row r="63" spans="1:20" x14ac:dyDescent="0.3">
      <c r="A63">
        <v>62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2">
        <v>44674</v>
      </c>
      <c r="H63">
        <v>35243</v>
      </c>
      <c r="I63" t="s">
        <v>13</v>
      </c>
      <c r="J63">
        <v>45</v>
      </c>
      <c r="K63" s="5" t="str">
        <v>Below</v>
      </c>
      <c r="L63" t="str" cm="1">
        <f t="array" ref="L63">_xlfn.IFS(J63 &gt;= 50, "Excellent", J63 &gt;=40, "Good", J63 &gt;= 30, "Average", J63 &lt; 30, "Poor")</f>
        <v>Good</v>
      </c>
      <c r="M63" t="str">
        <f t="shared" si="0"/>
        <v>No</v>
      </c>
      <c r="N63" t="str">
        <f t="shared" si="1"/>
        <v>No</v>
      </c>
      <c r="O63" t="str">
        <f t="shared" si="2"/>
        <v>No</v>
      </c>
      <c r="R63">
        <f t="shared" si="3"/>
        <v>36859</v>
      </c>
      <c r="T63">
        <f t="shared" si="4"/>
        <v>35243</v>
      </c>
    </row>
    <row r="64" spans="1:20" x14ac:dyDescent="0.3">
      <c r="A64">
        <v>63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2">
        <v>43458</v>
      </c>
      <c r="H64">
        <v>28118</v>
      </c>
      <c r="I64" t="s">
        <v>28</v>
      </c>
      <c r="J64">
        <v>35</v>
      </c>
      <c r="K64" s="5" t="str">
        <v>Below</v>
      </c>
      <c r="L64" t="str" cm="1">
        <f t="array" ref="L64">_xlfn.IFS(J64 &gt;= 50, "Excellent", J64 &gt;=40, "Good", J64 &gt;= 30, "Average", J64 &lt; 30, "Poor")</f>
        <v>Average</v>
      </c>
      <c r="M64" t="str">
        <f t="shared" si="0"/>
        <v>No</v>
      </c>
      <c r="N64" t="str">
        <f t="shared" si="1"/>
        <v>No</v>
      </c>
      <c r="O64" t="str">
        <f t="shared" si="2"/>
        <v>No</v>
      </c>
      <c r="R64">
        <f t="shared" si="3"/>
        <v>40305</v>
      </c>
      <c r="T64">
        <f t="shared" si="4"/>
        <v>28118</v>
      </c>
    </row>
    <row r="65" spans="1:20" x14ac:dyDescent="0.3">
      <c r="A65">
        <v>64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2">
        <v>43902</v>
      </c>
      <c r="H65">
        <v>27596</v>
      </c>
      <c r="I65" t="s">
        <v>28</v>
      </c>
      <c r="J65">
        <v>42</v>
      </c>
      <c r="K65" s="5" t="str">
        <v>Below</v>
      </c>
      <c r="L65" t="str" cm="1">
        <f t="array" ref="L65">_xlfn.IFS(J65 &gt;= 50, "Excellent", J65 &gt;=40, "Good", J65 &gt;= 30, "Average", J65 &lt; 30, "Poor")</f>
        <v>Good</v>
      </c>
      <c r="M65" t="str">
        <f t="shared" si="0"/>
        <v>No</v>
      </c>
      <c r="N65" t="str">
        <f t="shared" si="1"/>
        <v>Yes</v>
      </c>
      <c r="O65" t="str">
        <f t="shared" si="2"/>
        <v>No</v>
      </c>
      <c r="R65">
        <f t="shared" si="3"/>
        <v>45633</v>
      </c>
      <c r="T65">
        <f t="shared" si="4"/>
        <v>27596</v>
      </c>
    </row>
    <row r="66" spans="1:20" x14ac:dyDescent="0.3">
      <c r="A66">
        <v>65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2">
        <v>45050</v>
      </c>
      <c r="H66">
        <v>22244</v>
      </c>
      <c r="I66" t="s">
        <v>18</v>
      </c>
      <c r="J66">
        <v>36</v>
      </c>
      <c r="K66" s="5" t="str">
        <v>Above</v>
      </c>
      <c r="L66" t="str" cm="1">
        <f t="array" ref="L66">_xlfn.IFS(J66 &gt;= 50, "Excellent", J66 &gt;=40, "Good", J66 &gt;= 30, "Average", J66 &lt; 30, "Poor")</f>
        <v>Average</v>
      </c>
      <c r="M66" t="str">
        <f t="shared" si="0"/>
        <v>No</v>
      </c>
      <c r="N66" t="str">
        <f t="shared" si="1"/>
        <v>Yes</v>
      </c>
      <c r="O66" t="str">
        <f t="shared" si="2"/>
        <v>No</v>
      </c>
      <c r="R66">
        <f t="shared" si="3"/>
        <v>79105</v>
      </c>
      <c r="T66">
        <f t="shared" si="4"/>
        <v>22244</v>
      </c>
    </row>
    <row r="67" spans="1:20" x14ac:dyDescent="0.3">
      <c r="A67">
        <v>66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2">
        <v>43274</v>
      </c>
      <c r="H67">
        <v>33129</v>
      </c>
      <c r="I67" t="s">
        <v>18</v>
      </c>
      <c r="J67">
        <v>40</v>
      </c>
      <c r="K67" s="5" t="str">
        <v>Above</v>
      </c>
      <c r="L67" t="str" cm="1">
        <f t="array" ref="L67">_xlfn.IFS(J67 &gt;= 50, "Excellent", J67 &gt;=40, "Good", J67 &gt;= 30, "Average", J67 &lt; 30, "Poor")</f>
        <v>Good</v>
      </c>
      <c r="M67" t="str">
        <f t="shared" ref="M67:M130" si="6">IF(AND(E67="HR", I67="North", H67 &gt;15000), "Yes", "No")</f>
        <v>No</v>
      </c>
      <c r="N67" t="str">
        <f t="shared" ref="N67:N130" si="7">IF(OR(E67="IT", F67&gt;60000), "Yes", "No")</f>
        <v>Yes</v>
      </c>
      <c r="O67" t="str">
        <f t="shared" ref="O67:O130" si="8">IF(NOT(E67="Marketing"),"No", "Yes")</f>
        <v>No</v>
      </c>
      <c r="R67">
        <f t="shared" ref="R67:R130" si="9">VLOOKUP(A67, A67:I1066, 6, FALSE)</f>
        <v>73885</v>
      </c>
      <c r="T67">
        <f t="shared" ref="T67:T130" si="10">INDEX(H67:H1066, MATCH(A67, A67:A1066, 0))</f>
        <v>33129</v>
      </c>
    </row>
    <row r="68" spans="1:20" x14ac:dyDescent="0.3">
      <c r="A68">
        <v>67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2">
        <v>45345</v>
      </c>
      <c r="H68">
        <v>21939</v>
      </c>
      <c r="I68" t="s">
        <v>20</v>
      </c>
      <c r="J68">
        <v>33</v>
      </c>
      <c r="K68" s="5" t="str">
        <v>Above</v>
      </c>
      <c r="L68" t="str" cm="1">
        <f t="array" ref="L68">_xlfn.IFS(J68 &gt;= 50, "Excellent", J68 &gt;=40, "Good", J68 &gt;= 30, "Average", J68 &lt; 30, "Poor")</f>
        <v>Average</v>
      </c>
      <c r="M68" t="str">
        <f t="shared" si="6"/>
        <v>No</v>
      </c>
      <c r="N68" t="str">
        <f t="shared" si="7"/>
        <v>No</v>
      </c>
      <c r="O68" t="str">
        <f t="shared" si="8"/>
        <v>No</v>
      </c>
      <c r="R68">
        <f t="shared" si="9"/>
        <v>55114</v>
      </c>
      <c r="T68">
        <f t="shared" si="10"/>
        <v>21939</v>
      </c>
    </row>
    <row r="69" spans="1:20" x14ac:dyDescent="0.3">
      <c r="A69">
        <v>68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2">
        <v>41982</v>
      </c>
      <c r="H69">
        <v>19833</v>
      </c>
      <c r="I69" t="s">
        <v>18</v>
      </c>
      <c r="J69">
        <v>53</v>
      </c>
      <c r="K69" s="5" t="str">
        <v>Above</v>
      </c>
      <c r="L69" t="str" cm="1">
        <f t="array" ref="L69">_xlfn.IFS(J69 &gt;= 50, "Excellent", J69 &gt;=40, "Good", J69 &gt;= 30, "Average", J69 &lt; 30, "Poor")</f>
        <v>Excellent</v>
      </c>
      <c r="M69" t="str">
        <f t="shared" si="6"/>
        <v>No</v>
      </c>
      <c r="N69" t="str">
        <f t="shared" si="7"/>
        <v>No</v>
      </c>
      <c r="O69" t="str">
        <f t="shared" si="8"/>
        <v>No</v>
      </c>
      <c r="R69">
        <f t="shared" si="9"/>
        <v>59707</v>
      </c>
      <c r="T69">
        <f t="shared" si="10"/>
        <v>19833</v>
      </c>
    </row>
    <row r="70" spans="1:20" x14ac:dyDescent="0.3">
      <c r="A70">
        <v>69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2">
        <v>44640</v>
      </c>
      <c r="H70">
        <v>32146</v>
      </c>
      <c r="I70" t="s">
        <v>13</v>
      </c>
      <c r="J70">
        <v>58</v>
      </c>
      <c r="K70" s="5" t="str">
        <v>Above</v>
      </c>
      <c r="L70" t="str" cm="1">
        <f t="array" ref="L70">_xlfn.IFS(J70 &gt;= 50, "Excellent", J70 &gt;=40, "Good", J70 &gt;= 30, "Average", J70 &lt; 30, "Poor")</f>
        <v>Excellent</v>
      </c>
      <c r="M70" t="str">
        <f t="shared" si="6"/>
        <v>No</v>
      </c>
      <c r="N70" t="str">
        <f t="shared" si="7"/>
        <v>Yes</v>
      </c>
      <c r="O70" t="str">
        <f t="shared" si="8"/>
        <v>Yes</v>
      </c>
      <c r="R70">
        <f t="shared" si="9"/>
        <v>77563</v>
      </c>
      <c r="T70">
        <f t="shared" si="10"/>
        <v>32146</v>
      </c>
    </row>
    <row r="71" spans="1:20" x14ac:dyDescent="0.3">
      <c r="A71">
        <v>70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2">
        <v>45294</v>
      </c>
      <c r="H71">
        <v>28052</v>
      </c>
      <c r="I71" t="s">
        <v>20</v>
      </c>
      <c r="J71">
        <v>21</v>
      </c>
      <c r="K71" s="5" t="str">
        <v>Below</v>
      </c>
      <c r="L71" t="str" cm="1">
        <f t="array" ref="L71">_xlfn.IFS(J71 &gt;= 50, "Excellent", J71 &gt;=40, "Good", J71 &gt;= 30, "Average", J71 &lt; 30, "Poor")</f>
        <v>Poor</v>
      </c>
      <c r="M71" t="str">
        <f t="shared" si="6"/>
        <v>No</v>
      </c>
      <c r="N71" t="str">
        <f t="shared" si="7"/>
        <v>Yes</v>
      </c>
      <c r="O71" t="str">
        <f t="shared" si="8"/>
        <v>No</v>
      </c>
      <c r="R71">
        <f t="shared" si="9"/>
        <v>36757</v>
      </c>
      <c r="T71">
        <f t="shared" si="10"/>
        <v>28052</v>
      </c>
    </row>
    <row r="72" spans="1:20" x14ac:dyDescent="0.3">
      <c r="A72">
        <v>71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2">
        <v>42470</v>
      </c>
      <c r="H72">
        <v>38859</v>
      </c>
      <c r="I72" t="s">
        <v>13</v>
      </c>
      <c r="J72">
        <v>32</v>
      </c>
      <c r="K72" s="5" t="str">
        <v>Below</v>
      </c>
      <c r="L72" t="str" cm="1">
        <f t="array" ref="L72">_xlfn.IFS(J72 &gt;= 50, "Excellent", J72 &gt;=40, "Good", J72 &gt;= 30, "Average", J72 &lt; 30, "Poor")</f>
        <v>Average</v>
      </c>
      <c r="M72" t="str">
        <f t="shared" si="6"/>
        <v>No</v>
      </c>
      <c r="N72" t="str">
        <f t="shared" si="7"/>
        <v>No</v>
      </c>
      <c r="O72" t="str">
        <f t="shared" si="8"/>
        <v>No</v>
      </c>
      <c r="R72">
        <f t="shared" si="9"/>
        <v>40537</v>
      </c>
      <c r="T72">
        <f t="shared" si="10"/>
        <v>38859</v>
      </c>
    </row>
    <row r="73" spans="1:20" x14ac:dyDescent="0.3">
      <c r="A73">
        <v>72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2">
        <v>43135</v>
      </c>
      <c r="H73">
        <v>23354</v>
      </c>
      <c r="I73" t="s">
        <v>18</v>
      </c>
      <c r="J73">
        <v>30</v>
      </c>
      <c r="K73" s="5" t="str">
        <v>Below</v>
      </c>
      <c r="L73" t="str" cm="1">
        <f t="array" ref="L73">_xlfn.IFS(J73 &gt;= 50, "Excellent", J73 &gt;=40, "Good", J73 &gt;= 30, "Average", J73 &lt; 30, "Poor")</f>
        <v>Average</v>
      </c>
      <c r="M73" t="str">
        <f t="shared" si="6"/>
        <v>No</v>
      </c>
      <c r="N73" t="str">
        <f t="shared" si="7"/>
        <v>Yes</v>
      </c>
      <c r="O73" t="str">
        <f t="shared" si="8"/>
        <v>No</v>
      </c>
      <c r="R73">
        <f t="shared" si="9"/>
        <v>46860</v>
      </c>
      <c r="T73">
        <f t="shared" si="10"/>
        <v>23354</v>
      </c>
    </row>
    <row r="74" spans="1:20" x14ac:dyDescent="0.3">
      <c r="A74">
        <v>73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2">
        <v>43101</v>
      </c>
      <c r="H74">
        <v>19230</v>
      </c>
      <c r="I74" t="s">
        <v>28</v>
      </c>
      <c r="J74">
        <v>26</v>
      </c>
      <c r="K74" s="5" t="str">
        <v>Below</v>
      </c>
      <c r="L74" t="str" cm="1">
        <f t="array" ref="L74">_xlfn.IFS(J74 &gt;= 50, "Excellent", J74 &gt;=40, "Good", J74 &gt;= 30, "Average", J74 &lt; 30, "Poor")</f>
        <v>Poor</v>
      </c>
      <c r="M74" t="str">
        <f t="shared" si="6"/>
        <v>No</v>
      </c>
      <c r="N74" t="str">
        <f t="shared" si="7"/>
        <v>No</v>
      </c>
      <c r="O74" t="str">
        <f t="shared" si="8"/>
        <v>No</v>
      </c>
      <c r="R74">
        <f t="shared" si="9"/>
        <v>36411</v>
      </c>
      <c r="T74">
        <f t="shared" si="10"/>
        <v>19230</v>
      </c>
    </row>
    <row r="75" spans="1:20" x14ac:dyDescent="0.3">
      <c r="A75">
        <v>74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2">
        <v>41934</v>
      </c>
      <c r="H75">
        <v>23162</v>
      </c>
      <c r="I75" t="s">
        <v>20</v>
      </c>
      <c r="J75">
        <v>24</v>
      </c>
      <c r="K75" s="5" t="str">
        <v>Above</v>
      </c>
      <c r="L75" t="str" cm="1">
        <f t="array" ref="L75">_xlfn.IFS(J75 &gt;= 50, "Excellent", J75 &gt;=40, "Good", J75 &gt;= 30, "Average", J75 &lt; 30, "Poor")</f>
        <v>Poor</v>
      </c>
      <c r="M75" t="str">
        <f t="shared" si="6"/>
        <v>No</v>
      </c>
      <c r="N75" t="str">
        <f t="shared" si="7"/>
        <v>No</v>
      </c>
      <c r="O75" t="str">
        <f t="shared" si="8"/>
        <v>Yes</v>
      </c>
      <c r="R75">
        <f t="shared" si="9"/>
        <v>55874</v>
      </c>
      <c r="T75">
        <f t="shared" si="10"/>
        <v>23162</v>
      </c>
    </row>
    <row r="76" spans="1:20" x14ac:dyDescent="0.3">
      <c r="A76">
        <v>75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2">
        <v>44641</v>
      </c>
      <c r="H76">
        <v>12189</v>
      </c>
      <c r="I76" t="s">
        <v>28</v>
      </c>
      <c r="J76">
        <v>42</v>
      </c>
      <c r="K76" s="5" t="str">
        <v>Above</v>
      </c>
      <c r="L76" t="str" cm="1">
        <f t="array" ref="L76">_xlfn.IFS(J76 &gt;= 50, "Excellent", J76 &gt;=40, "Good", J76 &gt;= 30, "Average", J76 &lt; 30, "Poor")</f>
        <v>Good</v>
      </c>
      <c r="M76" t="str">
        <f t="shared" si="6"/>
        <v>No</v>
      </c>
      <c r="N76" t="str">
        <f t="shared" si="7"/>
        <v>Yes</v>
      </c>
      <c r="O76" t="str">
        <f t="shared" si="8"/>
        <v>No</v>
      </c>
      <c r="R76">
        <f t="shared" si="9"/>
        <v>67679</v>
      </c>
      <c r="T76">
        <f t="shared" si="10"/>
        <v>12189</v>
      </c>
    </row>
    <row r="77" spans="1:20" x14ac:dyDescent="0.3">
      <c r="A77">
        <v>76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2">
        <v>45185</v>
      </c>
      <c r="H77">
        <v>16214</v>
      </c>
      <c r="I77" t="s">
        <v>28</v>
      </c>
      <c r="J77">
        <v>59</v>
      </c>
      <c r="K77" s="5" t="str">
        <v>Above</v>
      </c>
      <c r="L77" t="str" cm="1">
        <f t="array" ref="L77">_xlfn.IFS(J77 &gt;= 50, "Excellent", J77 &gt;=40, "Good", J77 &gt;= 30, "Average", J77 &lt; 30, "Poor")</f>
        <v>Excellent</v>
      </c>
      <c r="M77" t="str">
        <f t="shared" si="6"/>
        <v>No</v>
      </c>
      <c r="N77" t="str">
        <f t="shared" si="7"/>
        <v>Yes</v>
      </c>
      <c r="O77" t="str">
        <f t="shared" si="8"/>
        <v>No</v>
      </c>
      <c r="R77">
        <f t="shared" si="9"/>
        <v>74053</v>
      </c>
      <c r="T77">
        <f t="shared" si="10"/>
        <v>16214</v>
      </c>
    </row>
    <row r="78" spans="1:20" x14ac:dyDescent="0.3">
      <c r="A78">
        <v>77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2">
        <v>44657</v>
      </c>
      <c r="H78">
        <v>20241</v>
      </c>
      <c r="I78" t="s">
        <v>18</v>
      </c>
      <c r="J78">
        <v>47</v>
      </c>
      <c r="K78" s="5" t="str">
        <v>Above</v>
      </c>
      <c r="L78" t="str" cm="1">
        <f t="array" ref="L78">_xlfn.IFS(J78 &gt;= 50, "Excellent", J78 &gt;=40, "Good", J78 &gt;= 30, "Average", J78 &lt; 30, "Poor")</f>
        <v>Good</v>
      </c>
      <c r="M78" t="str">
        <f t="shared" si="6"/>
        <v>No</v>
      </c>
      <c r="N78" t="str">
        <f t="shared" si="7"/>
        <v>No</v>
      </c>
      <c r="O78" t="str">
        <f t="shared" si="8"/>
        <v>No</v>
      </c>
      <c r="R78">
        <f t="shared" si="9"/>
        <v>50342</v>
      </c>
      <c r="T78">
        <f t="shared" si="10"/>
        <v>20241</v>
      </c>
    </row>
    <row r="79" spans="1:20" x14ac:dyDescent="0.3">
      <c r="A79">
        <v>78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2">
        <v>43486</v>
      </c>
      <c r="H79">
        <v>27473</v>
      </c>
      <c r="I79" t="s">
        <v>18</v>
      </c>
      <c r="J79">
        <v>40</v>
      </c>
      <c r="K79" s="5" t="str">
        <v>Above</v>
      </c>
      <c r="L79" t="str" cm="1">
        <f t="array" ref="L79">_xlfn.IFS(J79 &gt;= 50, "Excellent", J79 &gt;=40, "Good", J79 &gt;= 30, "Average", J79 &lt; 30, "Poor")</f>
        <v>Good</v>
      </c>
      <c r="M79" t="str">
        <f t="shared" si="6"/>
        <v>No</v>
      </c>
      <c r="N79" t="str">
        <f t="shared" si="7"/>
        <v>Yes</v>
      </c>
      <c r="O79" t="str">
        <f t="shared" si="8"/>
        <v>No</v>
      </c>
      <c r="R79">
        <f t="shared" si="9"/>
        <v>60541</v>
      </c>
      <c r="T79">
        <f t="shared" si="10"/>
        <v>27473</v>
      </c>
    </row>
    <row r="80" spans="1:20" x14ac:dyDescent="0.3">
      <c r="A80">
        <v>79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2">
        <v>43054</v>
      </c>
      <c r="H80">
        <v>10152</v>
      </c>
      <c r="I80" t="s">
        <v>20</v>
      </c>
      <c r="J80">
        <v>24</v>
      </c>
      <c r="K80" s="5" t="str">
        <v>Above</v>
      </c>
      <c r="L80" t="str" cm="1">
        <f t="array" ref="L80">_xlfn.IFS(J80 &gt;= 50, "Excellent", J80 &gt;=40, "Good", J80 &gt;= 30, "Average", J80 &lt; 30, "Poor")</f>
        <v>Poor</v>
      </c>
      <c r="M80" t="str">
        <f t="shared" si="6"/>
        <v>No</v>
      </c>
      <c r="N80" t="str">
        <f t="shared" si="7"/>
        <v>Yes</v>
      </c>
      <c r="O80" t="str">
        <f t="shared" si="8"/>
        <v>No</v>
      </c>
      <c r="R80">
        <f t="shared" si="9"/>
        <v>63784</v>
      </c>
      <c r="T80">
        <f t="shared" si="10"/>
        <v>10152</v>
      </c>
    </row>
    <row r="81" spans="1:20" x14ac:dyDescent="0.3">
      <c r="A81">
        <v>80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2">
        <v>42300</v>
      </c>
      <c r="H81">
        <v>30735</v>
      </c>
      <c r="I81" t="s">
        <v>28</v>
      </c>
      <c r="J81">
        <v>36</v>
      </c>
      <c r="K81" s="5" t="str">
        <v>Below</v>
      </c>
      <c r="L81" t="str" cm="1">
        <f t="array" ref="L81">_xlfn.IFS(J81 &gt;= 50, "Excellent", J81 &gt;=40, "Good", J81 &gt;= 30, "Average", J81 &lt; 30, "Poor")</f>
        <v>Average</v>
      </c>
      <c r="M81" t="str">
        <f t="shared" si="6"/>
        <v>No</v>
      </c>
      <c r="N81" t="str">
        <f t="shared" si="7"/>
        <v>No</v>
      </c>
      <c r="O81" t="str">
        <f t="shared" si="8"/>
        <v>No</v>
      </c>
      <c r="R81">
        <f t="shared" si="9"/>
        <v>33820</v>
      </c>
      <c r="T81">
        <f t="shared" si="10"/>
        <v>30735</v>
      </c>
    </row>
    <row r="82" spans="1:20" x14ac:dyDescent="0.3">
      <c r="A82">
        <v>81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2">
        <v>44520</v>
      </c>
      <c r="H82">
        <v>14484</v>
      </c>
      <c r="I82" t="s">
        <v>28</v>
      </c>
      <c r="J82">
        <v>38</v>
      </c>
      <c r="K82" s="5" t="str">
        <v>Above</v>
      </c>
      <c r="L82" t="str" cm="1">
        <f t="array" ref="L82">_xlfn.IFS(J82 &gt;= 50, "Excellent", J82 &gt;=40, "Good", J82 &gt;= 30, "Average", J82 &lt; 30, "Poor")</f>
        <v>Average</v>
      </c>
      <c r="M82" t="str">
        <f t="shared" si="6"/>
        <v>No</v>
      </c>
      <c r="N82" t="str">
        <f t="shared" si="7"/>
        <v>Yes</v>
      </c>
      <c r="O82" t="str">
        <f t="shared" si="8"/>
        <v>No</v>
      </c>
      <c r="R82">
        <f t="shared" si="9"/>
        <v>70004</v>
      </c>
      <c r="T82">
        <f t="shared" si="10"/>
        <v>14484</v>
      </c>
    </row>
    <row r="83" spans="1:20" x14ac:dyDescent="0.3">
      <c r="A83">
        <v>82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2">
        <v>42481</v>
      </c>
      <c r="H83">
        <v>30132</v>
      </c>
      <c r="I83" t="s">
        <v>18</v>
      </c>
      <c r="J83">
        <v>55</v>
      </c>
      <c r="K83" s="5" t="str">
        <v>Above</v>
      </c>
      <c r="L83" t="str" cm="1">
        <f t="array" ref="L83">_xlfn.IFS(J83 &gt;= 50, "Excellent", J83 &gt;=40, "Good", J83 &gt;= 30, "Average", J83 &lt; 30, "Poor")</f>
        <v>Excellent</v>
      </c>
      <c r="M83" t="str">
        <f t="shared" si="6"/>
        <v>No</v>
      </c>
      <c r="N83" t="str">
        <f t="shared" si="7"/>
        <v>Yes</v>
      </c>
      <c r="O83" t="str">
        <f t="shared" si="8"/>
        <v>No</v>
      </c>
      <c r="R83">
        <f t="shared" si="9"/>
        <v>75660</v>
      </c>
      <c r="T83">
        <f t="shared" si="10"/>
        <v>30132</v>
      </c>
    </row>
    <row r="84" spans="1:20" x14ac:dyDescent="0.3">
      <c r="A84">
        <v>83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2">
        <v>45312</v>
      </c>
      <c r="H84">
        <v>21436</v>
      </c>
      <c r="I84" t="s">
        <v>28</v>
      </c>
      <c r="J84">
        <v>27</v>
      </c>
      <c r="K84" s="5" t="str">
        <v>Above</v>
      </c>
      <c r="L84" t="str" cm="1">
        <f t="array" ref="L84">_xlfn.IFS(J84 &gt;= 50, "Excellent", J84 &gt;=40, "Good", J84 &gt;= 30, "Average", J84 &lt; 30, "Poor")</f>
        <v>Poor</v>
      </c>
      <c r="M84" t="str">
        <f t="shared" si="6"/>
        <v>No</v>
      </c>
      <c r="N84" t="str">
        <f t="shared" si="7"/>
        <v>Yes</v>
      </c>
      <c r="O84" t="str">
        <f t="shared" si="8"/>
        <v>No</v>
      </c>
      <c r="R84">
        <f t="shared" si="9"/>
        <v>61982</v>
      </c>
      <c r="T84">
        <f t="shared" si="10"/>
        <v>21436</v>
      </c>
    </row>
    <row r="85" spans="1:20" x14ac:dyDescent="0.3">
      <c r="A85">
        <v>84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2">
        <v>43405</v>
      </c>
      <c r="H85">
        <v>25368</v>
      </c>
      <c r="I85" t="s">
        <v>13</v>
      </c>
      <c r="J85">
        <v>22</v>
      </c>
      <c r="K85" s="5" t="str">
        <v>Below</v>
      </c>
      <c r="L85" t="str" cm="1">
        <f t="array" ref="L85">_xlfn.IFS(J85 &gt;= 50, "Excellent", J85 &gt;=40, "Good", J85 &gt;= 30, "Average", J85 &lt; 30, "Poor")</f>
        <v>Poor</v>
      </c>
      <c r="M85" t="str">
        <f t="shared" si="6"/>
        <v>No</v>
      </c>
      <c r="N85" t="str">
        <f t="shared" si="7"/>
        <v>No</v>
      </c>
      <c r="O85" t="str">
        <f t="shared" si="8"/>
        <v>No</v>
      </c>
      <c r="R85">
        <f t="shared" si="9"/>
        <v>41244</v>
      </c>
      <c r="T85">
        <f t="shared" si="10"/>
        <v>25368</v>
      </c>
    </row>
    <row r="86" spans="1:20" x14ac:dyDescent="0.3">
      <c r="A86">
        <v>85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2">
        <v>43590</v>
      </c>
      <c r="H86">
        <v>35368</v>
      </c>
      <c r="I86" t="s">
        <v>13</v>
      </c>
      <c r="J86">
        <v>60</v>
      </c>
      <c r="K86" s="5" t="str">
        <v>Below</v>
      </c>
      <c r="L86" t="str" cm="1">
        <f t="array" ref="L86">_xlfn.IFS(J86 &gt;= 50, "Excellent", J86 &gt;=40, "Good", J86 &gt;= 30, "Average", J86 &lt; 30, "Poor")</f>
        <v>Excellent</v>
      </c>
      <c r="M86" t="str">
        <f t="shared" si="6"/>
        <v>No</v>
      </c>
      <c r="N86" t="str">
        <f t="shared" si="7"/>
        <v>No</v>
      </c>
      <c r="O86" t="str">
        <f t="shared" si="8"/>
        <v>No</v>
      </c>
      <c r="R86">
        <f t="shared" si="9"/>
        <v>43477</v>
      </c>
      <c r="T86">
        <f t="shared" si="10"/>
        <v>35368</v>
      </c>
    </row>
    <row r="87" spans="1:20" x14ac:dyDescent="0.3">
      <c r="A87">
        <v>86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2">
        <v>44740</v>
      </c>
      <c r="H87">
        <v>19120</v>
      </c>
      <c r="I87" t="s">
        <v>20</v>
      </c>
      <c r="J87">
        <v>44</v>
      </c>
      <c r="K87" s="5" t="str">
        <v>Above</v>
      </c>
      <c r="L87" t="str" cm="1">
        <f t="array" ref="L87">_xlfn.IFS(J87 &gt;= 50, "Excellent", J87 &gt;=40, "Good", J87 &gt;= 30, "Average", J87 &lt; 30, "Poor")</f>
        <v>Good</v>
      </c>
      <c r="M87" t="str">
        <f t="shared" si="6"/>
        <v>No</v>
      </c>
      <c r="N87" t="str">
        <f t="shared" si="7"/>
        <v>Yes</v>
      </c>
      <c r="O87" t="str">
        <f t="shared" si="8"/>
        <v>No</v>
      </c>
      <c r="R87">
        <f t="shared" si="9"/>
        <v>65403</v>
      </c>
      <c r="T87">
        <f t="shared" si="10"/>
        <v>19120</v>
      </c>
    </row>
    <row r="88" spans="1:20" x14ac:dyDescent="0.3">
      <c r="A88">
        <v>87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2">
        <v>43529</v>
      </c>
      <c r="H88">
        <v>32735</v>
      </c>
      <c r="I88" t="s">
        <v>18</v>
      </c>
      <c r="J88">
        <v>60</v>
      </c>
      <c r="K88" s="5" t="str">
        <v>Above</v>
      </c>
      <c r="L88" t="str" cm="1">
        <f t="array" ref="L88">_xlfn.IFS(J88 &gt;= 50, "Excellent", J88 &gt;=40, "Good", J88 &gt;= 30, "Average", J88 &lt; 30, "Poor")</f>
        <v>Excellent</v>
      </c>
      <c r="M88" t="str">
        <f t="shared" si="6"/>
        <v>No</v>
      </c>
      <c r="N88" t="str">
        <f t="shared" si="7"/>
        <v>Yes</v>
      </c>
      <c r="O88" t="str">
        <f t="shared" si="8"/>
        <v>No</v>
      </c>
      <c r="R88">
        <f t="shared" si="9"/>
        <v>74200</v>
      </c>
      <c r="T88">
        <f t="shared" si="10"/>
        <v>32735</v>
      </c>
    </row>
    <row r="89" spans="1:20" x14ac:dyDescent="0.3">
      <c r="A89">
        <v>88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2">
        <v>45015</v>
      </c>
      <c r="H89">
        <v>25952</v>
      </c>
      <c r="I89" t="s">
        <v>13</v>
      </c>
      <c r="J89">
        <v>20</v>
      </c>
      <c r="K89" s="5" t="str">
        <v>Below</v>
      </c>
      <c r="L89" t="str" cm="1">
        <f t="array" ref="L89">_xlfn.IFS(J89 &gt;= 50, "Excellent", J89 &gt;=40, "Good", J89 &gt;= 30, "Average", J89 &lt; 30, "Poor")</f>
        <v>Poor</v>
      </c>
      <c r="M89" t="str">
        <f t="shared" si="6"/>
        <v>No</v>
      </c>
      <c r="N89" t="str">
        <f t="shared" si="7"/>
        <v>Yes</v>
      </c>
      <c r="O89" t="str">
        <f t="shared" si="8"/>
        <v>No</v>
      </c>
      <c r="R89">
        <f t="shared" si="9"/>
        <v>41263</v>
      </c>
      <c r="T89">
        <f t="shared" si="10"/>
        <v>25952</v>
      </c>
    </row>
    <row r="90" spans="1:20" x14ac:dyDescent="0.3">
      <c r="A90">
        <v>89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2">
        <v>42065</v>
      </c>
      <c r="H90">
        <v>39831</v>
      </c>
      <c r="I90" t="s">
        <v>18</v>
      </c>
      <c r="J90">
        <v>25</v>
      </c>
      <c r="K90" s="5" t="str">
        <v>Above</v>
      </c>
      <c r="L90" t="str" cm="1">
        <f t="array" ref="L90">_xlfn.IFS(J90 &gt;= 50, "Excellent", J90 &gt;=40, "Good", J90 &gt;= 30, "Average", J90 &lt; 30, "Poor")</f>
        <v>Poor</v>
      </c>
      <c r="M90" t="str">
        <f t="shared" si="6"/>
        <v>No</v>
      </c>
      <c r="N90" t="str">
        <f t="shared" si="7"/>
        <v>Yes</v>
      </c>
      <c r="O90" t="str">
        <f t="shared" si="8"/>
        <v>No</v>
      </c>
      <c r="R90">
        <f t="shared" si="9"/>
        <v>79178</v>
      </c>
      <c r="T90">
        <f t="shared" si="10"/>
        <v>39831</v>
      </c>
    </row>
    <row r="91" spans="1:20" x14ac:dyDescent="0.3">
      <c r="A91">
        <v>90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2">
        <v>43110</v>
      </c>
      <c r="H91">
        <v>35451</v>
      </c>
      <c r="I91" t="s">
        <v>13</v>
      </c>
      <c r="J91">
        <v>57</v>
      </c>
      <c r="K91" s="5" t="str">
        <v>Above</v>
      </c>
      <c r="L91" t="str" cm="1">
        <f t="array" ref="L91">_xlfn.IFS(J91 &gt;= 50, "Excellent", J91 &gt;=40, "Good", J91 &gt;= 30, "Average", J91 &lt; 30, "Poor")</f>
        <v>Excellent</v>
      </c>
      <c r="M91" t="str">
        <f t="shared" si="6"/>
        <v>No</v>
      </c>
      <c r="N91" t="str">
        <f t="shared" si="7"/>
        <v>Yes</v>
      </c>
      <c r="O91" t="str">
        <f t="shared" si="8"/>
        <v>No</v>
      </c>
      <c r="R91">
        <f t="shared" si="9"/>
        <v>57661</v>
      </c>
      <c r="T91">
        <f t="shared" si="10"/>
        <v>35451</v>
      </c>
    </row>
    <row r="92" spans="1:20" x14ac:dyDescent="0.3">
      <c r="A92">
        <v>91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2">
        <v>44778</v>
      </c>
      <c r="H92">
        <v>37401</v>
      </c>
      <c r="I92" t="s">
        <v>18</v>
      </c>
      <c r="J92">
        <v>40</v>
      </c>
      <c r="K92" s="5" t="str">
        <v>Above</v>
      </c>
      <c r="L92" t="str" cm="1">
        <f t="array" ref="L92">_xlfn.IFS(J92 &gt;= 50, "Excellent", J92 &gt;=40, "Good", J92 &gt;= 30, "Average", J92 &lt; 30, "Poor")</f>
        <v>Good</v>
      </c>
      <c r="M92" t="str">
        <f t="shared" si="6"/>
        <v>No</v>
      </c>
      <c r="N92" t="str">
        <f t="shared" si="7"/>
        <v>No</v>
      </c>
      <c r="O92" t="str">
        <f t="shared" si="8"/>
        <v>No</v>
      </c>
      <c r="R92">
        <f t="shared" si="9"/>
        <v>59830</v>
      </c>
      <c r="T92">
        <f t="shared" si="10"/>
        <v>37401</v>
      </c>
    </row>
    <row r="93" spans="1:20" x14ac:dyDescent="0.3">
      <c r="A93">
        <v>92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2">
        <v>42030</v>
      </c>
      <c r="H93">
        <v>28270</v>
      </c>
      <c r="I93" t="s">
        <v>13</v>
      </c>
      <c r="J93">
        <v>60</v>
      </c>
      <c r="K93" s="5" t="str">
        <v>Above</v>
      </c>
      <c r="L93" t="str" cm="1">
        <f t="array" ref="L93">_xlfn.IFS(J93 &gt;= 50, "Excellent", J93 &gt;=40, "Good", J93 &gt;= 30, "Average", J93 &lt; 30, "Poor")</f>
        <v>Excellent</v>
      </c>
      <c r="M93" t="str">
        <f t="shared" si="6"/>
        <v>Yes</v>
      </c>
      <c r="N93" t="str">
        <f t="shared" si="7"/>
        <v>Yes</v>
      </c>
      <c r="O93" t="str">
        <f t="shared" si="8"/>
        <v>No</v>
      </c>
      <c r="R93">
        <f t="shared" si="9"/>
        <v>64706</v>
      </c>
      <c r="T93">
        <f t="shared" si="10"/>
        <v>28270</v>
      </c>
    </row>
    <row r="94" spans="1:20" x14ac:dyDescent="0.3">
      <c r="A94">
        <v>93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2">
        <v>44938</v>
      </c>
      <c r="H94">
        <v>26422</v>
      </c>
      <c r="I94" t="s">
        <v>13</v>
      </c>
      <c r="J94">
        <v>25</v>
      </c>
      <c r="K94" s="5" t="str">
        <v>Above</v>
      </c>
      <c r="L94" t="str" cm="1">
        <f t="array" ref="L94">_xlfn.IFS(J94 &gt;= 50, "Excellent", J94 &gt;=40, "Good", J94 &gt;= 30, "Average", J94 &lt; 30, "Poor")</f>
        <v>Poor</v>
      </c>
      <c r="M94" t="str">
        <f t="shared" si="6"/>
        <v>Yes</v>
      </c>
      <c r="N94" t="str">
        <f t="shared" si="7"/>
        <v>Yes</v>
      </c>
      <c r="O94" t="str">
        <f t="shared" si="8"/>
        <v>No</v>
      </c>
      <c r="R94">
        <f t="shared" si="9"/>
        <v>78033</v>
      </c>
      <c r="T94">
        <f t="shared" si="10"/>
        <v>26422</v>
      </c>
    </row>
    <row r="95" spans="1:20" x14ac:dyDescent="0.3">
      <c r="A95">
        <v>94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2">
        <v>44211</v>
      </c>
      <c r="H95">
        <v>26258</v>
      </c>
      <c r="I95" t="s">
        <v>13</v>
      </c>
      <c r="J95">
        <v>51</v>
      </c>
      <c r="K95" s="5" t="str">
        <v>Below</v>
      </c>
      <c r="L95" t="str" cm="1">
        <f t="array" ref="L95">_xlfn.IFS(J95 &gt;= 50, "Excellent", J95 &gt;=40, "Good", J95 &gt;= 30, "Average", J95 &lt; 30, "Poor")</f>
        <v>Excellent</v>
      </c>
      <c r="M95" t="str">
        <f t="shared" si="6"/>
        <v>Yes</v>
      </c>
      <c r="N95" t="str">
        <f t="shared" si="7"/>
        <v>No</v>
      </c>
      <c r="O95" t="str">
        <f t="shared" si="8"/>
        <v>No</v>
      </c>
      <c r="R95">
        <f t="shared" si="9"/>
        <v>35909</v>
      </c>
      <c r="T95">
        <f t="shared" si="10"/>
        <v>26258</v>
      </c>
    </row>
    <row r="96" spans="1:20" x14ac:dyDescent="0.3">
      <c r="A96">
        <v>95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2">
        <v>42334</v>
      </c>
      <c r="H96">
        <v>21547</v>
      </c>
      <c r="I96" t="s">
        <v>13</v>
      </c>
      <c r="J96">
        <v>42</v>
      </c>
      <c r="K96" s="5" t="str">
        <v>Above</v>
      </c>
      <c r="L96" t="str" cm="1">
        <f t="array" ref="L96">_xlfn.IFS(J96 &gt;= 50, "Excellent", J96 &gt;=40, "Good", J96 &gt;= 30, "Average", J96 &lt; 30, "Poor")</f>
        <v>Good</v>
      </c>
      <c r="M96" t="str">
        <f t="shared" si="6"/>
        <v>No</v>
      </c>
      <c r="N96" t="str">
        <f t="shared" si="7"/>
        <v>Yes</v>
      </c>
      <c r="O96" t="str">
        <f t="shared" si="8"/>
        <v>No</v>
      </c>
      <c r="R96">
        <f t="shared" si="9"/>
        <v>73060</v>
      </c>
      <c r="T96">
        <f t="shared" si="10"/>
        <v>21547</v>
      </c>
    </row>
    <row r="97" spans="1:20" x14ac:dyDescent="0.3">
      <c r="A97">
        <v>96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2">
        <v>42640</v>
      </c>
      <c r="H97">
        <v>23302</v>
      </c>
      <c r="I97" t="s">
        <v>20</v>
      </c>
      <c r="J97">
        <v>27</v>
      </c>
      <c r="K97" s="5" t="str">
        <v>Below</v>
      </c>
      <c r="L97" t="str" cm="1">
        <f t="array" ref="L97">_xlfn.IFS(J97 &gt;= 50, "Excellent", J97 &gt;=40, "Good", J97 &gt;= 30, "Average", J97 &lt; 30, "Poor")</f>
        <v>Poor</v>
      </c>
      <c r="M97" t="str">
        <f t="shared" si="6"/>
        <v>No</v>
      </c>
      <c r="N97" t="str">
        <f t="shared" si="7"/>
        <v>No</v>
      </c>
      <c r="O97" t="str">
        <f t="shared" si="8"/>
        <v>No</v>
      </c>
      <c r="R97">
        <f t="shared" si="9"/>
        <v>40747</v>
      </c>
      <c r="T97">
        <f t="shared" si="10"/>
        <v>23302</v>
      </c>
    </row>
    <row r="98" spans="1:20" x14ac:dyDescent="0.3">
      <c r="A98">
        <v>97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2">
        <v>42233</v>
      </c>
      <c r="H98">
        <v>37916</v>
      </c>
      <c r="I98" t="s">
        <v>13</v>
      </c>
      <c r="J98">
        <v>53</v>
      </c>
      <c r="K98" s="5" t="str">
        <v>Below</v>
      </c>
      <c r="L98" t="str" cm="1">
        <f t="array" ref="L98">_xlfn.IFS(J98 &gt;= 50, "Excellent", J98 &gt;=40, "Good", J98 &gt;= 30, "Average", J98 &lt; 30, "Poor")</f>
        <v>Excellent</v>
      </c>
      <c r="M98" t="str">
        <f t="shared" si="6"/>
        <v>No</v>
      </c>
      <c r="N98" t="str">
        <f t="shared" si="7"/>
        <v>No</v>
      </c>
      <c r="O98" t="str">
        <f t="shared" si="8"/>
        <v>Yes</v>
      </c>
      <c r="R98">
        <f t="shared" si="9"/>
        <v>49453</v>
      </c>
      <c r="T98">
        <f t="shared" si="10"/>
        <v>37916</v>
      </c>
    </row>
    <row r="99" spans="1:20" x14ac:dyDescent="0.3">
      <c r="A99">
        <v>98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2">
        <v>44120</v>
      </c>
      <c r="H99">
        <v>27482</v>
      </c>
      <c r="I99" t="s">
        <v>13</v>
      </c>
      <c r="J99">
        <v>21</v>
      </c>
      <c r="K99" s="5" t="str">
        <v>Above</v>
      </c>
      <c r="L99" t="str" cm="1">
        <f t="array" ref="L99">_xlfn.IFS(J99 &gt;= 50, "Excellent", J99 &gt;=40, "Good", J99 &gt;= 30, "Average", J99 &lt; 30, "Poor")</f>
        <v>Poor</v>
      </c>
      <c r="M99" t="str">
        <f t="shared" si="6"/>
        <v>No</v>
      </c>
      <c r="N99" t="str">
        <f t="shared" si="7"/>
        <v>Yes</v>
      </c>
      <c r="O99" t="str">
        <f t="shared" si="8"/>
        <v>Yes</v>
      </c>
      <c r="R99">
        <f t="shared" si="9"/>
        <v>79544</v>
      </c>
      <c r="T99">
        <f t="shared" si="10"/>
        <v>27482</v>
      </c>
    </row>
    <row r="100" spans="1:20" x14ac:dyDescent="0.3">
      <c r="A100">
        <v>99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2">
        <v>43620</v>
      </c>
      <c r="H100">
        <v>28120</v>
      </c>
      <c r="I100" t="s">
        <v>20</v>
      </c>
      <c r="J100">
        <v>58</v>
      </c>
      <c r="K100" s="5" t="str">
        <v>Above</v>
      </c>
      <c r="L100" t="str" cm="1">
        <f t="array" ref="L100">_xlfn.IFS(J100 &gt;= 50, "Excellent", J100 &gt;=40, "Good", J100 &gt;= 30, "Average", J100 &lt; 30, "Poor")</f>
        <v>Excellent</v>
      </c>
      <c r="M100" t="str">
        <f t="shared" si="6"/>
        <v>No</v>
      </c>
      <c r="N100" t="str">
        <f t="shared" si="7"/>
        <v>Yes</v>
      </c>
      <c r="O100" t="str">
        <f t="shared" si="8"/>
        <v>No</v>
      </c>
      <c r="R100">
        <f t="shared" si="9"/>
        <v>68222</v>
      </c>
      <c r="T100">
        <f t="shared" si="10"/>
        <v>28120</v>
      </c>
    </row>
    <row r="101" spans="1:20" x14ac:dyDescent="0.3">
      <c r="A101">
        <v>100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2">
        <v>44693</v>
      </c>
      <c r="H101">
        <v>26429</v>
      </c>
      <c r="I101" t="s">
        <v>28</v>
      </c>
      <c r="J101">
        <v>35</v>
      </c>
      <c r="K101" s="5" t="str">
        <v>Above</v>
      </c>
      <c r="L101" t="str" cm="1">
        <f t="array" ref="L101">_xlfn.IFS(J101 &gt;= 50, "Excellent", J101 &gt;=40, "Good", J101 &gt;= 30, "Average", J101 &lt; 30, "Poor")</f>
        <v>Average</v>
      </c>
      <c r="M101" t="str">
        <f t="shared" si="6"/>
        <v>No</v>
      </c>
      <c r="N101" t="str">
        <f t="shared" si="7"/>
        <v>Yes</v>
      </c>
      <c r="O101" t="str">
        <f t="shared" si="8"/>
        <v>No</v>
      </c>
      <c r="R101">
        <f t="shared" si="9"/>
        <v>61909</v>
      </c>
      <c r="T101">
        <f t="shared" si="10"/>
        <v>26429</v>
      </c>
    </row>
    <row r="102" spans="1:20" x14ac:dyDescent="0.3">
      <c r="A102">
        <v>101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2">
        <v>44623</v>
      </c>
      <c r="H102">
        <v>31064</v>
      </c>
      <c r="I102" t="s">
        <v>18</v>
      </c>
      <c r="J102">
        <v>26</v>
      </c>
      <c r="K102" s="5" t="str">
        <v>Above</v>
      </c>
      <c r="L102" t="str" cm="1">
        <f t="array" ref="L102">_xlfn.IFS(J102 &gt;= 50, "Excellent", J102 &gt;=40, "Good", J102 &gt;= 30, "Average", J102 &lt; 30, "Poor")</f>
        <v>Poor</v>
      </c>
      <c r="M102" t="str">
        <f t="shared" si="6"/>
        <v>No</v>
      </c>
      <c r="N102" t="str">
        <f t="shared" si="7"/>
        <v>Yes</v>
      </c>
      <c r="O102" t="str">
        <f t="shared" si="8"/>
        <v>Yes</v>
      </c>
      <c r="R102">
        <f t="shared" si="9"/>
        <v>67645</v>
      </c>
      <c r="T102">
        <f t="shared" si="10"/>
        <v>31064</v>
      </c>
    </row>
    <row r="103" spans="1:20" x14ac:dyDescent="0.3">
      <c r="A103">
        <v>102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2">
        <v>42736</v>
      </c>
      <c r="H103">
        <v>10743</v>
      </c>
      <c r="I103" t="s">
        <v>13</v>
      </c>
      <c r="J103">
        <v>46</v>
      </c>
      <c r="K103" s="5" t="str">
        <v>Below</v>
      </c>
      <c r="L103" t="str" cm="1">
        <f t="array" ref="L103">_xlfn.IFS(J103 &gt;= 50, "Excellent", J103 &gt;=40, "Good", J103 &gt;= 30, "Average", J103 &lt; 30, "Poor")</f>
        <v>Good</v>
      </c>
      <c r="M103" t="str">
        <f t="shared" si="6"/>
        <v>No</v>
      </c>
      <c r="N103" t="str">
        <f t="shared" si="7"/>
        <v>Yes</v>
      </c>
      <c r="O103" t="str">
        <f t="shared" si="8"/>
        <v>No</v>
      </c>
      <c r="R103">
        <f t="shared" si="9"/>
        <v>42020</v>
      </c>
      <c r="T103">
        <f t="shared" si="10"/>
        <v>10743</v>
      </c>
    </row>
    <row r="104" spans="1:20" x14ac:dyDescent="0.3">
      <c r="A104">
        <v>103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2">
        <v>44365</v>
      </c>
      <c r="H104">
        <v>27946</v>
      </c>
      <c r="I104" t="s">
        <v>13</v>
      </c>
      <c r="J104">
        <v>50</v>
      </c>
      <c r="K104" s="5" t="str">
        <v>Above</v>
      </c>
      <c r="L104" t="str" cm="1">
        <f t="array" ref="L104">_xlfn.IFS(J104 &gt;= 50, "Excellent", J104 &gt;=40, "Good", J104 &gt;= 30, "Average", J104 &lt; 30, "Poor")</f>
        <v>Excellent</v>
      </c>
      <c r="M104" t="str">
        <f t="shared" si="6"/>
        <v>No</v>
      </c>
      <c r="N104" t="str">
        <f t="shared" si="7"/>
        <v>Yes</v>
      </c>
      <c r="O104" t="str">
        <f t="shared" si="8"/>
        <v>Yes</v>
      </c>
      <c r="R104">
        <f t="shared" si="9"/>
        <v>71920</v>
      </c>
      <c r="T104">
        <f t="shared" si="10"/>
        <v>27946</v>
      </c>
    </row>
    <row r="105" spans="1:20" x14ac:dyDescent="0.3">
      <c r="A105">
        <v>104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2">
        <v>44728</v>
      </c>
      <c r="H105">
        <v>22868</v>
      </c>
      <c r="I105" t="s">
        <v>13</v>
      </c>
      <c r="J105">
        <v>37</v>
      </c>
      <c r="K105" s="5" t="str">
        <v>Above</v>
      </c>
      <c r="L105" t="str" cm="1">
        <f t="array" ref="L105">_xlfn.IFS(J105 &gt;= 50, "Excellent", J105 &gt;=40, "Good", J105 &gt;= 30, "Average", J105 &lt; 30, "Poor")</f>
        <v>Average</v>
      </c>
      <c r="M105" t="str">
        <f t="shared" si="6"/>
        <v>No</v>
      </c>
      <c r="N105" t="str">
        <f t="shared" si="7"/>
        <v>No</v>
      </c>
      <c r="O105" t="str">
        <f t="shared" si="8"/>
        <v>Yes</v>
      </c>
      <c r="R105">
        <f t="shared" si="9"/>
        <v>55166</v>
      </c>
      <c r="T105">
        <f t="shared" si="10"/>
        <v>22868</v>
      </c>
    </row>
    <row r="106" spans="1:20" x14ac:dyDescent="0.3">
      <c r="A106">
        <v>105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2">
        <v>41870</v>
      </c>
      <c r="H106">
        <v>26475</v>
      </c>
      <c r="I106" t="s">
        <v>13</v>
      </c>
      <c r="J106">
        <v>45</v>
      </c>
      <c r="K106" s="5" t="str">
        <v>Above</v>
      </c>
      <c r="L106" t="str" cm="1">
        <f t="array" ref="L106">_xlfn.IFS(J106 &gt;= 50, "Excellent", J106 &gt;=40, "Good", J106 &gt;= 30, "Average", J106 &lt; 30, "Poor")</f>
        <v>Good</v>
      </c>
      <c r="M106" t="str">
        <f t="shared" si="6"/>
        <v>No</v>
      </c>
      <c r="N106" t="str">
        <f t="shared" si="7"/>
        <v>Yes</v>
      </c>
      <c r="O106" t="str">
        <f t="shared" si="8"/>
        <v>No</v>
      </c>
      <c r="R106">
        <f t="shared" si="9"/>
        <v>74174</v>
      </c>
      <c r="T106">
        <f t="shared" si="10"/>
        <v>26475</v>
      </c>
    </row>
    <row r="107" spans="1:20" x14ac:dyDescent="0.3">
      <c r="A107">
        <v>106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2">
        <v>43722</v>
      </c>
      <c r="H107">
        <v>31648</v>
      </c>
      <c r="I107" t="s">
        <v>28</v>
      </c>
      <c r="J107">
        <v>57</v>
      </c>
      <c r="K107" s="5" t="str">
        <v>Below</v>
      </c>
      <c r="L107" t="str" cm="1">
        <f t="array" ref="L107">_xlfn.IFS(J107 &gt;= 50, "Excellent", J107 &gt;=40, "Good", J107 &gt;= 30, "Average", J107 &lt; 30, "Poor")</f>
        <v>Excellent</v>
      </c>
      <c r="M107" t="str">
        <f t="shared" si="6"/>
        <v>No</v>
      </c>
      <c r="N107" t="str">
        <f t="shared" si="7"/>
        <v>Yes</v>
      </c>
      <c r="O107" t="str">
        <f t="shared" si="8"/>
        <v>No</v>
      </c>
      <c r="R107">
        <f t="shared" si="9"/>
        <v>47445</v>
      </c>
      <c r="T107">
        <f t="shared" si="10"/>
        <v>31648</v>
      </c>
    </row>
    <row r="108" spans="1:20" x14ac:dyDescent="0.3">
      <c r="A108">
        <v>107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2">
        <v>43362</v>
      </c>
      <c r="H108">
        <v>36062</v>
      </c>
      <c r="I108" t="s">
        <v>18</v>
      </c>
      <c r="J108">
        <v>22</v>
      </c>
      <c r="K108" s="5" t="str">
        <v>Above</v>
      </c>
      <c r="L108" t="str" cm="1">
        <f t="array" ref="L108">_xlfn.IFS(J108 &gt;= 50, "Excellent", J108 &gt;=40, "Good", J108 &gt;= 30, "Average", J108 &lt; 30, "Poor")</f>
        <v>Poor</v>
      </c>
      <c r="M108" t="str">
        <f t="shared" si="6"/>
        <v>No</v>
      </c>
      <c r="N108" t="str">
        <f t="shared" si="7"/>
        <v>Yes</v>
      </c>
      <c r="O108" t="str">
        <f t="shared" si="8"/>
        <v>No</v>
      </c>
      <c r="R108">
        <f t="shared" si="9"/>
        <v>71965</v>
      </c>
      <c r="T108">
        <f t="shared" si="10"/>
        <v>36062</v>
      </c>
    </row>
    <row r="109" spans="1:20" x14ac:dyDescent="0.3">
      <c r="A109">
        <v>108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2">
        <v>42909</v>
      </c>
      <c r="H109">
        <v>24919</v>
      </c>
      <c r="I109" t="s">
        <v>20</v>
      </c>
      <c r="J109">
        <v>57</v>
      </c>
      <c r="K109" s="5" t="str">
        <v>Above</v>
      </c>
      <c r="L109" t="str" cm="1">
        <f t="array" ref="L109">_xlfn.IFS(J109 &gt;= 50, "Excellent", J109 &gt;=40, "Good", J109 &gt;= 30, "Average", J109 &lt; 30, "Poor")</f>
        <v>Excellent</v>
      </c>
      <c r="M109" t="str">
        <f t="shared" si="6"/>
        <v>No</v>
      </c>
      <c r="N109" t="str">
        <f t="shared" si="7"/>
        <v>Yes</v>
      </c>
      <c r="O109" t="str">
        <f t="shared" si="8"/>
        <v>No</v>
      </c>
      <c r="R109">
        <f t="shared" si="9"/>
        <v>79254</v>
      </c>
      <c r="T109">
        <f t="shared" si="10"/>
        <v>24919</v>
      </c>
    </row>
    <row r="110" spans="1:20" x14ac:dyDescent="0.3">
      <c r="A110">
        <v>109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2">
        <v>43507</v>
      </c>
      <c r="H110">
        <v>38621</v>
      </c>
      <c r="I110" t="s">
        <v>28</v>
      </c>
      <c r="J110">
        <v>40</v>
      </c>
      <c r="K110" s="5" t="str">
        <v>Below</v>
      </c>
      <c r="L110" t="str" cm="1">
        <f t="array" ref="L110">_xlfn.IFS(J110 &gt;= 50, "Excellent", J110 &gt;=40, "Good", J110 &gt;= 30, "Average", J110 &lt; 30, "Poor")</f>
        <v>Good</v>
      </c>
      <c r="M110" t="str">
        <f t="shared" si="6"/>
        <v>No</v>
      </c>
      <c r="N110" t="str">
        <f t="shared" si="7"/>
        <v>No</v>
      </c>
      <c r="O110" t="str">
        <f t="shared" si="8"/>
        <v>No</v>
      </c>
      <c r="R110">
        <f t="shared" si="9"/>
        <v>36021</v>
      </c>
      <c r="T110">
        <f t="shared" si="10"/>
        <v>38621</v>
      </c>
    </row>
    <row r="111" spans="1:20" x14ac:dyDescent="0.3">
      <c r="A111">
        <v>110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2">
        <v>45173</v>
      </c>
      <c r="H111">
        <v>28425</v>
      </c>
      <c r="I111" t="s">
        <v>28</v>
      </c>
      <c r="J111">
        <v>27</v>
      </c>
      <c r="K111" s="5" t="str">
        <v>Below</v>
      </c>
      <c r="L111" t="str" cm="1">
        <f t="array" ref="L111">_xlfn.IFS(J111 &gt;= 50, "Excellent", J111 &gt;=40, "Good", J111 &gt;= 30, "Average", J111 &lt; 30, "Poor")</f>
        <v>Poor</v>
      </c>
      <c r="M111" t="str">
        <f t="shared" si="6"/>
        <v>No</v>
      </c>
      <c r="N111" t="str">
        <f t="shared" si="7"/>
        <v>No</v>
      </c>
      <c r="O111" t="str">
        <f t="shared" si="8"/>
        <v>Yes</v>
      </c>
      <c r="R111">
        <f t="shared" si="9"/>
        <v>37243</v>
      </c>
      <c r="T111">
        <f t="shared" si="10"/>
        <v>28425</v>
      </c>
    </row>
    <row r="112" spans="1:20" x14ac:dyDescent="0.3">
      <c r="A112">
        <v>111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2">
        <v>43543</v>
      </c>
      <c r="H112">
        <v>30705</v>
      </c>
      <c r="I112" t="s">
        <v>18</v>
      </c>
      <c r="J112">
        <v>59</v>
      </c>
      <c r="K112" s="5" t="str">
        <v>Below</v>
      </c>
      <c r="L112" t="str" cm="1">
        <f t="array" ref="L112">_xlfn.IFS(J112 &gt;= 50, "Excellent", J112 &gt;=40, "Good", J112 &gt;= 30, "Average", J112 &lt; 30, "Poor")</f>
        <v>Excellent</v>
      </c>
      <c r="M112" t="str">
        <f t="shared" si="6"/>
        <v>No</v>
      </c>
      <c r="N112" t="str">
        <f t="shared" si="7"/>
        <v>No</v>
      </c>
      <c r="O112" t="str">
        <f t="shared" si="8"/>
        <v>No</v>
      </c>
      <c r="R112">
        <f t="shared" si="9"/>
        <v>44984</v>
      </c>
      <c r="T112">
        <f t="shared" si="10"/>
        <v>30705</v>
      </c>
    </row>
    <row r="113" spans="1:20" x14ac:dyDescent="0.3">
      <c r="A113">
        <v>112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2">
        <v>43295</v>
      </c>
      <c r="H113">
        <v>26425</v>
      </c>
      <c r="I113" t="s">
        <v>20</v>
      </c>
      <c r="J113">
        <v>29</v>
      </c>
      <c r="K113" s="5" t="str">
        <v>Above</v>
      </c>
      <c r="L113" t="str" cm="1">
        <f t="array" ref="L113">_xlfn.IFS(J113 &gt;= 50, "Excellent", J113 &gt;=40, "Good", J113 &gt;= 30, "Average", J113 &lt; 30, "Poor")</f>
        <v>Poor</v>
      </c>
      <c r="M113" t="str">
        <f t="shared" si="6"/>
        <v>No</v>
      </c>
      <c r="N113" t="str">
        <f t="shared" si="7"/>
        <v>Yes</v>
      </c>
      <c r="O113" t="str">
        <f t="shared" si="8"/>
        <v>No</v>
      </c>
      <c r="R113">
        <f t="shared" si="9"/>
        <v>68902</v>
      </c>
      <c r="T113">
        <f t="shared" si="10"/>
        <v>26425</v>
      </c>
    </row>
    <row r="114" spans="1:20" x14ac:dyDescent="0.3">
      <c r="A114">
        <v>113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2">
        <v>44481</v>
      </c>
      <c r="H114">
        <v>12024</v>
      </c>
      <c r="I114" t="s">
        <v>18</v>
      </c>
      <c r="J114">
        <v>50</v>
      </c>
      <c r="K114" s="5" t="str">
        <v>Below</v>
      </c>
      <c r="L114" t="str" cm="1">
        <f t="array" ref="L114">_xlfn.IFS(J114 &gt;= 50, "Excellent", J114 &gt;=40, "Good", J114 &gt;= 30, "Average", J114 &lt; 30, "Poor")</f>
        <v>Excellent</v>
      </c>
      <c r="M114" t="str">
        <f t="shared" si="6"/>
        <v>No</v>
      </c>
      <c r="N114" t="str">
        <f t="shared" si="7"/>
        <v>No</v>
      </c>
      <c r="O114" t="str">
        <f t="shared" si="8"/>
        <v>No</v>
      </c>
      <c r="R114">
        <f t="shared" si="9"/>
        <v>30871</v>
      </c>
      <c r="T114">
        <f t="shared" si="10"/>
        <v>12024</v>
      </c>
    </row>
    <row r="115" spans="1:20" x14ac:dyDescent="0.3">
      <c r="A115">
        <v>114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2">
        <v>43594</v>
      </c>
      <c r="H115">
        <v>30358</v>
      </c>
      <c r="I115" t="s">
        <v>28</v>
      </c>
      <c r="J115">
        <v>54</v>
      </c>
      <c r="K115" s="5" t="str">
        <v>Above</v>
      </c>
      <c r="L115" t="str" cm="1">
        <f t="array" ref="L115">_xlfn.IFS(J115 &gt;= 50, "Excellent", J115 &gt;=40, "Good", J115 &gt;= 30, "Average", J115 &lt; 30, "Poor")</f>
        <v>Excellent</v>
      </c>
      <c r="M115" t="str">
        <f t="shared" si="6"/>
        <v>No</v>
      </c>
      <c r="N115" t="str">
        <f t="shared" si="7"/>
        <v>No</v>
      </c>
      <c r="O115" t="str">
        <f t="shared" si="8"/>
        <v>No</v>
      </c>
      <c r="R115">
        <f t="shared" si="9"/>
        <v>55776</v>
      </c>
      <c r="T115">
        <f t="shared" si="10"/>
        <v>30358</v>
      </c>
    </row>
    <row r="116" spans="1:20" x14ac:dyDescent="0.3">
      <c r="A116">
        <v>115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2">
        <v>44844</v>
      </c>
      <c r="H116">
        <v>15838</v>
      </c>
      <c r="I116" t="s">
        <v>20</v>
      </c>
      <c r="J116">
        <v>34</v>
      </c>
      <c r="K116" s="5" t="str">
        <v>Above</v>
      </c>
      <c r="L116" t="str" cm="1">
        <f t="array" ref="L116">_xlfn.IFS(J116 &gt;= 50, "Excellent", J116 &gt;=40, "Good", J116 &gt;= 30, "Average", J116 &lt; 30, "Poor")</f>
        <v>Average</v>
      </c>
      <c r="M116" t="str">
        <f t="shared" si="6"/>
        <v>No</v>
      </c>
      <c r="N116" t="str">
        <f t="shared" si="7"/>
        <v>Yes</v>
      </c>
      <c r="O116" t="str">
        <f t="shared" si="8"/>
        <v>No</v>
      </c>
      <c r="R116">
        <f t="shared" si="9"/>
        <v>72142</v>
      </c>
      <c r="T116">
        <f t="shared" si="10"/>
        <v>15838</v>
      </c>
    </row>
    <row r="117" spans="1:20" x14ac:dyDescent="0.3">
      <c r="A117">
        <v>116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2">
        <v>45023</v>
      </c>
      <c r="H117">
        <v>25587</v>
      </c>
      <c r="I117" t="s">
        <v>20</v>
      </c>
      <c r="J117">
        <v>41</v>
      </c>
      <c r="K117" s="5" t="str">
        <v>Above</v>
      </c>
      <c r="L117" t="str" cm="1">
        <f t="array" ref="L117">_xlfn.IFS(J117 &gt;= 50, "Excellent", J117 &gt;=40, "Good", J117 &gt;= 30, "Average", J117 &lt; 30, "Poor")</f>
        <v>Good</v>
      </c>
      <c r="M117" t="str">
        <f t="shared" si="6"/>
        <v>No</v>
      </c>
      <c r="N117" t="str">
        <f t="shared" si="7"/>
        <v>Yes</v>
      </c>
      <c r="O117" t="str">
        <f t="shared" si="8"/>
        <v>No</v>
      </c>
      <c r="R117">
        <f t="shared" si="9"/>
        <v>77669</v>
      </c>
      <c r="T117">
        <f t="shared" si="10"/>
        <v>25587</v>
      </c>
    </row>
    <row r="118" spans="1:20" x14ac:dyDescent="0.3">
      <c r="A118">
        <v>117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2">
        <v>42655</v>
      </c>
      <c r="H118">
        <v>28434</v>
      </c>
      <c r="I118" t="s">
        <v>13</v>
      </c>
      <c r="J118">
        <v>53</v>
      </c>
      <c r="K118" s="5" t="str">
        <v>Above</v>
      </c>
      <c r="L118" t="str" cm="1">
        <f t="array" ref="L118">_xlfn.IFS(J118 &gt;= 50, "Excellent", J118 &gt;=40, "Good", J118 &gt;= 30, "Average", J118 &lt; 30, "Poor")</f>
        <v>Excellent</v>
      </c>
      <c r="M118" t="str">
        <f t="shared" si="6"/>
        <v>No</v>
      </c>
      <c r="N118" t="str">
        <f t="shared" si="7"/>
        <v>Yes</v>
      </c>
      <c r="O118" t="str">
        <f t="shared" si="8"/>
        <v>No</v>
      </c>
      <c r="R118">
        <f t="shared" si="9"/>
        <v>73602</v>
      </c>
      <c r="T118">
        <f t="shared" si="10"/>
        <v>28434</v>
      </c>
    </row>
    <row r="119" spans="1:20" x14ac:dyDescent="0.3">
      <c r="A119">
        <v>118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2">
        <v>43642</v>
      </c>
      <c r="H119">
        <v>39526</v>
      </c>
      <c r="I119" t="s">
        <v>13</v>
      </c>
      <c r="J119">
        <v>33</v>
      </c>
      <c r="K119" s="5" t="str">
        <v>Above</v>
      </c>
      <c r="L119" t="str" cm="1">
        <f t="array" ref="L119">_xlfn.IFS(J119 &gt;= 50, "Excellent", J119 &gt;=40, "Good", J119 &gt;= 30, "Average", J119 &lt; 30, "Poor")</f>
        <v>Average</v>
      </c>
      <c r="M119" t="str">
        <f t="shared" si="6"/>
        <v>No</v>
      </c>
      <c r="N119" t="str">
        <f t="shared" si="7"/>
        <v>Yes</v>
      </c>
      <c r="O119" t="str">
        <f t="shared" si="8"/>
        <v>No</v>
      </c>
      <c r="R119">
        <f t="shared" si="9"/>
        <v>62782</v>
      </c>
      <c r="T119">
        <f t="shared" si="10"/>
        <v>39526</v>
      </c>
    </row>
    <row r="120" spans="1:20" x14ac:dyDescent="0.3">
      <c r="A120">
        <v>119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2">
        <v>42444</v>
      </c>
      <c r="H120">
        <v>10290</v>
      </c>
      <c r="I120" t="s">
        <v>28</v>
      </c>
      <c r="J120">
        <v>56</v>
      </c>
      <c r="K120" s="5" t="str">
        <v>Below</v>
      </c>
      <c r="L120" t="str" cm="1">
        <f t="array" ref="L120">_xlfn.IFS(J120 &gt;= 50, "Excellent", J120 &gt;=40, "Good", J120 &gt;= 30, "Average", J120 &lt; 30, "Poor")</f>
        <v>Excellent</v>
      </c>
      <c r="M120" t="str">
        <f t="shared" si="6"/>
        <v>No</v>
      </c>
      <c r="N120" t="str">
        <f t="shared" si="7"/>
        <v>No</v>
      </c>
      <c r="O120" t="str">
        <f t="shared" si="8"/>
        <v>No</v>
      </c>
      <c r="R120">
        <f t="shared" si="9"/>
        <v>35993</v>
      </c>
      <c r="T120">
        <f t="shared" si="10"/>
        <v>10290</v>
      </c>
    </row>
    <row r="121" spans="1:20" x14ac:dyDescent="0.3">
      <c r="A121">
        <v>120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2">
        <v>45004</v>
      </c>
      <c r="H121">
        <v>32978</v>
      </c>
      <c r="I121" t="s">
        <v>28</v>
      </c>
      <c r="J121">
        <v>55</v>
      </c>
      <c r="K121" s="5" t="str">
        <v>Above</v>
      </c>
      <c r="L121" t="str" cm="1">
        <f t="array" ref="L121">_xlfn.IFS(J121 &gt;= 50, "Excellent", J121 &gt;=40, "Good", J121 &gt;= 30, "Average", J121 &lt; 30, "Poor")</f>
        <v>Excellent</v>
      </c>
      <c r="M121" t="str">
        <f t="shared" si="6"/>
        <v>No</v>
      </c>
      <c r="N121" t="str">
        <f t="shared" si="7"/>
        <v>No</v>
      </c>
      <c r="O121" t="str">
        <f t="shared" si="8"/>
        <v>No</v>
      </c>
      <c r="R121">
        <f t="shared" si="9"/>
        <v>51679</v>
      </c>
      <c r="T121">
        <f t="shared" si="10"/>
        <v>32978</v>
      </c>
    </row>
    <row r="122" spans="1:20" x14ac:dyDescent="0.3">
      <c r="A122">
        <v>121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2">
        <v>45186</v>
      </c>
      <c r="H122">
        <v>11183</v>
      </c>
      <c r="I122" t="s">
        <v>28</v>
      </c>
      <c r="J122">
        <v>59</v>
      </c>
      <c r="K122" s="5" t="str">
        <v>Above</v>
      </c>
      <c r="L122" t="str" cm="1">
        <f t="array" ref="L122">_xlfn.IFS(J122 &gt;= 50, "Excellent", J122 &gt;=40, "Good", J122 &gt;= 30, "Average", J122 &lt; 30, "Poor")</f>
        <v>Excellent</v>
      </c>
      <c r="M122" t="str">
        <f t="shared" si="6"/>
        <v>No</v>
      </c>
      <c r="N122" t="str">
        <f t="shared" si="7"/>
        <v>Yes</v>
      </c>
      <c r="O122" t="str">
        <f t="shared" si="8"/>
        <v>No</v>
      </c>
      <c r="R122">
        <f t="shared" si="9"/>
        <v>76421</v>
      </c>
      <c r="T122">
        <f t="shared" si="10"/>
        <v>11183</v>
      </c>
    </row>
    <row r="123" spans="1:20" x14ac:dyDescent="0.3">
      <c r="A123">
        <v>122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2">
        <v>42052</v>
      </c>
      <c r="H123">
        <v>26143</v>
      </c>
      <c r="I123" t="s">
        <v>13</v>
      </c>
      <c r="J123">
        <v>39</v>
      </c>
      <c r="K123" s="5" t="str">
        <v>Below</v>
      </c>
      <c r="L123" t="str" cm="1">
        <f t="array" ref="L123">_xlfn.IFS(J123 &gt;= 50, "Excellent", J123 &gt;=40, "Good", J123 &gt;= 30, "Average", J123 &lt; 30, "Poor")</f>
        <v>Average</v>
      </c>
      <c r="M123" t="str">
        <f t="shared" si="6"/>
        <v>No</v>
      </c>
      <c r="N123" t="str">
        <f t="shared" si="7"/>
        <v>Yes</v>
      </c>
      <c r="O123" t="str">
        <f t="shared" si="8"/>
        <v>No</v>
      </c>
      <c r="R123">
        <f t="shared" si="9"/>
        <v>40938</v>
      </c>
      <c r="T123">
        <f t="shared" si="10"/>
        <v>26143</v>
      </c>
    </row>
    <row r="124" spans="1:20" x14ac:dyDescent="0.3">
      <c r="A124">
        <v>123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2">
        <v>43729</v>
      </c>
      <c r="H124">
        <v>31904</v>
      </c>
      <c r="I124" t="s">
        <v>13</v>
      </c>
      <c r="J124">
        <v>30</v>
      </c>
      <c r="K124" s="5" t="str">
        <v>Above</v>
      </c>
      <c r="L124" t="str" cm="1">
        <f t="array" ref="L124">_xlfn.IFS(J124 &gt;= 50, "Excellent", J124 &gt;=40, "Good", J124 &gt;= 30, "Average", J124 &lt; 30, "Poor")</f>
        <v>Average</v>
      </c>
      <c r="M124" t="str">
        <f t="shared" si="6"/>
        <v>No</v>
      </c>
      <c r="N124" t="str">
        <f t="shared" si="7"/>
        <v>No</v>
      </c>
      <c r="O124" t="str">
        <f t="shared" si="8"/>
        <v>No</v>
      </c>
      <c r="R124">
        <f t="shared" si="9"/>
        <v>57191</v>
      </c>
      <c r="T124">
        <f t="shared" si="10"/>
        <v>31904</v>
      </c>
    </row>
    <row r="125" spans="1:20" x14ac:dyDescent="0.3">
      <c r="A125">
        <v>124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2">
        <v>42639</v>
      </c>
      <c r="H125">
        <v>27145</v>
      </c>
      <c r="I125" t="s">
        <v>28</v>
      </c>
      <c r="J125">
        <v>59</v>
      </c>
      <c r="K125" s="5" t="str">
        <v>Below</v>
      </c>
      <c r="L125" t="str" cm="1">
        <f t="array" ref="L125">_xlfn.IFS(J125 &gt;= 50, "Excellent", J125 &gt;=40, "Good", J125 &gt;= 30, "Average", J125 &lt; 30, "Poor")</f>
        <v>Excellent</v>
      </c>
      <c r="M125" t="str">
        <f t="shared" si="6"/>
        <v>No</v>
      </c>
      <c r="N125" t="str">
        <f t="shared" si="7"/>
        <v>No</v>
      </c>
      <c r="O125" t="str">
        <f t="shared" si="8"/>
        <v>No</v>
      </c>
      <c r="R125">
        <f t="shared" si="9"/>
        <v>42206</v>
      </c>
      <c r="T125">
        <f t="shared" si="10"/>
        <v>27145</v>
      </c>
    </row>
    <row r="126" spans="1:20" x14ac:dyDescent="0.3">
      <c r="A126">
        <v>125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2">
        <v>44862</v>
      </c>
      <c r="H126">
        <v>23554</v>
      </c>
      <c r="I126" t="s">
        <v>18</v>
      </c>
      <c r="J126">
        <v>21</v>
      </c>
      <c r="K126" s="5" t="str">
        <v>Above</v>
      </c>
      <c r="L126" t="str" cm="1">
        <f t="array" ref="L126">_xlfn.IFS(J126 &gt;= 50, "Excellent", J126 &gt;=40, "Good", J126 &gt;= 30, "Average", J126 &lt; 30, "Poor")</f>
        <v>Poor</v>
      </c>
      <c r="M126" t="str">
        <f t="shared" si="6"/>
        <v>No</v>
      </c>
      <c r="N126" t="str">
        <f t="shared" si="7"/>
        <v>Yes</v>
      </c>
      <c r="O126" t="str">
        <f t="shared" si="8"/>
        <v>No</v>
      </c>
      <c r="R126">
        <f t="shared" si="9"/>
        <v>67685</v>
      </c>
      <c r="T126">
        <f t="shared" si="10"/>
        <v>23554</v>
      </c>
    </row>
    <row r="127" spans="1:20" x14ac:dyDescent="0.3">
      <c r="A127">
        <v>126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2">
        <v>45349</v>
      </c>
      <c r="H127">
        <v>16604</v>
      </c>
      <c r="I127" t="s">
        <v>20</v>
      </c>
      <c r="J127">
        <v>33</v>
      </c>
      <c r="K127" s="5" t="str">
        <v>Above</v>
      </c>
      <c r="L127" t="str" cm="1">
        <f t="array" ref="L127">_xlfn.IFS(J127 &gt;= 50, "Excellent", J127 &gt;=40, "Good", J127 &gt;= 30, "Average", J127 &lt; 30, "Poor")</f>
        <v>Average</v>
      </c>
      <c r="M127" t="str">
        <f t="shared" si="6"/>
        <v>No</v>
      </c>
      <c r="N127" t="str">
        <f t="shared" si="7"/>
        <v>Yes</v>
      </c>
      <c r="O127" t="str">
        <f t="shared" si="8"/>
        <v>No</v>
      </c>
      <c r="R127">
        <f t="shared" si="9"/>
        <v>66642</v>
      </c>
      <c r="T127">
        <f t="shared" si="10"/>
        <v>16604</v>
      </c>
    </row>
    <row r="128" spans="1:20" x14ac:dyDescent="0.3">
      <c r="A128">
        <v>127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2">
        <v>42280</v>
      </c>
      <c r="H128">
        <v>24790</v>
      </c>
      <c r="I128" t="s">
        <v>13</v>
      </c>
      <c r="J128">
        <v>48</v>
      </c>
      <c r="K128" s="5" t="str">
        <v>Above</v>
      </c>
      <c r="L128" t="str" cm="1">
        <f t="array" ref="L128">_xlfn.IFS(J128 &gt;= 50, "Excellent", J128 &gt;=40, "Good", J128 &gt;= 30, "Average", J128 &lt; 30, "Poor")</f>
        <v>Good</v>
      </c>
      <c r="M128" t="str">
        <f t="shared" si="6"/>
        <v>No</v>
      </c>
      <c r="N128" t="str">
        <f t="shared" si="7"/>
        <v>Yes</v>
      </c>
      <c r="O128" t="str">
        <f t="shared" si="8"/>
        <v>No</v>
      </c>
      <c r="R128">
        <f t="shared" si="9"/>
        <v>64161</v>
      </c>
      <c r="T128">
        <f t="shared" si="10"/>
        <v>24790</v>
      </c>
    </row>
    <row r="129" spans="1:20" x14ac:dyDescent="0.3">
      <c r="A129">
        <v>128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2">
        <v>42778</v>
      </c>
      <c r="H129">
        <v>26379</v>
      </c>
      <c r="I129" t="s">
        <v>18</v>
      </c>
      <c r="J129">
        <v>50</v>
      </c>
      <c r="K129" s="5" t="str">
        <v>Below</v>
      </c>
      <c r="L129" t="str" cm="1">
        <f t="array" ref="L129">_xlfn.IFS(J129 &gt;= 50, "Excellent", J129 &gt;=40, "Good", J129 &gt;= 30, "Average", J129 &lt; 30, "Poor")</f>
        <v>Excellent</v>
      </c>
      <c r="M129" t="str">
        <f t="shared" si="6"/>
        <v>No</v>
      </c>
      <c r="N129" t="str">
        <f t="shared" si="7"/>
        <v>No</v>
      </c>
      <c r="O129" t="str">
        <f t="shared" si="8"/>
        <v>No</v>
      </c>
      <c r="R129">
        <f t="shared" si="9"/>
        <v>48385</v>
      </c>
      <c r="T129">
        <f t="shared" si="10"/>
        <v>26379</v>
      </c>
    </row>
    <row r="130" spans="1:20" x14ac:dyDescent="0.3">
      <c r="A130">
        <v>129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2">
        <v>43902</v>
      </c>
      <c r="H130">
        <v>34787</v>
      </c>
      <c r="I130" t="s">
        <v>13</v>
      </c>
      <c r="J130">
        <v>58</v>
      </c>
      <c r="K130" s="5" t="str">
        <v>Above</v>
      </c>
      <c r="L130" t="str" cm="1">
        <f t="array" ref="L130">_xlfn.IFS(J130 &gt;= 50, "Excellent", J130 &gt;=40, "Good", J130 &gt;= 30, "Average", J130 &lt; 30, "Poor")</f>
        <v>Excellent</v>
      </c>
      <c r="M130" t="str">
        <f t="shared" si="6"/>
        <v>No</v>
      </c>
      <c r="N130" t="str">
        <f t="shared" si="7"/>
        <v>Yes</v>
      </c>
      <c r="O130" t="str">
        <f t="shared" si="8"/>
        <v>No</v>
      </c>
      <c r="R130">
        <f t="shared" si="9"/>
        <v>70632</v>
      </c>
      <c r="T130">
        <f t="shared" si="10"/>
        <v>34787</v>
      </c>
    </row>
    <row r="131" spans="1:20" x14ac:dyDescent="0.3">
      <c r="A131">
        <v>130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2">
        <v>43003</v>
      </c>
      <c r="H131">
        <v>18445</v>
      </c>
      <c r="I131" t="s">
        <v>13</v>
      </c>
      <c r="J131">
        <v>37</v>
      </c>
      <c r="K131" s="5" t="str">
        <v>Above</v>
      </c>
      <c r="L131" t="str" cm="1">
        <f t="array" ref="L131">_xlfn.IFS(J131 &gt;= 50, "Excellent", J131 &gt;=40, "Good", J131 &gt;= 30, "Average", J131 &lt; 30, "Poor")</f>
        <v>Average</v>
      </c>
      <c r="M131" t="str">
        <f t="shared" ref="M131:M194" si="11">IF(AND(E131="HR", I131="North", H131 &gt;15000), "Yes", "No")</f>
        <v>Yes</v>
      </c>
      <c r="N131" t="str">
        <f t="shared" ref="N131:N194" si="12">IF(OR(E131="IT", F131&gt;60000), "Yes", "No")</f>
        <v>No</v>
      </c>
      <c r="O131" t="str">
        <f t="shared" ref="O131:O194" si="13">IF(NOT(E131="Marketing"),"No", "Yes")</f>
        <v>No</v>
      </c>
      <c r="R131">
        <f t="shared" ref="R131:R194" si="14">VLOOKUP(A131, A131:I1130, 6, FALSE)</f>
        <v>50658</v>
      </c>
      <c r="T131">
        <f t="shared" ref="T131:T194" si="15">INDEX(H131:H1130, MATCH(A131, A131:A1130, 0))</f>
        <v>18445</v>
      </c>
    </row>
    <row r="132" spans="1:20" x14ac:dyDescent="0.3">
      <c r="A132">
        <v>131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2">
        <v>44153</v>
      </c>
      <c r="H132">
        <v>24149</v>
      </c>
      <c r="I132" t="s">
        <v>20</v>
      </c>
      <c r="J132">
        <v>35</v>
      </c>
      <c r="K132" s="5" t="str">
        <v>Above</v>
      </c>
      <c r="L132" t="str" cm="1">
        <f t="array" ref="L132">_xlfn.IFS(J132 &gt;= 50, "Excellent", J132 &gt;=40, "Good", J132 &gt;= 30, "Average", J132 &lt; 30, "Poor")</f>
        <v>Average</v>
      </c>
      <c r="M132" t="str">
        <f t="shared" si="11"/>
        <v>No</v>
      </c>
      <c r="N132" t="str">
        <f t="shared" si="12"/>
        <v>No</v>
      </c>
      <c r="O132" t="str">
        <f t="shared" si="13"/>
        <v>No</v>
      </c>
      <c r="R132">
        <f t="shared" si="14"/>
        <v>57039</v>
      </c>
      <c r="T132">
        <f t="shared" si="15"/>
        <v>24149</v>
      </c>
    </row>
    <row r="133" spans="1:20" x14ac:dyDescent="0.3">
      <c r="A133">
        <v>132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2">
        <v>41849</v>
      </c>
      <c r="H133">
        <v>15383</v>
      </c>
      <c r="I133" t="s">
        <v>20</v>
      </c>
      <c r="J133">
        <v>39</v>
      </c>
      <c r="K133" s="5" t="str">
        <v>Below</v>
      </c>
      <c r="L133" t="str" cm="1">
        <f t="array" ref="L133">_xlfn.IFS(J133 &gt;= 50, "Excellent", J133 &gt;=40, "Good", J133 &gt;= 30, "Average", J133 &lt; 30, "Poor")</f>
        <v>Average</v>
      </c>
      <c r="M133" t="str">
        <f t="shared" si="11"/>
        <v>No</v>
      </c>
      <c r="N133" t="str">
        <f t="shared" si="12"/>
        <v>No</v>
      </c>
      <c r="O133" t="str">
        <f t="shared" si="13"/>
        <v>Yes</v>
      </c>
      <c r="R133">
        <f t="shared" si="14"/>
        <v>49740</v>
      </c>
      <c r="T133">
        <f t="shared" si="15"/>
        <v>15383</v>
      </c>
    </row>
    <row r="134" spans="1:20" x14ac:dyDescent="0.3">
      <c r="A134">
        <v>133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2">
        <v>43882</v>
      </c>
      <c r="H134">
        <v>31594</v>
      </c>
      <c r="I134" t="s">
        <v>13</v>
      </c>
      <c r="J134">
        <v>45</v>
      </c>
      <c r="K134" s="5" t="str">
        <v>Above</v>
      </c>
      <c r="L134" t="str" cm="1">
        <f t="array" ref="L134">_xlfn.IFS(J134 &gt;= 50, "Excellent", J134 &gt;=40, "Good", J134 &gt;= 30, "Average", J134 &lt; 30, "Poor")</f>
        <v>Good</v>
      </c>
      <c r="M134" t="str">
        <f t="shared" si="11"/>
        <v>No</v>
      </c>
      <c r="N134" t="str">
        <f t="shared" si="12"/>
        <v>No</v>
      </c>
      <c r="O134" t="str">
        <f t="shared" si="13"/>
        <v>No</v>
      </c>
      <c r="R134">
        <f t="shared" si="14"/>
        <v>55915</v>
      </c>
      <c r="T134">
        <f t="shared" si="15"/>
        <v>31594</v>
      </c>
    </row>
    <row r="135" spans="1:20" x14ac:dyDescent="0.3">
      <c r="A135">
        <v>134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2">
        <v>44633</v>
      </c>
      <c r="H135">
        <v>36587</v>
      </c>
      <c r="I135" t="s">
        <v>13</v>
      </c>
      <c r="J135">
        <v>40</v>
      </c>
      <c r="K135" s="5" t="str">
        <v>Below</v>
      </c>
      <c r="L135" t="str" cm="1">
        <f t="array" ref="L135">_xlfn.IFS(J135 &gt;= 50, "Excellent", J135 &gt;=40, "Good", J135 &gt;= 30, "Average", J135 &lt; 30, "Poor")</f>
        <v>Good</v>
      </c>
      <c r="M135" t="str">
        <f t="shared" si="11"/>
        <v>No</v>
      </c>
      <c r="N135" t="str">
        <f t="shared" si="12"/>
        <v>No</v>
      </c>
      <c r="O135" t="str">
        <f t="shared" si="13"/>
        <v>No</v>
      </c>
      <c r="R135">
        <f t="shared" si="14"/>
        <v>38997</v>
      </c>
      <c r="T135">
        <f t="shared" si="15"/>
        <v>36587</v>
      </c>
    </row>
    <row r="136" spans="1:20" x14ac:dyDescent="0.3">
      <c r="A136">
        <v>135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2">
        <v>42905</v>
      </c>
      <c r="H136">
        <v>28660</v>
      </c>
      <c r="I136" t="s">
        <v>20</v>
      </c>
      <c r="J136">
        <v>50</v>
      </c>
      <c r="K136" s="5" t="str">
        <v>Below</v>
      </c>
      <c r="L136" t="str" cm="1">
        <f t="array" ref="L136">_xlfn.IFS(J136 &gt;= 50, "Excellent", J136 &gt;=40, "Good", J136 &gt;= 30, "Average", J136 &lt; 30, "Poor")</f>
        <v>Excellent</v>
      </c>
      <c r="M136" t="str">
        <f t="shared" si="11"/>
        <v>No</v>
      </c>
      <c r="N136" t="str">
        <f t="shared" si="12"/>
        <v>No</v>
      </c>
      <c r="O136" t="str">
        <f t="shared" si="13"/>
        <v>No</v>
      </c>
      <c r="R136">
        <f t="shared" si="14"/>
        <v>44067</v>
      </c>
      <c r="T136">
        <f t="shared" si="15"/>
        <v>28660</v>
      </c>
    </row>
    <row r="137" spans="1:20" x14ac:dyDescent="0.3">
      <c r="A137">
        <v>136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2">
        <v>44598</v>
      </c>
      <c r="H137">
        <v>39869</v>
      </c>
      <c r="I137" t="s">
        <v>20</v>
      </c>
      <c r="J137">
        <v>45</v>
      </c>
      <c r="K137" s="5" t="str">
        <v>Above</v>
      </c>
      <c r="L137" t="str" cm="1">
        <f t="array" ref="L137">_xlfn.IFS(J137 &gt;= 50, "Excellent", J137 &gt;=40, "Good", J137 &gt;= 30, "Average", J137 &lt; 30, "Poor")</f>
        <v>Good</v>
      </c>
      <c r="M137" t="str">
        <f t="shared" si="11"/>
        <v>No</v>
      </c>
      <c r="N137" t="str">
        <f t="shared" si="12"/>
        <v>No</v>
      </c>
      <c r="O137" t="str">
        <f t="shared" si="13"/>
        <v>Yes</v>
      </c>
      <c r="R137">
        <f t="shared" si="14"/>
        <v>54845</v>
      </c>
      <c r="T137">
        <f t="shared" si="15"/>
        <v>39869</v>
      </c>
    </row>
    <row r="138" spans="1:20" x14ac:dyDescent="0.3">
      <c r="A138">
        <v>137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2">
        <v>44374</v>
      </c>
      <c r="H138">
        <v>32492</v>
      </c>
      <c r="I138" t="s">
        <v>18</v>
      </c>
      <c r="J138">
        <v>32</v>
      </c>
      <c r="K138" s="5" t="str">
        <v>Below</v>
      </c>
      <c r="L138" t="str" cm="1">
        <f t="array" ref="L138">_xlfn.IFS(J138 &gt;= 50, "Excellent", J138 &gt;=40, "Good", J138 &gt;= 30, "Average", J138 &lt; 30, "Poor")</f>
        <v>Average</v>
      </c>
      <c r="M138" t="str">
        <f t="shared" si="11"/>
        <v>No</v>
      </c>
      <c r="N138" t="str">
        <f t="shared" si="12"/>
        <v>No</v>
      </c>
      <c r="O138" t="str">
        <f t="shared" si="13"/>
        <v>No</v>
      </c>
      <c r="R138">
        <f t="shared" si="14"/>
        <v>42144</v>
      </c>
      <c r="T138">
        <f t="shared" si="15"/>
        <v>32492</v>
      </c>
    </row>
    <row r="139" spans="1:20" x14ac:dyDescent="0.3">
      <c r="A139">
        <v>138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2">
        <v>42485</v>
      </c>
      <c r="H139">
        <v>12098</v>
      </c>
      <c r="I139" t="s">
        <v>28</v>
      </c>
      <c r="J139">
        <v>43</v>
      </c>
      <c r="K139" s="5" t="str">
        <v>Below</v>
      </c>
      <c r="L139" t="str" cm="1">
        <f t="array" ref="L139">_xlfn.IFS(J139 &gt;= 50, "Excellent", J139 &gt;=40, "Good", J139 &gt;= 30, "Average", J139 &lt; 30, "Poor")</f>
        <v>Good</v>
      </c>
      <c r="M139" t="str">
        <f t="shared" si="11"/>
        <v>No</v>
      </c>
      <c r="N139" t="str">
        <f t="shared" si="12"/>
        <v>No</v>
      </c>
      <c r="O139" t="str">
        <f t="shared" si="13"/>
        <v>No</v>
      </c>
      <c r="R139">
        <f t="shared" si="14"/>
        <v>43543</v>
      </c>
      <c r="T139">
        <f t="shared" si="15"/>
        <v>12098</v>
      </c>
    </row>
    <row r="140" spans="1:20" x14ac:dyDescent="0.3">
      <c r="A140">
        <v>139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2">
        <v>44451</v>
      </c>
      <c r="H140">
        <v>36100</v>
      </c>
      <c r="I140" t="s">
        <v>18</v>
      </c>
      <c r="J140">
        <v>33</v>
      </c>
      <c r="K140" s="5" t="str">
        <v>Above</v>
      </c>
      <c r="L140" t="str" cm="1">
        <f t="array" ref="L140">_xlfn.IFS(J140 &gt;= 50, "Excellent", J140 &gt;=40, "Good", J140 &gt;= 30, "Average", J140 &lt; 30, "Poor")</f>
        <v>Average</v>
      </c>
      <c r="M140" t="str">
        <f t="shared" si="11"/>
        <v>No</v>
      </c>
      <c r="N140" t="str">
        <f t="shared" si="12"/>
        <v>Yes</v>
      </c>
      <c r="O140" t="str">
        <f t="shared" si="13"/>
        <v>No</v>
      </c>
      <c r="R140">
        <f t="shared" si="14"/>
        <v>70926</v>
      </c>
      <c r="T140">
        <f t="shared" si="15"/>
        <v>36100</v>
      </c>
    </row>
    <row r="141" spans="1:20" x14ac:dyDescent="0.3">
      <c r="A141">
        <v>140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2">
        <v>45228</v>
      </c>
      <c r="H141">
        <v>22370</v>
      </c>
      <c r="I141" t="s">
        <v>13</v>
      </c>
      <c r="J141">
        <v>31</v>
      </c>
      <c r="K141" s="5" t="str">
        <v>Below</v>
      </c>
      <c r="L141" t="str" cm="1">
        <f t="array" ref="L141">_xlfn.IFS(J141 &gt;= 50, "Excellent", J141 &gt;=40, "Good", J141 &gt;= 30, "Average", J141 &lt; 30, "Poor")</f>
        <v>Average</v>
      </c>
      <c r="M141" t="str">
        <f t="shared" si="11"/>
        <v>Yes</v>
      </c>
      <c r="N141" t="str">
        <f t="shared" si="12"/>
        <v>No</v>
      </c>
      <c r="O141" t="str">
        <f t="shared" si="13"/>
        <v>No</v>
      </c>
      <c r="R141">
        <f t="shared" si="14"/>
        <v>35721</v>
      </c>
      <c r="T141">
        <f t="shared" si="15"/>
        <v>22370</v>
      </c>
    </row>
    <row r="142" spans="1:20" x14ac:dyDescent="0.3">
      <c r="A142">
        <v>141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2">
        <v>44334</v>
      </c>
      <c r="H142">
        <v>36299</v>
      </c>
      <c r="I142" t="s">
        <v>13</v>
      </c>
      <c r="J142">
        <v>47</v>
      </c>
      <c r="K142" s="5" t="str">
        <v>Above</v>
      </c>
      <c r="L142" t="str" cm="1">
        <f t="array" ref="L142">_xlfn.IFS(J142 &gt;= 50, "Excellent", J142 &gt;=40, "Good", J142 &gt;= 30, "Average", J142 &lt; 30, "Poor")</f>
        <v>Good</v>
      </c>
      <c r="M142" t="str">
        <f t="shared" si="11"/>
        <v>Yes</v>
      </c>
      <c r="N142" t="str">
        <f t="shared" si="12"/>
        <v>Yes</v>
      </c>
      <c r="O142" t="str">
        <f t="shared" si="13"/>
        <v>No</v>
      </c>
      <c r="R142">
        <f t="shared" si="14"/>
        <v>70178</v>
      </c>
      <c r="T142">
        <f t="shared" si="15"/>
        <v>36299</v>
      </c>
    </row>
    <row r="143" spans="1:20" x14ac:dyDescent="0.3">
      <c r="A143">
        <v>142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2">
        <v>42089</v>
      </c>
      <c r="H143">
        <v>12906</v>
      </c>
      <c r="I143" t="s">
        <v>13</v>
      </c>
      <c r="J143">
        <v>49</v>
      </c>
      <c r="K143" s="5" t="str">
        <v>Above</v>
      </c>
      <c r="L143" t="str" cm="1">
        <f t="array" ref="L143">_xlfn.IFS(J143 &gt;= 50, "Excellent", J143 &gt;=40, "Good", J143 &gt;= 30, "Average", J143 &lt; 30, "Poor")</f>
        <v>Good</v>
      </c>
      <c r="M143" t="str">
        <f t="shared" si="11"/>
        <v>No</v>
      </c>
      <c r="N143" t="str">
        <f t="shared" si="12"/>
        <v>Yes</v>
      </c>
      <c r="O143" t="str">
        <f t="shared" si="13"/>
        <v>No</v>
      </c>
      <c r="R143">
        <f t="shared" si="14"/>
        <v>61503</v>
      </c>
      <c r="T143">
        <f t="shared" si="15"/>
        <v>12906</v>
      </c>
    </row>
    <row r="144" spans="1:20" x14ac:dyDescent="0.3">
      <c r="A144">
        <v>143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2">
        <v>42793</v>
      </c>
      <c r="H144">
        <v>24067</v>
      </c>
      <c r="I144" t="s">
        <v>18</v>
      </c>
      <c r="J144">
        <v>24</v>
      </c>
      <c r="K144" s="5" t="str">
        <v>Below</v>
      </c>
      <c r="L144" t="str" cm="1">
        <f t="array" ref="L144">_xlfn.IFS(J144 &gt;= 50, "Excellent", J144 &gt;=40, "Good", J144 &gt;= 30, "Average", J144 &lt; 30, "Poor")</f>
        <v>Poor</v>
      </c>
      <c r="M144" t="str">
        <f t="shared" si="11"/>
        <v>No</v>
      </c>
      <c r="N144" t="str">
        <f t="shared" si="12"/>
        <v>No</v>
      </c>
      <c r="O144" t="str">
        <f t="shared" si="13"/>
        <v>Yes</v>
      </c>
      <c r="R144">
        <f t="shared" si="14"/>
        <v>40463</v>
      </c>
      <c r="T144">
        <f t="shared" si="15"/>
        <v>24067</v>
      </c>
    </row>
    <row r="145" spans="1:20" x14ac:dyDescent="0.3">
      <c r="A145">
        <v>144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2">
        <v>41915</v>
      </c>
      <c r="H145">
        <v>24353</v>
      </c>
      <c r="I145" t="s">
        <v>18</v>
      </c>
      <c r="J145">
        <v>48</v>
      </c>
      <c r="K145" s="5" t="str">
        <v>Below</v>
      </c>
      <c r="L145" t="str" cm="1">
        <f t="array" ref="L145">_xlfn.IFS(J145 &gt;= 50, "Excellent", J145 &gt;=40, "Good", J145 &gt;= 30, "Average", J145 &lt; 30, "Poor")</f>
        <v>Good</v>
      </c>
      <c r="M145" t="str">
        <f t="shared" si="11"/>
        <v>No</v>
      </c>
      <c r="N145" t="str">
        <f t="shared" si="12"/>
        <v>No</v>
      </c>
      <c r="O145" t="str">
        <f t="shared" si="13"/>
        <v>No</v>
      </c>
      <c r="R145">
        <f t="shared" si="14"/>
        <v>33860</v>
      </c>
      <c r="T145">
        <f t="shared" si="15"/>
        <v>24353</v>
      </c>
    </row>
    <row r="146" spans="1:20" x14ac:dyDescent="0.3">
      <c r="A146">
        <v>145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2">
        <v>43724</v>
      </c>
      <c r="H146">
        <v>39151</v>
      </c>
      <c r="I146" t="s">
        <v>13</v>
      </c>
      <c r="J146">
        <v>55</v>
      </c>
      <c r="K146" s="5" t="str">
        <v>Below</v>
      </c>
      <c r="L146" t="str" cm="1">
        <f t="array" ref="L146">_xlfn.IFS(J146 &gt;= 50, "Excellent", J146 &gt;=40, "Good", J146 &gt;= 30, "Average", J146 &lt; 30, "Poor")</f>
        <v>Excellent</v>
      </c>
      <c r="M146" t="str">
        <f t="shared" si="11"/>
        <v>Yes</v>
      </c>
      <c r="N146" t="str">
        <f t="shared" si="12"/>
        <v>No</v>
      </c>
      <c r="O146" t="str">
        <f t="shared" si="13"/>
        <v>No</v>
      </c>
      <c r="R146">
        <f t="shared" si="14"/>
        <v>49384</v>
      </c>
      <c r="T146">
        <f t="shared" si="15"/>
        <v>39151</v>
      </c>
    </row>
    <row r="147" spans="1:20" x14ac:dyDescent="0.3">
      <c r="A147">
        <v>146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2">
        <v>43249</v>
      </c>
      <c r="H147">
        <v>17269</v>
      </c>
      <c r="I147" t="s">
        <v>13</v>
      </c>
      <c r="J147">
        <v>46</v>
      </c>
      <c r="K147" s="5" t="str">
        <v>Above</v>
      </c>
      <c r="L147" t="str" cm="1">
        <f t="array" ref="L147">_xlfn.IFS(J147 &gt;= 50, "Excellent", J147 &gt;=40, "Good", J147 &gt;= 30, "Average", J147 &lt; 30, "Poor")</f>
        <v>Good</v>
      </c>
      <c r="M147" t="str">
        <f t="shared" si="11"/>
        <v>No</v>
      </c>
      <c r="N147" t="str">
        <f t="shared" si="12"/>
        <v>Yes</v>
      </c>
      <c r="O147" t="str">
        <f t="shared" si="13"/>
        <v>No</v>
      </c>
      <c r="R147">
        <f t="shared" si="14"/>
        <v>67576</v>
      </c>
      <c r="T147">
        <f t="shared" si="15"/>
        <v>17269</v>
      </c>
    </row>
    <row r="148" spans="1:20" x14ac:dyDescent="0.3">
      <c r="A148">
        <v>147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2">
        <v>43961</v>
      </c>
      <c r="H148">
        <v>20721</v>
      </c>
      <c r="I148" t="s">
        <v>18</v>
      </c>
      <c r="J148">
        <v>32</v>
      </c>
      <c r="K148" s="5" t="str">
        <v>Below</v>
      </c>
      <c r="L148" t="str" cm="1">
        <f t="array" ref="L148">_xlfn.IFS(J148 &gt;= 50, "Excellent", J148 &gt;=40, "Good", J148 &gt;= 30, "Average", J148 &lt; 30, "Poor")</f>
        <v>Average</v>
      </c>
      <c r="M148" t="str">
        <f t="shared" si="11"/>
        <v>No</v>
      </c>
      <c r="N148" t="str">
        <f t="shared" si="12"/>
        <v>No</v>
      </c>
      <c r="O148" t="str">
        <f t="shared" si="13"/>
        <v>No</v>
      </c>
      <c r="R148">
        <f t="shared" si="14"/>
        <v>34359</v>
      </c>
      <c r="T148">
        <f t="shared" si="15"/>
        <v>20721</v>
      </c>
    </row>
    <row r="149" spans="1:20" x14ac:dyDescent="0.3">
      <c r="A149">
        <v>148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2">
        <v>43088</v>
      </c>
      <c r="H149">
        <v>37615</v>
      </c>
      <c r="I149" t="s">
        <v>18</v>
      </c>
      <c r="J149">
        <v>41</v>
      </c>
      <c r="K149" s="5" t="str">
        <v>Above</v>
      </c>
      <c r="L149" t="str" cm="1">
        <f t="array" ref="L149">_xlfn.IFS(J149 &gt;= 50, "Excellent", J149 &gt;=40, "Good", J149 &gt;= 30, "Average", J149 &lt; 30, "Poor")</f>
        <v>Good</v>
      </c>
      <c r="M149" t="str">
        <f t="shared" si="11"/>
        <v>No</v>
      </c>
      <c r="N149" t="str">
        <f t="shared" si="12"/>
        <v>Yes</v>
      </c>
      <c r="O149" t="str">
        <f t="shared" si="13"/>
        <v>No</v>
      </c>
      <c r="R149">
        <f t="shared" si="14"/>
        <v>71522</v>
      </c>
      <c r="T149">
        <f t="shared" si="15"/>
        <v>37615</v>
      </c>
    </row>
    <row r="150" spans="1:20" x14ac:dyDescent="0.3">
      <c r="A150">
        <v>149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2">
        <v>43113</v>
      </c>
      <c r="H150">
        <v>18420</v>
      </c>
      <c r="I150" t="s">
        <v>28</v>
      </c>
      <c r="J150">
        <v>23</v>
      </c>
      <c r="K150" s="5" t="str">
        <v>Below</v>
      </c>
      <c r="L150" t="str" cm="1">
        <f t="array" ref="L150">_xlfn.IFS(J150 &gt;= 50, "Excellent", J150 &gt;=40, "Good", J150 &gt;= 30, "Average", J150 &lt; 30, "Poor")</f>
        <v>Poor</v>
      </c>
      <c r="M150" t="str">
        <f t="shared" si="11"/>
        <v>No</v>
      </c>
      <c r="N150" t="str">
        <f t="shared" si="12"/>
        <v>Yes</v>
      </c>
      <c r="O150" t="str">
        <f t="shared" si="13"/>
        <v>No</v>
      </c>
      <c r="R150">
        <f t="shared" si="14"/>
        <v>31750</v>
      </c>
      <c r="T150">
        <f t="shared" si="15"/>
        <v>18420</v>
      </c>
    </row>
    <row r="151" spans="1:20" x14ac:dyDescent="0.3">
      <c r="A151">
        <v>150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2">
        <v>43428</v>
      </c>
      <c r="H151">
        <v>28655</v>
      </c>
      <c r="I151" t="s">
        <v>13</v>
      </c>
      <c r="J151">
        <v>54</v>
      </c>
      <c r="K151" s="5" t="str">
        <v>Above</v>
      </c>
      <c r="L151" t="str" cm="1">
        <f t="array" ref="L151">_xlfn.IFS(J151 &gt;= 50, "Excellent", J151 &gt;=40, "Good", J151 &gt;= 30, "Average", J151 &lt; 30, "Poor")</f>
        <v>Excellent</v>
      </c>
      <c r="M151" t="str">
        <f t="shared" si="11"/>
        <v>No</v>
      </c>
      <c r="N151" t="str">
        <f t="shared" si="12"/>
        <v>Yes</v>
      </c>
      <c r="O151" t="str">
        <f t="shared" si="13"/>
        <v>No</v>
      </c>
      <c r="R151">
        <f t="shared" si="14"/>
        <v>62934</v>
      </c>
      <c r="T151">
        <f t="shared" si="15"/>
        <v>28655</v>
      </c>
    </row>
    <row r="152" spans="1:20" x14ac:dyDescent="0.3">
      <c r="A152">
        <v>151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2">
        <v>45468</v>
      </c>
      <c r="H152">
        <v>13914</v>
      </c>
      <c r="I152" t="s">
        <v>18</v>
      </c>
      <c r="J152">
        <v>31</v>
      </c>
      <c r="K152" s="5" t="str">
        <v>Below</v>
      </c>
      <c r="L152" t="str" cm="1">
        <f t="array" ref="L152">_xlfn.IFS(J152 &gt;= 50, "Excellent", J152 &gt;=40, "Good", J152 &gt;= 30, "Average", J152 &lt; 30, "Poor")</f>
        <v>Average</v>
      </c>
      <c r="M152" t="str">
        <f t="shared" si="11"/>
        <v>No</v>
      </c>
      <c r="N152" t="str">
        <f t="shared" si="12"/>
        <v>No</v>
      </c>
      <c r="O152" t="str">
        <f t="shared" si="13"/>
        <v>No</v>
      </c>
      <c r="R152">
        <f t="shared" si="14"/>
        <v>43541</v>
      </c>
      <c r="T152">
        <f t="shared" si="15"/>
        <v>13914</v>
      </c>
    </row>
    <row r="153" spans="1:20" x14ac:dyDescent="0.3">
      <c r="A153">
        <v>152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2">
        <v>42186</v>
      </c>
      <c r="H153">
        <v>31609</v>
      </c>
      <c r="I153" t="s">
        <v>18</v>
      </c>
      <c r="J153">
        <v>59</v>
      </c>
      <c r="K153" s="5" t="str">
        <v>Above</v>
      </c>
      <c r="L153" t="str" cm="1">
        <f t="array" ref="L153">_xlfn.IFS(J153 &gt;= 50, "Excellent", J153 &gt;=40, "Good", J153 &gt;= 30, "Average", J153 &lt; 30, "Poor")</f>
        <v>Excellent</v>
      </c>
      <c r="M153" t="str">
        <f t="shared" si="11"/>
        <v>No</v>
      </c>
      <c r="N153" t="str">
        <f t="shared" si="12"/>
        <v>Yes</v>
      </c>
      <c r="O153" t="str">
        <f t="shared" si="13"/>
        <v>No</v>
      </c>
      <c r="R153">
        <f t="shared" si="14"/>
        <v>75209</v>
      </c>
      <c r="T153">
        <f t="shared" si="15"/>
        <v>31609</v>
      </c>
    </row>
    <row r="154" spans="1:20" x14ac:dyDescent="0.3">
      <c r="A154">
        <v>153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2">
        <v>42380</v>
      </c>
      <c r="H154">
        <v>12867</v>
      </c>
      <c r="I154" t="s">
        <v>13</v>
      </c>
      <c r="J154">
        <v>23</v>
      </c>
      <c r="K154" s="5" t="str">
        <v>Above</v>
      </c>
      <c r="L154" t="str" cm="1">
        <f t="array" ref="L154">_xlfn.IFS(J154 &gt;= 50, "Excellent", J154 &gt;=40, "Good", J154 &gt;= 30, "Average", J154 &lt; 30, "Poor")</f>
        <v>Poor</v>
      </c>
      <c r="M154" t="str">
        <f t="shared" si="11"/>
        <v>No</v>
      </c>
      <c r="N154" t="str">
        <f t="shared" si="12"/>
        <v>Yes</v>
      </c>
      <c r="O154" t="str">
        <f t="shared" si="13"/>
        <v>No</v>
      </c>
      <c r="R154">
        <f t="shared" si="14"/>
        <v>76977</v>
      </c>
      <c r="T154">
        <f t="shared" si="15"/>
        <v>12867</v>
      </c>
    </row>
    <row r="155" spans="1:20" x14ac:dyDescent="0.3">
      <c r="A155">
        <v>154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2">
        <v>44064</v>
      </c>
      <c r="H155">
        <v>23902</v>
      </c>
      <c r="I155" t="s">
        <v>20</v>
      </c>
      <c r="J155">
        <v>37</v>
      </c>
      <c r="K155" s="5" t="str">
        <v>Below</v>
      </c>
      <c r="L155" t="str" cm="1">
        <f t="array" ref="L155">_xlfn.IFS(J155 &gt;= 50, "Excellent", J155 &gt;=40, "Good", J155 &gt;= 30, "Average", J155 &lt; 30, "Poor")</f>
        <v>Average</v>
      </c>
      <c r="M155" t="str">
        <f t="shared" si="11"/>
        <v>No</v>
      </c>
      <c r="N155" t="str">
        <f t="shared" si="12"/>
        <v>No</v>
      </c>
      <c r="O155" t="str">
        <f t="shared" si="13"/>
        <v>Yes</v>
      </c>
      <c r="R155">
        <f t="shared" si="14"/>
        <v>39578</v>
      </c>
      <c r="T155">
        <f t="shared" si="15"/>
        <v>23902</v>
      </c>
    </row>
    <row r="156" spans="1:20" x14ac:dyDescent="0.3">
      <c r="A156">
        <v>155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2">
        <v>44889</v>
      </c>
      <c r="H156">
        <v>22865</v>
      </c>
      <c r="I156" t="s">
        <v>20</v>
      </c>
      <c r="J156">
        <v>29</v>
      </c>
      <c r="K156" s="5" t="str">
        <v>Below</v>
      </c>
      <c r="L156" t="str" cm="1">
        <f t="array" ref="L156">_xlfn.IFS(J156 &gt;= 50, "Excellent", J156 &gt;=40, "Good", J156 &gt;= 30, "Average", J156 &lt; 30, "Poor")</f>
        <v>Poor</v>
      </c>
      <c r="M156" t="str">
        <f t="shared" si="11"/>
        <v>No</v>
      </c>
      <c r="N156" t="str">
        <f t="shared" si="12"/>
        <v>No</v>
      </c>
      <c r="O156" t="str">
        <f t="shared" si="13"/>
        <v>No</v>
      </c>
      <c r="R156">
        <f t="shared" si="14"/>
        <v>38164</v>
      </c>
      <c r="T156">
        <f t="shared" si="15"/>
        <v>22865</v>
      </c>
    </row>
    <row r="157" spans="1:20" x14ac:dyDescent="0.3">
      <c r="A157">
        <v>156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2">
        <v>45321</v>
      </c>
      <c r="H157">
        <v>32250</v>
      </c>
      <c r="I157" t="s">
        <v>13</v>
      </c>
      <c r="J157">
        <v>58</v>
      </c>
      <c r="K157" s="5" t="str">
        <v>Below</v>
      </c>
      <c r="L157" t="str" cm="1">
        <f t="array" ref="L157">_xlfn.IFS(J157 &gt;= 50, "Excellent", J157 &gt;=40, "Good", J157 &gt;= 30, "Average", J157 &lt; 30, "Poor")</f>
        <v>Excellent</v>
      </c>
      <c r="M157" t="str">
        <f t="shared" si="11"/>
        <v>No</v>
      </c>
      <c r="N157" t="str">
        <f t="shared" si="12"/>
        <v>Yes</v>
      </c>
      <c r="O157" t="str">
        <f t="shared" si="13"/>
        <v>No</v>
      </c>
      <c r="R157">
        <f t="shared" si="14"/>
        <v>32992</v>
      </c>
      <c r="T157">
        <f t="shared" si="15"/>
        <v>32250</v>
      </c>
    </row>
    <row r="158" spans="1:20" x14ac:dyDescent="0.3">
      <c r="A158">
        <v>157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2">
        <v>42399</v>
      </c>
      <c r="H158">
        <v>27569</v>
      </c>
      <c r="I158" t="s">
        <v>18</v>
      </c>
      <c r="J158">
        <v>60</v>
      </c>
      <c r="K158" s="5" t="str">
        <v>Above</v>
      </c>
      <c r="L158" t="str" cm="1">
        <f t="array" ref="L158">_xlfn.IFS(J158 &gt;= 50, "Excellent", J158 &gt;=40, "Good", J158 &gt;= 30, "Average", J158 &lt; 30, "Poor")</f>
        <v>Excellent</v>
      </c>
      <c r="M158" t="str">
        <f t="shared" si="11"/>
        <v>No</v>
      </c>
      <c r="N158" t="str">
        <f t="shared" si="12"/>
        <v>Yes</v>
      </c>
      <c r="O158" t="str">
        <f t="shared" si="13"/>
        <v>Yes</v>
      </c>
      <c r="R158">
        <f t="shared" si="14"/>
        <v>73750</v>
      </c>
      <c r="T158">
        <f t="shared" si="15"/>
        <v>27569</v>
      </c>
    </row>
    <row r="159" spans="1:20" x14ac:dyDescent="0.3">
      <c r="A159">
        <v>158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2">
        <v>45180</v>
      </c>
      <c r="H159">
        <v>29854</v>
      </c>
      <c r="I159" t="s">
        <v>28</v>
      </c>
      <c r="J159">
        <v>36</v>
      </c>
      <c r="K159" s="5" t="str">
        <v>Above</v>
      </c>
      <c r="L159" t="str" cm="1">
        <f t="array" ref="L159">_xlfn.IFS(J159 &gt;= 50, "Excellent", J159 &gt;=40, "Good", J159 &gt;= 30, "Average", J159 &lt; 30, "Poor")</f>
        <v>Average</v>
      </c>
      <c r="M159" t="str">
        <f t="shared" si="11"/>
        <v>No</v>
      </c>
      <c r="N159" t="str">
        <f t="shared" si="12"/>
        <v>No</v>
      </c>
      <c r="O159" t="str">
        <f t="shared" si="13"/>
        <v>No</v>
      </c>
      <c r="R159">
        <f t="shared" si="14"/>
        <v>57389</v>
      </c>
      <c r="T159">
        <f t="shared" si="15"/>
        <v>29854</v>
      </c>
    </row>
    <row r="160" spans="1:20" x14ac:dyDescent="0.3">
      <c r="A160">
        <v>159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2">
        <v>43558</v>
      </c>
      <c r="H160">
        <v>20712</v>
      </c>
      <c r="I160" t="s">
        <v>13</v>
      </c>
      <c r="J160">
        <v>43</v>
      </c>
      <c r="K160" s="5" t="str">
        <v>Below</v>
      </c>
      <c r="L160" t="str" cm="1">
        <f t="array" ref="L160">_xlfn.IFS(J160 &gt;= 50, "Excellent", J160 &gt;=40, "Good", J160 &gt;= 30, "Average", J160 &lt; 30, "Poor")</f>
        <v>Good</v>
      </c>
      <c r="M160" t="str">
        <f t="shared" si="11"/>
        <v>No</v>
      </c>
      <c r="N160" t="str">
        <f t="shared" si="12"/>
        <v>No</v>
      </c>
      <c r="O160" t="str">
        <f t="shared" si="13"/>
        <v>No</v>
      </c>
      <c r="R160">
        <f t="shared" si="14"/>
        <v>32401</v>
      </c>
      <c r="T160">
        <f t="shared" si="15"/>
        <v>20712</v>
      </c>
    </row>
    <row r="161" spans="1:20" x14ac:dyDescent="0.3">
      <c r="A161">
        <v>160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2">
        <v>42969</v>
      </c>
      <c r="H161">
        <v>10139</v>
      </c>
      <c r="I161" t="s">
        <v>20</v>
      </c>
      <c r="J161">
        <v>58</v>
      </c>
      <c r="K161" s="5" t="str">
        <v>Above</v>
      </c>
      <c r="L161" t="str" cm="1">
        <f t="array" ref="L161">_xlfn.IFS(J161 &gt;= 50, "Excellent", J161 &gt;=40, "Good", J161 &gt;= 30, "Average", J161 &lt; 30, "Poor")</f>
        <v>Excellent</v>
      </c>
      <c r="M161" t="str">
        <f t="shared" si="11"/>
        <v>No</v>
      </c>
      <c r="N161" t="str">
        <f t="shared" si="12"/>
        <v>Yes</v>
      </c>
      <c r="O161" t="str">
        <f t="shared" si="13"/>
        <v>No</v>
      </c>
      <c r="R161">
        <f t="shared" si="14"/>
        <v>64514</v>
      </c>
      <c r="T161">
        <f t="shared" si="15"/>
        <v>10139</v>
      </c>
    </row>
    <row r="162" spans="1:20" x14ac:dyDescent="0.3">
      <c r="A162">
        <v>161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2">
        <v>42497</v>
      </c>
      <c r="H162">
        <v>36671</v>
      </c>
      <c r="I162" t="s">
        <v>13</v>
      </c>
      <c r="J162">
        <v>33</v>
      </c>
      <c r="K162" s="5" t="str">
        <v>Below</v>
      </c>
      <c r="L162" t="str" cm="1">
        <f t="array" ref="L162">_xlfn.IFS(J162 &gt;= 50, "Excellent", J162 &gt;=40, "Good", J162 &gt;= 30, "Average", J162 &lt; 30, "Poor")</f>
        <v>Average</v>
      </c>
      <c r="M162" t="str">
        <f t="shared" si="11"/>
        <v>No</v>
      </c>
      <c r="N162" t="str">
        <f t="shared" si="12"/>
        <v>No</v>
      </c>
      <c r="O162" t="str">
        <f t="shared" si="13"/>
        <v>No</v>
      </c>
      <c r="R162">
        <f t="shared" si="14"/>
        <v>32739</v>
      </c>
      <c r="T162">
        <f t="shared" si="15"/>
        <v>36671</v>
      </c>
    </row>
    <row r="163" spans="1:20" x14ac:dyDescent="0.3">
      <c r="A163">
        <v>162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2">
        <v>43861</v>
      </c>
      <c r="H163">
        <v>11331</v>
      </c>
      <c r="I163" t="s">
        <v>18</v>
      </c>
      <c r="J163">
        <v>29</v>
      </c>
      <c r="K163" s="5" t="str">
        <v>Below</v>
      </c>
      <c r="L163" t="str" cm="1">
        <f t="array" ref="L163">_xlfn.IFS(J163 &gt;= 50, "Excellent", J163 &gt;=40, "Good", J163 &gt;= 30, "Average", J163 &lt; 30, "Poor")</f>
        <v>Poor</v>
      </c>
      <c r="M163" t="str">
        <f t="shared" si="11"/>
        <v>No</v>
      </c>
      <c r="N163" t="str">
        <f t="shared" si="12"/>
        <v>No</v>
      </c>
      <c r="O163" t="str">
        <f t="shared" si="13"/>
        <v>No</v>
      </c>
      <c r="R163">
        <f t="shared" si="14"/>
        <v>32005</v>
      </c>
      <c r="T163">
        <f t="shared" si="15"/>
        <v>11331</v>
      </c>
    </row>
    <row r="164" spans="1:20" x14ac:dyDescent="0.3">
      <c r="A164">
        <v>163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2">
        <v>42093</v>
      </c>
      <c r="H164">
        <v>31046</v>
      </c>
      <c r="I164" t="s">
        <v>20</v>
      </c>
      <c r="J164">
        <v>51</v>
      </c>
      <c r="K164" s="5" t="str">
        <v>Below</v>
      </c>
      <c r="L164" t="str" cm="1">
        <f t="array" ref="L164">_xlfn.IFS(J164 &gt;= 50, "Excellent", J164 &gt;=40, "Good", J164 &gt;= 30, "Average", J164 &lt; 30, "Poor")</f>
        <v>Excellent</v>
      </c>
      <c r="M164" t="str">
        <f t="shared" si="11"/>
        <v>No</v>
      </c>
      <c r="N164" t="str">
        <f t="shared" si="12"/>
        <v>No</v>
      </c>
      <c r="O164" t="str">
        <f t="shared" si="13"/>
        <v>No</v>
      </c>
      <c r="R164">
        <f t="shared" si="14"/>
        <v>44911</v>
      </c>
      <c r="T164">
        <f t="shared" si="15"/>
        <v>31046</v>
      </c>
    </row>
    <row r="165" spans="1:20" x14ac:dyDescent="0.3">
      <c r="A165">
        <v>164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2">
        <v>44161</v>
      </c>
      <c r="H165">
        <v>11605</v>
      </c>
      <c r="I165" t="s">
        <v>18</v>
      </c>
      <c r="J165">
        <v>57</v>
      </c>
      <c r="K165" s="5" t="str">
        <v>Above</v>
      </c>
      <c r="L165" t="str" cm="1">
        <f t="array" ref="L165">_xlfn.IFS(J165 &gt;= 50, "Excellent", J165 &gt;=40, "Good", J165 &gt;= 30, "Average", J165 &lt; 30, "Poor")</f>
        <v>Excellent</v>
      </c>
      <c r="M165" t="str">
        <f t="shared" si="11"/>
        <v>No</v>
      </c>
      <c r="N165" t="str">
        <f t="shared" si="12"/>
        <v>Yes</v>
      </c>
      <c r="O165" t="str">
        <f t="shared" si="13"/>
        <v>No</v>
      </c>
      <c r="R165">
        <f t="shared" si="14"/>
        <v>61944</v>
      </c>
      <c r="T165">
        <f t="shared" si="15"/>
        <v>11605</v>
      </c>
    </row>
    <row r="166" spans="1:20" x14ac:dyDescent="0.3">
      <c r="A166">
        <v>165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2">
        <v>42680</v>
      </c>
      <c r="H166">
        <v>33567</v>
      </c>
      <c r="I166" t="s">
        <v>20</v>
      </c>
      <c r="J166">
        <v>45</v>
      </c>
      <c r="K166" s="5" t="str">
        <v>Above</v>
      </c>
      <c r="L166" t="str" cm="1">
        <f t="array" ref="L166">_xlfn.IFS(J166 &gt;= 50, "Excellent", J166 &gt;=40, "Good", J166 &gt;= 30, "Average", J166 &lt; 30, "Poor")</f>
        <v>Good</v>
      </c>
      <c r="M166" t="str">
        <f t="shared" si="11"/>
        <v>No</v>
      </c>
      <c r="N166" t="str">
        <f t="shared" si="12"/>
        <v>Yes</v>
      </c>
      <c r="O166" t="str">
        <f t="shared" si="13"/>
        <v>No</v>
      </c>
      <c r="R166">
        <f t="shared" si="14"/>
        <v>60622</v>
      </c>
      <c r="T166">
        <f t="shared" si="15"/>
        <v>33567</v>
      </c>
    </row>
    <row r="167" spans="1:20" x14ac:dyDescent="0.3">
      <c r="A167">
        <v>166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2">
        <v>43402</v>
      </c>
      <c r="H167">
        <v>33416</v>
      </c>
      <c r="I167" t="s">
        <v>18</v>
      </c>
      <c r="J167">
        <v>54</v>
      </c>
      <c r="K167" s="5" t="str">
        <v>Below</v>
      </c>
      <c r="L167" t="str" cm="1">
        <f t="array" ref="L167">_xlfn.IFS(J167 &gt;= 50, "Excellent", J167 &gt;=40, "Good", J167 &gt;= 30, "Average", J167 &lt; 30, "Poor")</f>
        <v>Excellent</v>
      </c>
      <c r="M167" t="str">
        <f t="shared" si="11"/>
        <v>No</v>
      </c>
      <c r="N167" t="str">
        <f t="shared" si="12"/>
        <v>No</v>
      </c>
      <c r="O167" t="str">
        <f t="shared" si="13"/>
        <v>No</v>
      </c>
      <c r="R167">
        <f t="shared" si="14"/>
        <v>31888</v>
      </c>
      <c r="T167">
        <f t="shared" si="15"/>
        <v>33416</v>
      </c>
    </row>
    <row r="168" spans="1:20" x14ac:dyDescent="0.3">
      <c r="A168">
        <v>167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2">
        <v>43474</v>
      </c>
      <c r="H168">
        <v>37736</v>
      </c>
      <c r="I168" t="s">
        <v>13</v>
      </c>
      <c r="J168">
        <v>39</v>
      </c>
      <c r="K168" s="5" t="str">
        <v>Below</v>
      </c>
      <c r="L168" t="str" cm="1">
        <f t="array" ref="L168">_xlfn.IFS(J168 &gt;= 50, "Excellent", J168 &gt;=40, "Good", J168 &gt;= 30, "Average", J168 &lt; 30, "Poor")</f>
        <v>Average</v>
      </c>
      <c r="M168" t="str">
        <f t="shared" si="11"/>
        <v>No</v>
      </c>
      <c r="N168" t="str">
        <f t="shared" si="12"/>
        <v>No</v>
      </c>
      <c r="O168" t="str">
        <f t="shared" si="13"/>
        <v>No</v>
      </c>
      <c r="R168">
        <f t="shared" si="14"/>
        <v>42998</v>
      </c>
      <c r="T168">
        <f t="shared" si="15"/>
        <v>37736</v>
      </c>
    </row>
    <row r="169" spans="1:20" x14ac:dyDescent="0.3">
      <c r="A169">
        <v>168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2">
        <v>42791</v>
      </c>
      <c r="H169">
        <v>23941</v>
      </c>
      <c r="I169" t="s">
        <v>18</v>
      </c>
      <c r="J169">
        <v>20</v>
      </c>
      <c r="K169" s="5" t="str">
        <v>Below</v>
      </c>
      <c r="L169" t="str" cm="1">
        <f t="array" ref="L169">_xlfn.IFS(J169 &gt;= 50, "Excellent", J169 &gt;=40, "Good", J169 &gt;= 30, "Average", J169 &lt; 30, "Poor")</f>
        <v>Poor</v>
      </c>
      <c r="M169" t="str">
        <f t="shared" si="11"/>
        <v>No</v>
      </c>
      <c r="N169" t="str">
        <f t="shared" si="12"/>
        <v>No</v>
      </c>
      <c r="O169" t="str">
        <f t="shared" si="13"/>
        <v>No</v>
      </c>
      <c r="R169">
        <f t="shared" si="14"/>
        <v>31887</v>
      </c>
      <c r="T169">
        <f t="shared" si="15"/>
        <v>23941</v>
      </c>
    </row>
    <row r="170" spans="1:20" x14ac:dyDescent="0.3">
      <c r="A170">
        <v>169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2">
        <v>43415</v>
      </c>
      <c r="H170">
        <v>23679</v>
      </c>
      <c r="I170" t="s">
        <v>20</v>
      </c>
      <c r="J170">
        <v>24</v>
      </c>
      <c r="K170" s="5" t="str">
        <v>Above</v>
      </c>
      <c r="L170" t="str" cm="1">
        <f t="array" ref="L170">_xlfn.IFS(J170 &gt;= 50, "Excellent", J170 &gt;=40, "Good", J170 &gt;= 30, "Average", J170 &lt; 30, "Poor")</f>
        <v>Poor</v>
      </c>
      <c r="M170" t="str">
        <f t="shared" si="11"/>
        <v>No</v>
      </c>
      <c r="N170" t="str">
        <f t="shared" si="12"/>
        <v>Yes</v>
      </c>
      <c r="O170" t="str">
        <f t="shared" si="13"/>
        <v>No</v>
      </c>
      <c r="R170">
        <f t="shared" si="14"/>
        <v>74240</v>
      </c>
      <c r="T170">
        <f t="shared" si="15"/>
        <v>23679</v>
      </c>
    </row>
    <row r="171" spans="1:20" x14ac:dyDescent="0.3">
      <c r="A171">
        <v>170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2">
        <v>44319</v>
      </c>
      <c r="H171">
        <v>30232</v>
      </c>
      <c r="I171" t="s">
        <v>13</v>
      </c>
      <c r="J171">
        <v>57</v>
      </c>
      <c r="K171" s="5" t="str">
        <v>Below</v>
      </c>
      <c r="L171" t="str" cm="1">
        <f t="array" ref="L171">_xlfn.IFS(J171 &gt;= 50, "Excellent", J171 &gt;=40, "Good", J171 &gt;= 30, "Average", J171 &lt; 30, "Poor")</f>
        <v>Excellent</v>
      </c>
      <c r="M171" t="str">
        <f t="shared" si="11"/>
        <v>Yes</v>
      </c>
      <c r="N171" t="str">
        <f t="shared" si="12"/>
        <v>No</v>
      </c>
      <c r="O171" t="str">
        <f t="shared" si="13"/>
        <v>No</v>
      </c>
      <c r="R171">
        <f t="shared" si="14"/>
        <v>48481</v>
      </c>
      <c r="T171">
        <f t="shared" si="15"/>
        <v>30232</v>
      </c>
    </row>
    <row r="172" spans="1:20" x14ac:dyDescent="0.3">
      <c r="A172">
        <v>171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2">
        <v>42199</v>
      </c>
      <c r="H172">
        <v>36423</v>
      </c>
      <c r="I172" t="s">
        <v>20</v>
      </c>
      <c r="J172">
        <v>55</v>
      </c>
      <c r="K172" s="5" t="str">
        <v>Below</v>
      </c>
      <c r="L172" t="str" cm="1">
        <f t="array" ref="L172">_xlfn.IFS(J172 &gt;= 50, "Excellent", J172 &gt;=40, "Good", J172 &gt;= 30, "Average", J172 &lt; 30, "Poor")</f>
        <v>Excellent</v>
      </c>
      <c r="M172" t="str">
        <f t="shared" si="11"/>
        <v>No</v>
      </c>
      <c r="N172" t="str">
        <f t="shared" si="12"/>
        <v>No</v>
      </c>
      <c r="O172" t="str">
        <f t="shared" si="13"/>
        <v>No</v>
      </c>
      <c r="R172">
        <f t="shared" si="14"/>
        <v>31855</v>
      </c>
      <c r="T172">
        <f t="shared" si="15"/>
        <v>36423</v>
      </c>
    </row>
    <row r="173" spans="1:20" x14ac:dyDescent="0.3">
      <c r="A173">
        <v>172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2">
        <v>43901</v>
      </c>
      <c r="H173">
        <v>34591</v>
      </c>
      <c r="I173" t="s">
        <v>18</v>
      </c>
      <c r="J173">
        <v>26</v>
      </c>
      <c r="K173" s="5" t="str">
        <v>Below</v>
      </c>
      <c r="L173" t="str" cm="1">
        <f t="array" ref="L173">_xlfn.IFS(J173 &gt;= 50, "Excellent", J173 &gt;=40, "Good", J173 &gt;= 30, "Average", J173 &lt; 30, "Poor")</f>
        <v>Poor</v>
      </c>
      <c r="M173" t="str">
        <f t="shared" si="11"/>
        <v>No</v>
      </c>
      <c r="N173" t="str">
        <f t="shared" si="12"/>
        <v>Yes</v>
      </c>
      <c r="O173" t="str">
        <f t="shared" si="13"/>
        <v>No</v>
      </c>
      <c r="R173">
        <f t="shared" si="14"/>
        <v>31365</v>
      </c>
      <c r="T173">
        <f t="shared" si="15"/>
        <v>34591</v>
      </c>
    </row>
    <row r="174" spans="1:20" x14ac:dyDescent="0.3">
      <c r="A174">
        <v>173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2">
        <v>45371</v>
      </c>
      <c r="H174">
        <v>20209</v>
      </c>
      <c r="I174" t="s">
        <v>28</v>
      </c>
      <c r="J174">
        <v>24</v>
      </c>
      <c r="K174" s="5" t="str">
        <v>Above</v>
      </c>
      <c r="L174" t="str" cm="1">
        <f t="array" ref="L174">_xlfn.IFS(J174 &gt;= 50, "Excellent", J174 &gt;=40, "Good", J174 &gt;= 30, "Average", J174 &lt; 30, "Poor")</f>
        <v>Poor</v>
      </c>
      <c r="M174" t="str">
        <f t="shared" si="11"/>
        <v>No</v>
      </c>
      <c r="N174" t="str">
        <f t="shared" si="12"/>
        <v>Yes</v>
      </c>
      <c r="O174" t="str">
        <f t="shared" si="13"/>
        <v>No</v>
      </c>
      <c r="R174">
        <f t="shared" si="14"/>
        <v>69797</v>
      </c>
      <c r="T174">
        <f t="shared" si="15"/>
        <v>20209</v>
      </c>
    </row>
    <row r="175" spans="1:20" x14ac:dyDescent="0.3">
      <c r="A175">
        <v>174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2">
        <v>43531</v>
      </c>
      <c r="H175">
        <v>23345</v>
      </c>
      <c r="I175" t="s">
        <v>28</v>
      </c>
      <c r="J175">
        <v>53</v>
      </c>
      <c r="K175" s="5" t="str">
        <v>Above</v>
      </c>
      <c r="L175" t="str" cm="1">
        <f t="array" ref="L175">_xlfn.IFS(J175 &gt;= 50, "Excellent", J175 &gt;=40, "Good", J175 &gt;= 30, "Average", J175 &lt; 30, "Poor")</f>
        <v>Excellent</v>
      </c>
      <c r="M175" t="str">
        <f t="shared" si="11"/>
        <v>No</v>
      </c>
      <c r="N175" t="str">
        <f t="shared" si="12"/>
        <v>No</v>
      </c>
      <c r="O175" t="str">
        <f t="shared" si="13"/>
        <v>No</v>
      </c>
      <c r="R175">
        <f t="shared" si="14"/>
        <v>52991</v>
      </c>
      <c r="T175">
        <f t="shared" si="15"/>
        <v>23345</v>
      </c>
    </row>
    <row r="176" spans="1:20" x14ac:dyDescent="0.3">
      <c r="A176">
        <v>175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2">
        <v>43914</v>
      </c>
      <c r="H176">
        <v>18396</v>
      </c>
      <c r="I176" t="s">
        <v>20</v>
      </c>
      <c r="J176">
        <v>34</v>
      </c>
      <c r="K176" s="5" t="str">
        <v>Below</v>
      </c>
      <c r="L176" t="str" cm="1">
        <f t="array" ref="L176">_xlfn.IFS(J176 &gt;= 50, "Excellent", J176 &gt;=40, "Good", J176 &gt;= 30, "Average", J176 &lt; 30, "Poor")</f>
        <v>Average</v>
      </c>
      <c r="M176" t="str">
        <f t="shared" si="11"/>
        <v>No</v>
      </c>
      <c r="N176" t="str">
        <f t="shared" si="12"/>
        <v>No</v>
      </c>
      <c r="O176" t="str">
        <f t="shared" si="13"/>
        <v>No</v>
      </c>
      <c r="R176">
        <f t="shared" si="14"/>
        <v>42734</v>
      </c>
      <c r="T176">
        <f t="shared" si="15"/>
        <v>18396</v>
      </c>
    </row>
    <row r="177" spans="1:20" x14ac:dyDescent="0.3">
      <c r="A177">
        <v>176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2">
        <v>44402</v>
      </c>
      <c r="H177">
        <v>39378</v>
      </c>
      <c r="I177" t="s">
        <v>18</v>
      </c>
      <c r="J177">
        <v>36</v>
      </c>
      <c r="K177" s="5" t="str">
        <v>Above</v>
      </c>
      <c r="L177" t="str" cm="1">
        <f t="array" ref="L177">_xlfn.IFS(J177 &gt;= 50, "Excellent", J177 &gt;=40, "Good", J177 &gt;= 30, "Average", J177 &lt; 30, "Poor")</f>
        <v>Average</v>
      </c>
      <c r="M177" t="str">
        <f t="shared" si="11"/>
        <v>No</v>
      </c>
      <c r="N177" t="str">
        <f t="shared" si="12"/>
        <v>No</v>
      </c>
      <c r="O177" t="str">
        <f t="shared" si="13"/>
        <v>Yes</v>
      </c>
      <c r="R177">
        <f t="shared" si="14"/>
        <v>50645</v>
      </c>
      <c r="T177">
        <f t="shared" si="15"/>
        <v>39378</v>
      </c>
    </row>
    <row r="178" spans="1:20" x14ac:dyDescent="0.3">
      <c r="A178">
        <v>177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2">
        <v>42552</v>
      </c>
      <c r="H178">
        <v>18887</v>
      </c>
      <c r="I178" t="s">
        <v>18</v>
      </c>
      <c r="J178">
        <v>60</v>
      </c>
      <c r="K178" s="5" t="str">
        <v>Above</v>
      </c>
      <c r="L178" t="str" cm="1">
        <f t="array" ref="L178">_xlfn.IFS(J178 &gt;= 50, "Excellent", J178 &gt;=40, "Good", J178 &gt;= 30, "Average", J178 &lt; 30, "Poor")</f>
        <v>Excellent</v>
      </c>
      <c r="M178" t="str">
        <f t="shared" si="11"/>
        <v>No</v>
      </c>
      <c r="N178" t="str">
        <f t="shared" si="12"/>
        <v>Yes</v>
      </c>
      <c r="O178" t="str">
        <f t="shared" si="13"/>
        <v>No</v>
      </c>
      <c r="R178">
        <f t="shared" si="14"/>
        <v>57109</v>
      </c>
      <c r="T178">
        <f t="shared" si="15"/>
        <v>18887</v>
      </c>
    </row>
    <row r="179" spans="1:20" x14ac:dyDescent="0.3">
      <c r="A179">
        <v>178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2">
        <v>42471</v>
      </c>
      <c r="H179">
        <v>34712</v>
      </c>
      <c r="I179" t="s">
        <v>18</v>
      </c>
      <c r="J179">
        <v>60</v>
      </c>
      <c r="K179" s="5" t="str">
        <v>Above</v>
      </c>
      <c r="L179" t="str" cm="1">
        <f t="array" ref="L179">_xlfn.IFS(J179 &gt;= 50, "Excellent", J179 &gt;=40, "Good", J179 &gt;= 30, "Average", J179 &lt; 30, "Poor")</f>
        <v>Excellent</v>
      </c>
      <c r="M179" t="str">
        <f t="shared" si="11"/>
        <v>No</v>
      </c>
      <c r="N179" t="str">
        <f t="shared" si="12"/>
        <v>No</v>
      </c>
      <c r="O179" t="str">
        <f t="shared" si="13"/>
        <v>No</v>
      </c>
      <c r="R179">
        <f t="shared" si="14"/>
        <v>59683</v>
      </c>
      <c r="T179">
        <f t="shared" si="15"/>
        <v>34712</v>
      </c>
    </row>
    <row r="180" spans="1:20" x14ac:dyDescent="0.3">
      <c r="A180">
        <v>179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2">
        <v>45336</v>
      </c>
      <c r="H180">
        <v>27027</v>
      </c>
      <c r="I180" t="s">
        <v>13</v>
      </c>
      <c r="J180">
        <v>35</v>
      </c>
      <c r="K180" s="5" t="str">
        <v>Above</v>
      </c>
      <c r="L180" t="str" cm="1">
        <f t="array" ref="L180">_xlfn.IFS(J180 &gt;= 50, "Excellent", J180 &gt;=40, "Good", J180 &gt;= 30, "Average", J180 &lt; 30, "Poor")</f>
        <v>Average</v>
      </c>
      <c r="M180" t="str">
        <f t="shared" si="11"/>
        <v>No</v>
      </c>
      <c r="N180" t="str">
        <f t="shared" si="12"/>
        <v>Yes</v>
      </c>
      <c r="O180" t="str">
        <f t="shared" si="13"/>
        <v>No</v>
      </c>
      <c r="R180">
        <f t="shared" si="14"/>
        <v>53745</v>
      </c>
      <c r="T180">
        <f t="shared" si="15"/>
        <v>27027</v>
      </c>
    </row>
    <row r="181" spans="1:20" x14ac:dyDescent="0.3">
      <c r="A181">
        <v>180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2">
        <v>43862</v>
      </c>
      <c r="H181">
        <v>10694</v>
      </c>
      <c r="I181" t="s">
        <v>28</v>
      </c>
      <c r="J181">
        <v>28</v>
      </c>
      <c r="K181" s="5" t="str">
        <v>Below</v>
      </c>
      <c r="L181" t="str" cm="1">
        <f t="array" ref="L181">_xlfn.IFS(J181 &gt;= 50, "Excellent", J181 &gt;=40, "Good", J181 &gt;= 30, "Average", J181 &lt; 30, "Poor")</f>
        <v>Poor</v>
      </c>
      <c r="M181" t="str">
        <f t="shared" si="11"/>
        <v>No</v>
      </c>
      <c r="N181" t="str">
        <f t="shared" si="12"/>
        <v>No</v>
      </c>
      <c r="O181" t="str">
        <f t="shared" si="13"/>
        <v>Yes</v>
      </c>
      <c r="R181">
        <f t="shared" si="14"/>
        <v>34884</v>
      </c>
      <c r="T181">
        <f t="shared" si="15"/>
        <v>10694</v>
      </c>
    </row>
    <row r="182" spans="1:20" x14ac:dyDescent="0.3">
      <c r="A182">
        <v>181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2">
        <v>44641</v>
      </c>
      <c r="H182">
        <v>31442</v>
      </c>
      <c r="I182" t="s">
        <v>28</v>
      </c>
      <c r="J182">
        <v>28</v>
      </c>
      <c r="K182" s="5" t="str">
        <v>Below</v>
      </c>
      <c r="L182" t="str" cm="1">
        <f t="array" ref="L182">_xlfn.IFS(J182 &gt;= 50, "Excellent", J182 &gt;=40, "Good", J182 &gt;= 30, "Average", J182 &lt; 30, "Poor")</f>
        <v>Poor</v>
      </c>
      <c r="M182" t="str">
        <f t="shared" si="11"/>
        <v>No</v>
      </c>
      <c r="N182" t="str">
        <f t="shared" si="12"/>
        <v>No</v>
      </c>
      <c r="O182" t="str">
        <f t="shared" si="13"/>
        <v>No</v>
      </c>
      <c r="R182">
        <f t="shared" si="14"/>
        <v>32164</v>
      </c>
      <c r="T182">
        <f t="shared" si="15"/>
        <v>31442</v>
      </c>
    </row>
    <row r="183" spans="1:20" x14ac:dyDescent="0.3">
      <c r="A183">
        <v>182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2">
        <v>42227</v>
      </c>
      <c r="H183">
        <v>15383</v>
      </c>
      <c r="I183" t="s">
        <v>20</v>
      </c>
      <c r="J183">
        <v>41</v>
      </c>
      <c r="K183" s="5" t="str">
        <v>Above</v>
      </c>
      <c r="L183" t="str" cm="1">
        <f t="array" ref="L183">_xlfn.IFS(J183 &gt;= 50, "Excellent", J183 &gt;=40, "Good", J183 &gt;= 30, "Average", J183 &lt; 30, "Poor")</f>
        <v>Good</v>
      </c>
      <c r="M183" t="str">
        <f t="shared" si="11"/>
        <v>No</v>
      </c>
      <c r="N183" t="str">
        <f t="shared" si="12"/>
        <v>Yes</v>
      </c>
      <c r="O183" t="str">
        <f t="shared" si="13"/>
        <v>No</v>
      </c>
      <c r="R183">
        <f t="shared" si="14"/>
        <v>61550</v>
      </c>
      <c r="T183">
        <f t="shared" si="15"/>
        <v>15383</v>
      </c>
    </row>
    <row r="184" spans="1:20" x14ac:dyDescent="0.3">
      <c r="A184">
        <v>183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2">
        <v>42270</v>
      </c>
      <c r="H184">
        <v>31667</v>
      </c>
      <c r="I184" t="s">
        <v>13</v>
      </c>
      <c r="J184">
        <v>24</v>
      </c>
      <c r="K184" s="5" t="str">
        <v>Above</v>
      </c>
      <c r="L184" t="str" cm="1">
        <f t="array" ref="L184">_xlfn.IFS(J184 &gt;= 50, "Excellent", J184 &gt;=40, "Good", J184 &gt;= 30, "Average", J184 &lt; 30, "Poor")</f>
        <v>Poor</v>
      </c>
      <c r="M184" t="str">
        <f t="shared" si="11"/>
        <v>Yes</v>
      </c>
      <c r="N184" t="str">
        <f t="shared" si="12"/>
        <v>No</v>
      </c>
      <c r="O184" t="str">
        <f t="shared" si="13"/>
        <v>No</v>
      </c>
      <c r="R184">
        <f t="shared" si="14"/>
        <v>53451</v>
      </c>
      <c r="T184">
        <f t="shared" si="15"/>
        <v>31667</v>
      </c>
    </row>
    <row r="185" spans="1:20" x14ac:dyDescent="0.3">
      <c r="A185">
        <v>184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2">
        <v>42564</v>
      </c>
      <c r="H185">
        <v>19889</v>
      </c>
      <c r="I185" t="s">
        <v>20</v>
      </c>
      <c r="J185">
        <v>33</v>
      </c>
      <c r="K185" s="5" t="str">
        <v>Below</v>
      </c>
      <c r="L185" t="str" cm="1">
        <f t="array" ref="L185">_xlfn.IFS(J185 &gt;= 50, "Excellent", J185 &gt;=40, "Good", J185 &gt;= 30, "Average", J185 &lt; 30, "Poor")</f>
        <v>Average</v>
      </c>
      <c r="M185" t="str">
        <f t="shared" si="11"/>
        <v>No</v>
      </c>
      <c r="N185" t="str">
        <f t="shared" si="12"/>
        <v>No</v>
      </c>
      <c r="O185" t="str">
        <f t="shared" si="13"/>
        <v>No</v>
      </c>
      <c r="R185">
        <f t="shared" si="14"/>
        <v>45643</v>
      </c>
      <c r="T185">
        <f t="shared" si="15"/>
        <v>19889</v>
      </c>
    </row>
    <row r="186" spans="1:20" x14ac:dyDescent="0.3">
      <c r="A186">
        <v>185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2">
        <v>45236</v>
      </c>
      <c r="H186">
        <v>11524</v>
      </c>
      <c r="I186" t="s">
        <v>28</v>
      </c>
      <c r="J186">
        <v>28</v>
      </c>
      <c r="K186" s="5" t="str">
        <v>Above</v>
      </c>
      <c r="L186" t="str" cm="1">
        <f t="array" ref="L186">_xlfn.IFS(J186 &gt;= 50, "Excellent", J186 &gt;=40, "Good", J186 &gt;= 30, "Average", J186 &lt; 30, "Poor")</f>
        <v>Poor</v>
      </c>
      <c r="M186" t="str">
        <f t="shared" si="11"/>
        <v>No</v>
      </c>
      <c r="N186" t="str">
        <f t="shared" si="12"/>
        <v>Yes</v>
      </c>
      <c r="O186" t="str">
        <f t="shared" si="13"/>
        <v>No</v>
      </c>
      <c r="R186">
        <f t="shared" si="14"/>
        <v>60679</v>
      </c>
      <c r="T186">
        <f t="shared" si="15"/>
        <v>11524</v>
      </c>
    </row>
    <row r="187" spans="1:20" x14ac:dyDescent="0.3">
      <c r="A187">
        <v>186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2">
        <v>42738</v>
      </c>
      <c r="H187">
        <v>13833</v>
      </c>
      <c r="I187" t="s">
        <v>28</v>
      </c>
      <c r="J187">
        <v>52</v>
      </c>
      <c r="K187" s="5" t="str">
        <v>Below</v>
      </c>
      <c r="L187" t="str" cm="1">
        <f t="array" ref="L187">_xlfn.IFS(J187 &gt;= 50, "Excellent", J187 &gt;=40, "Good", J187 &gt;= 30, "Average", J187 &lt; 30, "Poor")</f>
        <v>Excellent</v>
      </c>
      <c r="M187" t="str">
        <f t="shared" si="11"/>
        <v>No</v>
      </c>
      <c r="N187" t="str">
        <f t="shared" si="12"/>
        <v>Yes</v>
      </c>
      <c r="O187" t="str">
        <f t="shared" si="13"/>
        <v>No</v>
      </c>
      <c r="R187">
        <f t="shared" si="14"/>
        <v>43460</v>
      </c>
      <c r="T187">
        <f t="shared" si="15"/>
        <v>13833</v>
      </c>
    </row>
    <row r="188" spans="1:20" x14ac:dyDescent="0.3">
      <c r="A188">
        <v>187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2">
        <v>45262</v>
      </c>
      <c r="H188">
        <v>16980</v>
      </c>
      <c r="I188" t="s">
        <v>28</v>
      </c>
      <c r="J188">
        <v>38</v>
      </c>
      <c r="K188" s="5" t="str">
        <v>Above</v>
      </c>
      <c r="L188" t="str" cm="1">
        <f t="array" ref="L188">_xlfn.IFS(J188 &gt;= 50, "Excellent", J188 &gt;=40, "Good", J188 &gt;= 30, "Average", J188 &lt; 30, "Poor")</f>
        <v>Average</v>
      </c>
      <c r="M188" t="str">
        <f t="shared" si="11"/>
        <v>No</v>
      </c>
      <c r="N188" t="str">
        <f t="shared" si="12"/>
        <v>Yes</v>
      </c>
      <c r="O188" t="str">
        <f t="shared" si="13"/>
        <v>No</v>
      </c>
      <c r="R188">
        <f t="shared" si="14"/>
        <v>60297</v>
      </c>
      <c r="T188">
        <f t="shared" si="15"/>
        <v>16980</v>
      </c>
    </row>
    <row r="189" spans="1:20" x14ac:dyDescent="0.3">
      <c r="A189">
        <v>188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2">
        <v>44428</v>
      </c>
      <c r="H189">
        <v>29233</v>
      </c>
      <c r="I189" t="s">
        <v>20</v>
      </c>
      <c r="J189">
        <v>51</v>
      </c>
      <c r="K189" s="5" t="str">
        <v>Above</v>
      </c>
      <c r="L189" t="str" cm="1">
        <f t="array" ref="L189">_xlfn.IFS(J189 &gt;= 50, "Excellent", J189 &gt;=40, "Good", J189 &gt;= 30, "Average", J189 &lt; 30, "Poor")</f>
        <v>Excellent</v>
      </c>
      <c r="M189" t="str">
        <f t="shared" si="11"/>
        <v>No</v>
      </c>
      <c r="N189" t="str">
        <f t="shared" si="12"/>
        <v>No</v>
      </c>
      <c r="O189" t="str">
        <f t="shared" si="13"/>
        <v>No</v>
      </c>
      <c r="R189">
        <f t="shared" si="14"/>
        <v>52582</v>
      </c>
      <c r="T189">
        <f t="shared" si="15"/>
        <v>29233</v>
      </c>
    </row>
    <row r="190" spans="1:20" x14ac:dyDescent="0.3">
      <c r="A190">
        <v>189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2">
        <v>42708</v>
      </c>
      <c r="H190">
        <v>17837</v>
      </c>
      <c r="I190" t="s">
        <v>13</v>
      </c>
      <c r="J190">
        <v>41</v>
      </c>
      <c r="K190" s="5" t="str">
        <v>Above</v>
      </c>
      <c r="L190" t="str" cm="1">
        <f t="array" ref="L190">_xlfn.IFS(J190 &gt;= 50, "Excellent", J190 &gt;=40, "Good", J190 &gt;= 30, "Average", J190 &lt; 30, "Poor")</f>
        <v>Good</v>
      </c>
      <c r="M190" t="str">
        <f t="shared" si="11"/>
        <v>No</v>
      </c>
      <c r="N190" t="str">
        <f t="shared" si="12"/>
        <v>Yes</v>
      </c>
      <c r="O190" t="str">
        <f t="shared" si="13"/>
        <v>No</v>
      </c>
      <c r="R190">
        <f t="shared" si="14"/>
        <v>69067</v>
      </c>
      <c r="T190">
        <f t="shared" si="15"/>
        <v>17837</v>
      </c>
    </row>
    <row r="191" spans="1:20" x14ac:dyDescent="0.3">
      <c r="A191">
        <v>190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2">
        <v>44559</v>
      </c>
      <c r="H191">
        <v>13290</v>
      </c>
      <c r="I191" t="s">
        <v>18</v>
      </c>
      <c r="J191">
        <v>45</v>
      </c>
      <c r="K191" s="5" t="str">
        <v>Above</v>
      </c>
      <c r="L191" t="str" cm="1">
        <f t="array" ref="L191">_xlfn.IFS(J191 &gt;= 50, "Excellent", J191 &gt;=40, "Good", J191 &gt;= 30, "Average", J191 &lt; 30, "Poor")</f>
        <v>Good</v>
      </c>
      <c r="M191" t="str">
        <f t="shared" si="11"/>
        <v>No</v>
      </c>
      <c r="N191" t="str">
        <f t="shared" si="12"/>
        <v>Yes</v>
      </c>
      <c r="O191" t="str">
        <f t="shared" si="13"/>
        <v>Yes</v>
      </c>
      <c r="R191">
        <f t="shared" si="14"/>
        <v>63098</v>
      </c>
      <c r="T191">
        <f t="shared" si="15"/>
        <v>13290</v>
      </c>
    </row>
    <row r="192" spans="1:20" x14ac:dyDescent="0.3">
      <c r="A192">
        <v>191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2">
        <v>44572</v>
      </c>
      <c r="H192">
        <v>22041</v>
      </c>
      <c r="I192" t="s">
        <v>18</v>
      </c>
      <c r="J192">
        <v>37</v>
      </c>
      <c r="K192" s="5" t="str">
        <v>Above</v>
      </c>
      <c r="L192" t="str" cm="1">
        <f t="array" ref="L192">_xlfn.IFS(J192 &gt;= 50, "Excellent", J192 &gt;=40, "Good", J192 &gt;= 30, "Average", J192 &lt; 30, "Poor")</f>
        <v>Average</v>
      </c>
      <c r="M192" t="str">
        <f t="shared" si="11"/>
        <v>No</v>
      </c>
      <c r="N192" t="str">
        <f t="shared" si="12"/>
        <v>Yes</v>
      </c>
      <c r="O192" t="str">
        <f t="shared" si="13"/>
        <v>No</v>
      </c>
      <c r="R192">
        <f t="shared" si="14"/>
        <v>64907</v>
      </c>
      <c r="T192">
        <f t="shared" si="15"/>
        <v>22041</v>
      </c>
    </row>
    <row r="193" spans="1:20" x14ac:dyDescent="0.3">
      <c r="A193">
        <v>192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2">
        <v>44656</v>
      </c>
      <c r="H193">
        <v>24673</v>
      </c>
      <c r="I193" t="s">
        <v>13</v>
      </c>
      <c r="J193">
        <v>26</v>
      </c>
      <c r="K193" s="5" t="str">
        <v>Below</v>
      </c>
      <c r="L193" t="str" cm="1">
        <f t="array" ref="L193">_xlfn.IFS(J193 &gt;= 50, "Excellent", J193 &gt;=40, "Good", J193 &gt;= 30, "Average", J193 &lt; 30, "Poor")</f>
        <v>Poor</v>
      </c>
      <c r="M193" t="str">
        <f t="shared" si="11"/>
        <v>No</v>
      </c>
      <c r="N193" t="str">
        <f t="shared" si="12"/>
        <v>Yes</v>
      </c>
      <c r="O193" t="str">
        <f t="shared" si="13"/>
        <v>No</v>
      </c>
      <c r="R193">
        <f t="shared" si="14"/>
        <v>33156</v>
      </c>
      <c r="T193">
        <f t="shared" si="15"/>
        <v>24673</v>
      </c>
    </row>
    <row r="194" spans="1:20" x14ac:dyDescent="0.3">
      <c r="A194">
        <v>193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2">
        <v>44003</v>
      </c>
      <c r="H194">
        <v>10638</v>
      </c>
      <c r="I194" t="s">
        <v>13</v>
      </c>
      <c r="J194">
        <v>47</v>
      </c>
      <c r="K194" s="5" t="str">
        <v>Below</v>
      </c>
      <c r="L194" t="str" cm="1">
        <f t="array" ref="L194">_xlfn.IFS(J194 &gt;= 50, "Excellent", J194 &gt;=40, "Good", J194 &gt;= 30, "Average", J194 &lt; 30, "Poor")</f>
        <v>Good</v>
      </c>
      <c r="M194" t="str">
        <f t="shared" si="11"/>
        <v>No</v>
      </c>
      <c r="N194" t="str">
        <f t="shared" si="12"/>
        <v>No</v>
      </c>
      <c r="O194" t="str">
        <f t="shared" si="13"/>
        <v>No</v>
      </c>
      <c r="R194">
        <f t="shared" si="14"/>
        <v>46568</v>
      </c>
      <c r="T194">
        <f t="shared" si="15"/>
        <v>10638</v>
      </c>
    </row>
    <row r="195" spans="1:20" x14ac:dyDescent="0.3">
      <c r="A195">
        <v>194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2">
        <v>43947</v>
      </c>
      <c r="H195">
        <v>19553</v>
      </c>
      <c r="I195" t="s">
        <v>28</v>
      </c>
      <c r="J195">
        <v>28</v>
      </c>
      <c r="K195" s="5" t="str">
        <v>Below</v>
      </c>
      <c r="L195" t="str" cm="1">
        <f t="array" ref="L195">_xlfn.IFS(J195 &gt;= 50, "Excellent", J195 &gt;=40, "Good", J195 &gt;= 30, "Average", J195 &lt; 30, "Poor")</f>
        <v>Poor</v>
      </c>
      <c r="M195" t="str">
        <f t="shared" ref="M195:M258" si="16">IF(AND(E195="HR", I195="North", H195 &gt;15000), "Yes", "No")</f>
        <v>No</v>
      </c>
      <c r="N195" t="str">
        <f t="shared" ref="N195:N258" si="17">IF(OR(E195="IT", F195&gt;60000), "Yes", "No")</f>
        <v>No</v>
      </c>
      <c r="O195" t="str">
        <f t="shared" ref="O195:O258" si="18">IF(NOT(E195="Marketing"),"No", "Yes")</f>
        <v>No</v>
      </c>
      <c r="R195">
        <f t="shared" ref="R195:R258" si="19">VLOOKUP(A195, A195:I1194, 6, FALSE)</f>
        <v>36967</v>
      </c>
      <c r="T195">
        <f t="shared" ref="T195:T258" si="20">INDEX(H195:H1194, MATCH(A195, A195:A1194, 0))</f>
        <v>19553</v>
      </c>
    </row>
    <row r="196" spans="1:20" x14ac:dyDescent="0.3">
      <c r="A196">
        <v>195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2">
        <v>43715</v>
      </c>
      <c r="H196">
        <v>10153</v>
      </c>
      <c r="I196" t="s">
        <v>13</v>
      </c>
      <c r="J196">
        <v>24</v>
      </c>
      <c r="K196" s="5" t="str">
        <v>Above</v>
      </c>
      <c r="L196" t="str" cm="1">
        <f t="array" ref="L196">_xlfn.IFS(J196 &gt;= 50, "Excellent", J196 &gt;=40, "Good", J196 &gt;= 30, "Average", J196 &lt; 30, "Poor")</f>
        <v>Poor</v>
      </c>
      <c r="M196" t="str">
        <f t="shared" si="16"/>
        <v>No</v>
      </c>
      <c r="N196" t="str">
        <f t="shared" si="17"/>
        <v>No</v>
      </c>
      <c r="O196" t="str">
        <f t="shared" si="18"/>
        <v>No</v>
      </c>
      <c r="R196">
        <f t="shared" si="19"/>
        <v>53611</v>
      </c>
      <c r="T196">
        <f t="shared" si="20"/>
        <v>10153</v>
      </c>
    </row>
    <row r="197" spans="1:20" x14ac:dyDescent="0.3">
      <c r="A197">
        <v>196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2">
        <v>43095</v>
      </c>
      <c r="H197">
        <v>27603</v>
      </c>
      <c r="I197" t="s">
        <v>18</v>
      </c>
      <c r="J197">
        <v>27</v>
      </c>
      <c r="K197" s="5" t="str">
        <v>Above</v>
      </c>
      <c r="L197" t="str" cm="1">
        <f t="array" ref="L197">_xlfn.IFS(J197 &gt;= 50, "Excellent", J197 &gt;=40, "Good", J197 &gt;= 30, "Average", J197 &lt; 30, "Poor")</f>
        <v>Poor</v>
      </c>
      <c r="M197" t="str">
        <f t="shared" si="16"/>
        <v>No</v>
      </c>
      <c r="N197" t="str">
        <f t="shared" si="17"/>
        <v>Yes</v>
      </c>
      <c r="O197" t="str">
        <f t="shared" si="18"/>
        <v>No</v>
      </c>
      <c r="R197">
        <f t="shared" si="19"/>
        <v>68199</v>
      </c>
      <c r="T197">
        <f t="shared" si="20"/>
        <v>27603</v>
      </c>
    </row>
    <row r="198" spans="1:20" x14ac:dyDescent="0.3">
      <c r="A198">
        <v>197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2">
        <v>42100</v>
      </c>
      <c r="H198">
        <v>33945</v>
      </c>
      <c r="I198" t="s">
        <v>18</v>
      </c>
      <c r="J198">
        <v>30</v>
      </c>
      <c r="K198" s="5" t="str">
        <v>Above</v>
      </c>
      <c r="L198" t="str" cm="1">
        <f t="array" ref="L198">_xlfn.IFS(J198 &gt;= 50, "Excellent", J198 &gt;=40, "Good", J198 &gt;= 30, "Average", J198 &lt; 30, "Poor")</f>
        <v>Average</v>
      </c>
      <c r="M198" t="str">
        <f t="shared" si="16"/>
        <v>No</v>
      </c>
      <c r="N198" t="str">
        <f t="shared" si="17"/>
        <v>Yes</v>
      </c>
      <c r="O198" t="str">
        <f t="shared" si="18"/>
        <v>No</v>
      </c>
      <c r="R198">
        <f t="shared" si="19"/>
        <v>78271</v>
      </c>
      <c r="T198">
        <f t="shared" si="20"/>
        <v>33945</v>
      </c>
    </row>
    <row r="199" spans="1:20" x14ac:dyDescent="0.3">
      <c r="A199">
        <v>198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2">
        <v>43130</v>
      </c>
      <c r="H199">
        <v>26406</v>
      </c>
      <c r="I199" t="s">
        <v>28</v>
      </c>
      <c r="J199">
        <v>42</v>
      </c>
      <c r="K199" s="5" t="str">
        <v>Below</v>
      </c>
      <c r="L199" t="str" cm="1">
        <f t="array" ref="L199">_xlfn.IFS(J199 &gt;= 50, "Excellent", J199 &gt;=40, "Good", J199 &gt;= 30, "Average", J199 &lt; 30, "Poor")</f>
        <v>Good</v>
      </c>
      <c r="M199" t="str">
        <f t="shared" si="16"/>
        <v>No</v>
      </c>
      <c r="N199" t="str">
        <f t="shared" si="17"/>
        <v>No</v>
      </c>
      <c r="O199" t="str">
        <f t="shared" si="18"/>
        <v>No</v>
      </c>
      <c r="R199">
        <f t="shared" si="19"/>
        <v>45828</v>
      </c>
      <c r="T199">
        <f t="shared" si="20"/>
        <v>26406</v>
      </c>
    </row>
    <row r="200" spans="1:20" x14ac:dyDescent="0.3">
      <c r="A200">
        <v>199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2">
        <v>43521</v>
      </c>
      <c r="H200">
        <v>10032</v>
      </c>
      <c r="I200" t="s">
        <v>18</v>
      </c>
      <c r="J200">
        <v>27</v>
      </c>
      <c r="K200" s="5" t="str">
        <v>Above</v>
      </c>
      <c r="L200" t="str" cm="1">
        <f t="array" ref="L200">_xlfn.IFS(J200 &gt;= 50, "Excellent", J200 &gt;=40, "Good", J200 &gt;= 30, "Average", J200 &lt; 30, "Poor")</f>
        <v>Poor</v>
      </c>
      <c r="M200" t="str">
        <f t="shared" si="16"/>
        <v>No</v>
      </c>
      <c r="N200" t="str">
        <f t="shared" si="17"/>
        <v>Yes</v>
      </c>
      <c r="O200" t="str">
        <f t="shared" si="18"/>
        <v>No</v>
      </c>
      <c r="R200">
        <f t="shared" si="19"/>
        <v>77786</v>
      </c>
      <c r="T200">
        <f t="shared" si="20"/>
        <v>10032</v>
      </c>
    </row>
    <row r="201" spans="1:20" x14ac:dyDescent="0.3">
      <c r="A201">
        <v>200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2">
        <v>43464</v>
      </c>
      <c r="H201">
        <v>38116</v>
      </c>
      <c r="I201" t="s">
        <v>13</v>
      </c>
      <c r="J201">
        <v>45</v>
      </c>
      <c r="K201" s="5" t="str">
        <v>Below</v>
      </c>
      <c r="L201" t="str" cm="1">
        <f t="array" ref="L201">_xlfn.IFS(J201 &gt;= 50, "Excellent", J201 &gt;=40, "Good", J201 &gt;= 30, "Average", J201 &lt; 30, "Poor")</f>
        <v>Good</v>
      </c>
      <c r="M201" t="str">
        <f t="shared" si="16"/>
        <v>Yes</v>
      </c>
      <c r="N201" t="str">
        <f t="shared" si="17"/>
        <v>No</v>
      </c>
      <c r="O201" t="str">
        <f t="shared" si="18"/>
        <v>No</v>
      </c>
      <c r="R201">
        <f t="shared" si="19"/>
        <v>40930</v>
      </c>
      <c r="T201">
        <f t="shared" si="20"/>
        <v>38116</v>
      </c>
    </row>
    <row r="202" spans="1:20" x14ac:dyDescent="0.3">
      <c r="A202">
        <v>201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2">
        <v>42070</v>
      </c>
      <c r="H202">
        <v>29410</v>
      </c>
      <c r="I202" t="s">
        <v>20</v>
      </c>
      <c r="J202">
        <v>25</v>
      </c>
      <c r="K202" s="5" t="str">
        <v>Above</v>
      </c>
      <c r="L202" t="str" cm="1">
        <f t="array" ref="L202">_xlfn.IFS(J202 &gt;= 50, "Excellent", J202 &gt;=40, "Good", J202 &gt;= 30, "Average", J202 &lt; 30, "Poor")</f>
        <v>Poor</v>
      </c>
      <c r="M202" t="str">
        <f t="shared" si="16"/>
        <v>No</v>
      </c>
      <c r="N202" t="str">
        <f t="shared" si="17"/>
        <v>Yes</v>
      </c>
      <c r="O202" t="str">
        <f t="shared" si="18"/>
        <v>No</v>
      </c>
      <c r="R202">
        <f t="shared" si="19"/>
        <v>76350</v>
      </c>
      <c r="T202">
        <f t="shared" si="20"/>
        <v>29410</v>
      </c>
    </row>
    <row r="203" spans="1:20" x14ac:dyDescent="0.3">
      <c r="A203">
        <v>202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2">
        <v>43583</v>
      </c>
      <c r="H203">
        <v>10364</v>
      </c>
      <c r="I203" t="s">
        <v>13</v>
      </c>
      <c r="J203">
        <v>41</v>
      </c>
      <c r="K203" s="5" t="str">
        <v>Above</v>
      </c>
      <c r="L203" t="str" cm="1">
        <f t="array" ref="L203">_xlfn.IFS(J203 &gt;= 50, "Excellent", J203 &gt;=40, "Good", J203 &gt;= 30, "Average", J203 &lt; 30, "Poor")</f>
        <v>Good</v>
      </c>
      <c r="M203" t="str">
        <f t="shared" si="16"/>
        <v>No</v>
      </c>
      <c r="N203" t="str">
        <f t="shared" si="17"/>
        <v>Yes</v>
      </c>
      <c r="O203" t="str">
        <f t="shared" si="18"/>
        <v>No</v>
      </c>
      <c r="R203">
        <f t="shared" si="19"/>
        <v>62679</v>
      </c>
      <c r="T203">
        <f t="shared" si="20"/>
        <v>10364</v>
      </c>
    </row>
    <row r="204" spans="1:20" x14ac:dyDescent="0.3">
      <c r="A204">
        <v>203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2">
        <v>43241</v>
      </c>
      <c r="H204">
        <v>12415</v>
      </c>
      <c r="I204" t="s">
        <v>13</v>
      </c>
      <c r="J204">
        <v>51</v>
      </c>
      <c r="K204" s="5" t="str">
        <v>Above</v>
      </c>
      <c r="L204" t="str" cm="1">
        <f t="array" ref="L204">_xlfn.IFS(J204 &gt;= 50, "Excellent", J204 &gt;=40, "Good", J204 &gt;= 30, "Average", J204 &lt; 30, "Poor")</f>
        <v>Excellent</v>
      </c>
      <c r="M204" t="str">
        <f t="shared" si="16"/>
        <v>No</v>
      </c>
      <c r="N204" t="str">
        <f t="shared" si="17"/>
        <v>Yes</v>
      </c>
      <c r="O204" t="str">
        <f t="shared" si="18"/>
        <v>No</v>
      </c>
      <c r="R204">
        <f t="shared" si="19"/>
        <v>63251</v>
      </c>
      <c r="T204">
        <f t="shared" si="20"/>
        <v>12415</v>
      </c>
    </row>
    <row r="205" spans="1:20" x14ac:dyDescent="0.3">
      <c r="A205">
        <v>204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2">
        <v>44095</v>
      </c>
      <c r="H205">
        <v>10196</v>
      </c>
      <c r="I205" t="s">
        <v>18</v>
      </c>
      <c r="J205">
        <v>39</v>
      </c>
      <c r="K205" s="5" t="str">
        <v>Above</v>
      </c>
      <c r="L205" t="str" cm="1">
        <f t="array" ref="L205">_xlfn.IFS(J205 &gt;= 50, "Excellent", J205 &gt;=40, "Good", J205 &gt;= 30, "Average", J205 &lt; 30, "Poor")</f>
        <v>Average</v>
      </c>
      <c r="M205" t="str">
        <f t="shared" si="16"/>
        <v>No</v>
      </c>
      <c r="N205" t="str">
        <f t="shared" si="17"/>
        <v>Yes</v>
      </c>
      <c r="O205" t="str">
        <f t="shared" si="18"/>
        <v>No</v>
      </c>
      <c r="R205">
        <f t="shared" si="19"/>
        <v>59710</v>
      </c>
      <c r="T205">
        <f t="shared" si="20"/>
        <v>10196</v>
      </c>
    </row>
    <row r="206" spans="1:20" x14ac:dyDescent="0.3">
      <c r="A206">
        <v>205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2">
        <v>41987</v>
      </c>
      <c r="H206">
        <v>25755</v>
      </c>
      <c r="I206" t="s">
        <v>18</v>
      </c>
      <c r="J206">
        <v>30</v>
      </c>
      <c r="K206" s="5" t="str">
        <v>Below</v>
      </c>
      <c r="L206" t="str" cm="1">
        <f t="array" ref="L206">_xlfn.IFS(J206 &gt;= 50, "Excellent", J206 &gt;=40, "Good", J206 &gt;= 30, "Average", J206 &lt; 30, "Poor")</f>
        <v>Average</v>
      </c>
      <c r="M206" t="str">
        <f t="shared" si="16"/>
        <v>No</v>
      </c>
      <c r="N206" t="str">
        <f t="shared" si="17"/>
        <v>No</v>
      </c>
      <c r="O206" t="str">
        <f t="shared" si="18"/>
        <v>No</v>
      </c>
      <c r="R206">
        <f t="shared" si="19"/>
        <v>39678</v>
      </c>
      <c r="T206">
        <f t="shared" si="20"/>
        <v>25755</v>
      </c>
    </row>
    <row r="207" spans="1:20" x14ac:dyDescent="0.3">
      <c r="A207">
        <v>206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2">
        <v>42241</v>
      </c>
      <c r="H207">
        <v>27260</v>
      </c>
      <c r="I207" t="s">
        <v>28</v>
      </c>
      <c r="J207">
        <v>23</v>
      </c>
      <c r="K207" s="5" t="str">
        <v>Above</v>
      </c>
      <c r="L207" t="str" cm="1">
        <f t="array" ref="L207">_xlfn.IFS(J207 &gt;= 50, "Excellent", J207 &gt;=40, "Good", J207 &gt;= 30, "Average", J207 &lt; 30, "Poor")</f>
        <v>Poor</v>
      </c>
      <c r="M207" t="str">
        <f t="shared" si="16"/>
        <v>No</v>
      </c>
      <c r="N207" t="str">
        <f t="shared" si="17"/>
        <v>Yes</v>
      </c>
      <c r="O207" t="str">
        <f t="shared" si="18"/>
        <v>No</v>
      </c>
      <c r="R207">
        <f t="shared" si="19"/>
        <v>71851</v>
      </c>
      <c r="T207">
        <f t="shared" si="20"/>
        <v>27260</v>
      </c>
    </row>
    <row r="208" spans="1:20" x14ac:dyDescent="0.3">
      <c r="A208">
        <v>207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2">
        <v>44302</v>
      </c>
      <c r="H208">
        <v>35264</v>
      </c>
      <c r="I208" t="s">
        <v>28</v>
      </c>
      <c r="J208">
        <v>20</v>
      </c>
      <c r="K208" s="5" t="str">
        <v>Below</v>
      </c>
      <c r="L208" t="str" cm="1">
        <f t="array" ref="L208">_xlfn.IFS(J208 &gt;= 50, "Excellent", J208 &gt;=40, "Good", J208 &gt;= 30, "Average", J208 &lt; 30, "Poor")</f>
        <v>Poor</v>
      </c>
      <c r="M208" t="str">
        <f t="shared" si="16"/>
        <v>No</v>
      </c>
      <c r="N208" t="str">
        <f t="shared" si="17"/>
        <v>No</v>
      </c>
      <c r="O208" t="str">
        <f t="shared" si="18"/>
        <v>No</v>
      </c>
      <c r="R208">
        <f t="shared" si="19"/>
        <v>45167</v>
      </c>
      <c r="T208">
        <f t="shared" si="20"/>
        <v>35264</v>
      </c>
    </row>
    <row r="209" spans="1:20" x14ac:dyDescent="0.3">
      <c r="A209">
        <v>208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2">
        <v>42896</v>
      </c>
      <c r="H209">
        <v>28866</v>
      </c>
      <c r="I209" t="s">
        <v>28</v>
      </c>
      <c r="J209">
        <v>49</v>
      </c>
      <c r="K209" s="5" t="str">
        <v>Above</v>
      </c>
      <c r="L209" t="str" cm="1">
        <f t="array" ref="L209">_xlfn.IFS(J209 &gt;= 50, "Excellent", J209 &gt;=40, "Good", J209 &gt;= 30, "Average", J209 &lt; 30, "Poor")</f>
        <v>Good</v>
      </c>
      <c r="M209" t="str">
        <f t="shared" si="16"/>
        <v>No</v>
      </c>
      <c r="N209" t="str">
        <f t="shared" si="17"/>
        <v>Yes</v>
      </c>
      <c r="O209" t="str">
        <f t="shared" si="18"/>
        <v>No</v>
      </c>
      <c r="R209">
        <f t="shared" si="19"/>
        <v>58973</v>
      </c>
      <c r="T209">
        <f t="shared" si="20"/>
        <v>28866</v>
      </c>
    </row>
    <row r="210" spans="1:20" x14ac:dyDescent="0.3">
      <c r="A210">
        <v>209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2">
        <v>42491</v>
      </c>
      <c r="H210">
        <v>26699</v>
      </c>
      <c r="I210" t="s">
        <v>13</v>
      </c>
      <c r="J210">
        <v>31</v>
      </c>
      <c r="K210" s="5" t="str">
        <v>Below</v>
      </c>
      <c r="L210" t="str" cm="1">
        <f t="array" ref="L210">_xlfn.IFS(J210 &gt;= 50, "Excellent", J210 &gt;=40, "Good", J210 &gt;= 30, "Average", J210 &lt; 30, "Poor")</f>
        <v>Average</v>
      </c>
      <c r="M210" t="str">
        <f t="shared" si="16"/>
        <v>No</v>
      </c>
      <c r="N210" t="str">
        <f t="shared" si="17"/>
        <v>Yes</v>
      </c>
      <c r="O210" t="str">
        <f t="shared" si="18"/>
        <v>No</v>
      </c>
      <c r="R210">
        <f t="shared" si="19"/>
        <v>37821</v>
      </c>
      <c r="T210">
        <f t="shared" si="20"/>
        <v>26699</v>
      </c>
    </row>
    <row r="211" spans="1:20" x14ac:dyDescent="0.3">
      <c r="A211">
        <v>210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2">
        <v>43075</v>
      </c>
      <c r="H211">
        <v>37095</v>
      </c>
      <c r="I211" t="s">
        <v>20</v>
      </c>
      <c r="J211">
        <v>53</v>
      </c>
      <c r="K211" s="5" t="str">
        <v>Above</v>
      </c>
      <c r="L211" t="str" cm="1">
        <f t="array" ref="L211">_xlfn.IFS(J211 &gt;= 50, "Excellent", J211 &gt;=40, "Good", J211 &gt;= 30, "Average", J211 &lt; 30, "Poor")</f>
        <v>Excellent</v>
      </c>
      <c r="M211" t="str">
        <f t="shared" si="16"/>
        <v>No</v>
      </c>
      <c r="N211" t="str">
        <f t="shared" si="17"/>
        <v>Yes</v>
      </c>
      <c r="O211" t="str">
        <f t="shared" si="18"/>
        <v>No</v>
      </c>
      <c r="R211">
        <f t="shared" si="19"/>
        <v>63561</v>
      </c>
      <c r="T211">
        <f t="shared" si="20"/>
        <v>37095</v>
      </c>
    </row>
    <row r="212" spans="1:20" x14ac:dyDescent="0.3">
      <c r="A212">
        <v>211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2">
        <v>45407</v>
      </c>
      <c r="H212">
        <v>22010</v>
      </c>
      <c r="I212" t="s">
        <v>13</v>
      </c>
      <c r="J212">
        <v>53</v>
      </c>
      <c r="K212" s="5" t="str">
        <v>Below</v>
      </c>
      <c r="L212" t="str" cm="1">
        <f t="array" ref="L212">_xlfn.IFS(J212 &gt;= 50, "Excellent", J212 &gt;=40, "Good", J212 &gt;= 30, "Average", J212 &lt; 30, "Poor")</f>
        <v>Excellent</v>
      </c>
      <c r="M212" t="str">
        <f t="shared" si="16"/>
        <v>No</v>
      </c>
      <c r="N212" t="str">
        <f t="shared" si="17"/>
        <v>No</v>
      </c>
      <c r="O212" t="str">
        <f t="shared" si="18"/>
        <v>No</v>
      </c>
      <c r="R212">
        <f t="shared" si="19"/>
        <v>38435</v>
      </c>
      <c r="T212">
        <f t="shared" si="20"/>
        <v>22010</v>
      </c>
    </row>
    <row r="213" spans="1:20" x14ac:dyDescent="0.3">
      <c r="A213">
        <v>212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2">
        <v>45157</v>
      </c>
      <c r="H213">
        <v>38256</v>
      </c>
      <c r="I213" t="s">
        <v>18</v>
      </c>
      <c r="J213">
        <v>48</v>
      </c>
      <c r="K213" s="5" t="str">
        <v>Above</v>
      </c>
      <c r="L213" t="str" cm="1">
        <f t="array" ref="L213">_xlfn.IFS(J213 &gt;= 50, "Excellent", J213 &gt;=40, "Good", J213 &gt;= 30, "Average", J213 &lt; 30, "Poor")</f>
        <v>Good</v>
      </c>
      <c r="M213" t="str">
        <f t="shared" si="16"/>
        <v>No</v>
      </c>
      <c r="N213" t="str">
        <f t="shared" si="17"/>
        <v>Yes</v>
      </c>
      <c r="O213" t="str">
        <f t="shared" si="18"/>
        <v>Yes</v>
      </c>
      <c r="R213">
        <f t="shared" si="19"/>
        <v>62802</v>
      </c>
      <c r="T213">
        <f t="shared" si="20"/>
        <v>38256</v>
      </c>
    </row>
    <row r="214" spans="1:20" x14ac:dyDescent="0.3">
      <c r="A214">
        <v>213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2">
        <v>45098</v>
      </c>
      <c r="H214">
        <v>34762</v>
      </c>
      <c r="I214" t="s">
        <v>20</v>
      </c>
      <c r="J214">
        <v>21</v>
      </c>
      <c r="K214" s="5" t="str">
        <v>Above</v>
      </c>
      <c r="L214" t="str" cm="1">
        <f t="array" ref="L214">_xlfn.IFS(J214 &gt;= 50, "Excellent", J214 &gt;=40, "Good", J214 &gt;= 30, "Average", J214 &lt; 30, "Poor")</f>
        <v>Poor</v>
      </c>
      <c r="M214" t="str">
        <f t="shared" si="16"/>
        <v>No</v>
      </c>
      <c r="N214" t="str">
        <f t="shared" si="17"/>
        <v>Yes</v>
      </c>
      <c r="O214" t="str">
        <f t="shared" si="18"/>
        <v>No</v>
      </c>
      <c r="R214">
        <f t="shared" si="19"/>
        <v>66754</v>
      </c>
      <c r="T214">
        <f t="shared" si="20"/>
        <v>34762</v>
      </c>
    </row>
    <row r="215" spans="1:20" x14ac:dyDescent="0.3">
      <c r="A215">
        <v>214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2">
        <v>42132</v>
      </c>
      <c r="H215">
        <v>28841</v>
      </c>
      <c r="I215" t="s">
        <v>18</v>
      </c>
      <c r="J215">
        <v>52</v>
      </c>
      <c r="K215" s="5" t="str">
        <v>Above</v>
      </c>
      <c r="L215" t="str" cm="1">
        <f t="array" ref="L215">_xlfn.IFS(J215 &gt;= 50, "Excellent", J215 &gt;=40, "Good", J215 &gt;= 30, "Average", J215 &lt; 30, "Poor")</f>
        <v>Excellent</v>
      </c>
      <c r="M215" t="str">
        <f t="shared" si="16"/>
        <v>No</v>
      </c>
      <c r="N215" t="str">
        <f t="shared" si="17"/>
        <v>No</v>
      </c>
      <c r="O215" t="str">
        <f t="shared" si="18"/>
        <v>No</v>
      </c>
      <c r="R215">
        <f t="shared" si="19"/>
        <v>53875</v>
      </c>
      <c r="T215">
        <f t="shared" si="20"/>
        <v>28841</v>
      </c>
    </row>
    <row r="216" spans="1:20" x14ac:dyDescent="0.3">
      <c r="A216">
        <v>215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2">
        <v>45297</v>
      </c>
      <c r="H216">
        <v>27655</v>
      </c>
      <c r="I216" t="s">
        <v>13</v>
      </c>
      <c r="J216">
        <v>23</v>
      </c>
      <c r="K216" s="5" t="str">
        <v>Above</v>
      </c>
      <c r="L216" t="str" cm="1">
        <f t="array" ref="L216">_xlfn.IFS(J216 &gt;= 50, "Excellent", J216 &gt;=40, "Good", J216 &gt;= 30, "Average", J216 &lt; 30, "Poor")</f>
        <v>Poor</v>
      </c>
      <c r="M216" t="str">
        <f t="shared" si="16"/>
        <v>No</v>
      </c>
      <c r="N216" t="str">
        <f t="shared" si="17"/>
        <v>Yes</v>
      </c>
      <c r="O216" t="str">
        <f t="shared" si="18"/>
        <v>No</v>
      </c>
      <c r="R216">
        <f t="shared" si="19"/>
        <v>71072</v>
      </c>
      <c r="T216">
        <f t="shared" si="20"/>
        <v>27655</v>
      </c>
    </row>
    <row r="217" spans="1:20" x14ac:dyDescent="0.3">
      <c r="A217">
        <v>216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2">
        <v>42730</v>
      </c>
      <c r="H217">
        <v>27085</v>
      </c>
      <c r="I217" t="s">
        <v>13</v>
      </c>
      <c r="J217">
        <v>40</v>
      </c>
      <c r="K217" s="5" t="str">
        <v>Above</v>
      </c>
      <c r="L217" t="str" cm="1">
        <f t="array" ref="L217">_xlfn.IFS(J217 &gt;= 50, "Excellent", J217 &gt;=40, "Good", J217 &gt;= 30, "Average", J217 &lt; 30, "Poor")</f>
        <v>Good</v>
      </c>
      <c r="M217" t="str">
        <f t="shared" si="16"/>
        <v>No</v>
      </c>
      <c r="N217" t="str">
        <f t="shared" si="17"/>
        <v>Yes</v>
      </c>
      <c r="O217" t="str">
        <f t="shared" si="18"/>
        <v>Yes</v>
      </c>
      <c r="R217">
        <f t="shared" si="19"/>
        <v>64853</v>
      </c>
      <c r="T217">
        <f t="shared" si="20"/>
        <v>27085</v>
      </c>
    </row>
    <row r="218" spans="1:20" x14ac:dyDescent="0.3">
      <c r="A218">
        <v>217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2">
        <v>42460</v>
      </c>
      <c r="H218">
        <v>26088</v>
      </c>
      <c r="I218" t="s">
        <v>18</v>
      </c>
      <c r="J218">
        <v>44</v>
      </c>
      <c r="K218" s="5" t="str">
        <v>Below</v>
      </c>
      <c r="L218" t="str" cm="1">
        <f t="array" ref="L218">_xlfn.IFS(J218 &gt;= 50, "Excellent", J218 &gt;=40, "Good", J218 &gt;= 30, "Average", J218 &lt; 30, "Poor")</f>
        <v>Good</v>
      </c>
      <c r="M218" t="str">
        <f t="shared" si="16"/>
        <v>No</v>
      </c>
      <c r="N218" t="str">
        <f t="shared" si="17"/>
        <v>No</v>
      </c>
      <c r="O218" t="str">
        <f t="shared" si="18"/>
        <v>No</v>
      </c>
      <c r="R218">
        <f t="shared" si="19"/>
        <v>36732</v>
      </c>
      <c r="T218">
        <f t="shared" si="20"/>
        <v>26088</v>
      </c>
    </row>
    <row r="219" spans="1:20" x14ac:dyDescent="0.3">
      <c r="A219">
        <v>218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2">
        <v>44743</v>
      </c>
      <c r="H219">
        <v>27647</v>
      </c>
      <c r="I219" t="s">
        <v>20</v>
      </c>
      <c r="J219">
        <v>30</v>
      </c>
      <c r="K219" s="5" t="str">
        <v>Below</v>
      </c>
      <c r="L219" t="str" cm="1">
        <f t="array" ref="L219">_xlfn.IFS(J219 &gt;= 50, "Excellent", J219 &gt;=40, "Good", J219 &gt;= 30, "Average", J219 &lt; 30, "Poor")</f>
        <v>Average</v>
      </c>
      <c r="M219" t="str">
        <f t="shared" si="16"/>
        <v>No</v>
      </c>
      <c r="N219" t="str">
        <f t="shared" si="17"/>
        <v>Yes</v>
      </c>
      <c r="O219" t="str">
        <f t="shared" si="18"/>
        <v>No</v>
      </c>
      <c r="R219">
        <f t="shared" si="19"/>
        <v>42565</v>
      </c>
      <c r="T219">
        <f t="shared" si="20"/>
        <v>27647</v>
      </c>
    </row>
    <row r="220" spans="1:20" x14ac:dyDescent="0.3">
      <c r="A220">
        <v>219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2">
        <v>43906</v>
      </c>
      <c r="H220">
        <v>15956</v>
      </c>
      <c r="I220" t="s">
        <v>18</v>
      </c>
      <c r="J220">
        <v>60</v>
      </c>
      <c r="K220" s="5" t="str">
        <v>Above</v>
      </c>
      <c r="L220" t="str" cm="1">
        <f t="array" ref="L220">_xlfn.IFS(J220 &gt;= 50, "Excellent", J220 &gt;=40, "Good", J220 &gt;= 30, "Average", J220 &lt; 30, "Poor")</f>
        <v>Excellent</v>
      </c>
      <c r="M220" t="str">
        <f t="shared" si="16"/>
        <v>No</v>
      </c>
      <c r="N220" t="str">
        <f t="shared" si="17"/>
        <v>Yes</v>
      </c>
      <c r="O220" t="str">
        <f t="shared" si="18"/>
        <v>Yes</v>
      </c>
      <c r="R220">
        <f t="shared" si="19"/>
        <v>65590</v>
      </c>
      <c r="T220">
        <f t="shared" si="20"/>
        <v>15956</v>
      </c>
    </row>
    <row r="221" spans="1:20" x14ac:dyDescent="0.3">
      <c r="A221">
        <v>220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2">
        <v>42768</v>
      </c>
      <c r="H221">
        <v>29895</v>
      </c>
      <c r="I221" t="s">
        <v>13</v>
      </c>
      <c r="J221">
        <v>25</v>
      </c>
      <c r="K221" s="5" t="str">
        <v>Below</v>
      </c>
      <c r="L221" t="str" cm="1">
        <f t="array" ref="L221">_xlfn.IFS(J221 &gt;= 50, "Excellent", J221 &gt;=40, "Good", J221 &gt;= 30, "Average", J221 &lt; 30, "Poor")</f>
        <v>Poor</v>
      </c>
      <c r="M221" t="str">
        <f t="shared" si="16"/>
        <v>No</v>
      </c>
      <c r="N221" t="str">
        <f t="shared" si="17"/>
        <v>Yes</v>
      </c>
      <c r="O221" t="str">
        <f t="shared" si="18"/>
        <v>No</v>
      </c>
      <c r="R221">
        <f t="shared" si="19"/>
        <v>37464</v>
      </c>
      <c r="T221">
        <f t="shared" si="20"/>
        <v>29895</v>
      </c>
    </row>
    <row r="222" spans="1:20" x14ac:dyDescent="0.3">
      <c r="A222">
        <v>221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2">
        <v>42366</v>
      </c>
      <c r="H222">
        <v>35971</v>
      </c>
      <c r="I222" t="s">
        <v>28</v>
      </c>
      <c r="J222">
        <v>53</v>
      </c>
      <c r="K222" s="5" t="str">
        <v>Below</v>
      </c>
      <c r="L222" t="str" cm="1">
        <f t="array" ref="L222">_xlfn.IFS(J222 &gt;= 50, "Excellent", J222 &gt;=40, "Good", J222 &gt;= 30, "Average", J222 &lt; 30, "Poor")</f>
        <v>Excellent</v>
      </c>
      <c r="M222" t="str">
        <f t="shared" si="16"/>
        <v>No</v>
      </c>
      <c r="N222" t="str">
        <f t="shared" si="17"/>
        <v>No</v>
      </c>
      <c r="O222" t="str">
        <f t="shared" si="18"/>
        <v>No</v>
      </c>
      <c r="R222">
        <f t="shared" si="19"/>
        <v>30765</v>
      </c>
      <c r="T222">
        <f t="shared" si="20"/>
        <v>35971</v>
      </c>
    </row>
    <row r="223" spans="1:20" x14ac:dyDescent="0.3">
      <c r="A223">
        <v>222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2">
        <v>42351</v>
      </c>
      <c r="H223">
        <v>27491</v>
      </c>
      <c r="I223" t="s">
        <v>13</v>
      </c>
      <c r="J223">
        <v>60</v>
      </c>
      <c r="K223" s="5" t="str">
        <v>Above</v>
      </c>
      <c r="L223" t="str" cm="1">
        <f t="array" ref="L223">_xlfn.IFS(J223 &gt;= 50, "Excellent", J223 &gt;=40, "Good", J223 &gt;= 30, "Average", J223 &lt; 30, "Poor")</f>
        <v>Excellent</v>
      </c>
      <c r="M223" t="str">
        <f t="shared" si="16"/>
        <v>No</v>
      </c>
      <c r="N223" t="str">
        <f t="shared" si="17"/>
        <v>Yes</v>
      </c>
      <c r="O223" t="str">
        <f t="shared" si="18"/>
        <v>No</v>
      </c>
      <c r="R223">
        <f t="shared" si="19"/>
        <v>79072</v>
      </c>
      <c r="T223">
        <f t="shared" si="20"/>
        <v>27491</v>
      </c>
    </row>
    <row r="224" spans="1:20" x14ac:dyDescent="0.3">
      <c r="A224">
        <v>223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2">
        <v>45099</v>
      </c>
      <c r="H224">
        <v>15260</v>
      </c>
      <c r="I224" t="s">
        <v>20</v>
      </c>
      <c r="J224">
        <v>54</v>
      </c>
      <c r="K224" s="5" t="str">
        <v>Below</v>
      </c>
      <c r="L224" t="str" cm="1">
        <f t="array" ref="L224">_xlfn.IFS(J224 &gt;= 50, "Excellent", J224 &gt;=40, "Good", J224 &gt;= 30, "Average", J224 &lt; 30, "Poor")</f>
        <v>Excellent</v>
      </c>
      <c r="M224" t="str">
        <f t="shared" si="16"/>
        <v>No</v>
      </c>
      <c r="N224" t="str">
        <f t="shared" si="17"/>
        <v>No</v>
      </c>
      <c r="O224" t="str">
        <f t="shared" si="18"/>
        <v>No</v>
      </c>
      <c r="R224">
        <f t="shared" si="19"/>
        <v>49308</v>
      </c>
      <c r="T224">
        <f t="shared" si="20"/>
        <v>15260</v>
      </c>
    </row>
    <row r="225" spans="1:20" x14ac:dyDescent="0.3">
      <c r="A225">
        <v>224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2">
        <v>44552</v>
      </c>
      <c r="H225">
        <v>37609</v>
      </c>
      <c r="I225" t="s">
        <v>20</v>
      </c>
      <c r="J225">
        <v>40</v>
      </c>
      <c r="K225" s="5" t="str">
        <v>Above</v>
      </c>
      <c r="L225" t="str" cm="1">
        <f t="array" ref="L225">_xlfn.IFS(J225 &gt;= 50, "Excellent", J225 &gt;=40, "Good", J225 &gt;= 30, "Average", J225 &lt; 30, "Poor")</f>
        <v>Good</v>
      </c>
      <c r="M225" t="str">
        <f t="shared" si="16"/>
        <v>No</v>
      </c>
      <c r="N225" t="str">
        <f t="shared" si="17"/>
        <v>Yes</v>
      </c>
      <c r="O225" t="str">
        <f t="shared" si="18"/>
        <v>No</v>
      </c>
      <c r="R225">
        <f t="shared" si="19"/>
        <v>64310</v>
      </c>
      <c r="T225">
        <f t="shared" si="20"/>
        <v>37609</v>
      </c>
    </row>
    <row r="226" spans="1:20" x14ac:dyDescent="0.3">
      <c r="A226">
        <v>225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2">
        <v>42397</v>
      </c>
      <c r="H226">
        <v>12904</v>
      </c>
      <c r="I226" t="s">
        <v>18</v>
      </c>
      <c r="J226">
        <v>57</v>
      </c>
      <c r="K226" s="5" t="str">
        <v>Above</v>
      </c>
      <c r="L226" t="str" cm="1">
        <f t="array" ref="L226">_xlfn.IFS(J226 &gt;= 50, "Excellent", J226 &gt;=40, "Good", J226 &gt;= 30, "Average", J226 &lt; 30, "Poor")</f>
        <v>Excellent</v>
      </c>
      <c r="M226" t="str">
        <f t="shared" si="16"/>
        <v>No</v>
      </c>
      <c r="N226" t="str">
        <f t="shared" si="17"/>
        <v>No</v>
      </c>
      <c r="O226" t="str">
        <f t="shared" si="18"/>
        <v>No</v>
      </c>
      <c r="R226">
        <f t="shared" si="19"/>
        <v>53172</v>
      </c>
      <c r="T226">
        <f t="shared" si="20"/>
        <v>12904</v>
      </c>
    </row>
    <row r="227" spans="1:20" x14ac:dyDescent="0.3">
      <c r="A227">
        <v>226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2">
        <v>44946</v>
      </c>
      <c r="H227">
        <v>30966</v>
      </c>
      <c r="I227" t="s">
        <v>28</v>
      </c>
      <c r="J227">
        <v>40</v>
      </c>
      <c r="K227" s="5" t="str">
        <v>Above</v>
      </c>
      <c r="L227" t="str" cm="1">
        <f t="array" ref="L227">_xlfn.IFS(J227 &gt;= 50, "Excellent", J227 &gt;=40, "Good", J227 &gt;= 30, "Average", J227 &lt; 30, "Poor")</f>
        <v>Good</v>
      </c>
      <c r="M227" t="str">
        <f t="shared" si="16"/>
        <v>No</v>
      </c>
      <c r="N227" t="str">
        <f t="shared" si="17"/>
        <v>Yes</v>
      </c>
      <c r="O227" t="str">
        <f t="shared" si="18"/>
        <v>Yes</v>
      </c>
      <c r="R227">
        <f t="shared" si="19"/>
        <v>75120</v>
      </c>
      <c r="T227">
        <f t="shared" si="20"/>
        <v>30966</v>
      </c>
    </row>
    <row r="228" spans="1:20" x14ac:dyDescent="0.3">
      <c r="A228">
        <v>227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2">
        <v>42185</v>
      </c>
      <c r="H228">
        <v>34761</v>
      </c>
      <c r="I228" t="s">
        <v>13</v>
      </c>
      <c r="J228">
        <v>20</v>
      </c>
      <c r="K228" s="5" t="str">
        <v>Above</v>
      </c>
      <c r="L228" t="str" cm="1">
        <f t="array" ref="L228">_xlfn.IFS(J228 &gt;= 50, "Excellent", J228 &gt;=40, "Good", J228 &gt;= 30, "Average", J228 &lt; 30, "Poor")</f>
        <v>Poor</v>
      </c>
      <c r="M228" t="str">
        <f t="shared" si="16"/>
        <v>Yes</v>
      </c>
      <c r="N228" t="str">
        <f t="shared" si="17"/>
        <v>Yes</v>
      </c>
      <c r="O228" t="str">
        <f t="shared" si="18"/>
        <v>No</v>
      </c>
      <c r="R228">
        <f t="shared" si="19"/>
        <v>70457</v>
      </c>
      <c r="T228">
        <f t="shared" si="20"/>
        <v>34761</v>
      </c>
    </row>
    <row r="229" spans="1:20" x14ac:dyDescent="0.3">
      <c r="A229">
        <v>228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2">
        <v>43656</v>
      </c>
      <c r="H229">
        <v>16943</v>
      </c>
      <c r="I229" t="s">
        <v>28</v>
      </c>
      <c r="J229">
        <v>33</v>
      </c>
      <c r="K229" s="5" t="str">
        <v>Below</v>
      </c>
      <c r="L229" t="str" cm="1">
        <f t="array" ref="L229">_xlfn.IFS(J229 &gt;= 50, "Excellent", J229 &gt;=40, "Good", J229 &gt;= 30, "Average", J229 &lt; 30, "Poor")</f>
        <v>Average</v>
      </c>
      <c r="M229" t="str">
        <f t="shared" si="16"/>
        <v>No</v>
      </c>
      <c r="N229" t="str">
        <f t="shared" si="17"/>
        <v>No</v>
      </c>
      <c r="O229" t="str">
        <f t="shared" si="18"/>
        <v>No</v>
      </c>
      <c r="R229">
        <f t="shared" si="19"/>
        <v>44223</v>
      </c>
      <c r="T229">
        <f t="shared" si="20"/>
        <v>16943</v>
      </c>
    </row>
    <row r="230" spans="1:20" x14ac:dyDescent="0.3">
      <c r="A230">
        <v>229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2">
        <v>44889</v>
      </c>
      <c r="H230">
        <v>20099</v>
      </c>
      <c r="I230" t="s">
        <v>13</v>
      </c>
      <c r="J230">
        <v>42</v>
      </c>
      <c r="K230" s="5" t="str">
        <v>Below</v>
      </c>
      <c r="L230" t="str" cm="1">
        <f t="array" ref="L230">_xlfn.IFS(J230 &gt;= 50, "Excellent", J230 &gt;=40, "Good", J230 &gt;= 30, "Average", J230 &lt; 30, "Poor")</f>
        <v>Good</v>
      </c>
      <c r="M230" t="str">
        <f t="shared" si="16"/>
        <v>Yes</v>
      </c>
      <c r="N230" t="str">
        <f t="shared" si="17"/>
        <v>No</v>
      </c>
      <c r="O230" t="str">
        <f t="shared" si="18"/>
        <v>No</v>
      </c>
      <c r="R230">
        <f t="shared" si="19"/>
        <v>43141</v>
      </c>
      <c r="T230">
        <f t="shared" si="20"/>
        <v>20099</v>
      </c>
    </row>
    <row r="231" spans="1:20" x14ac:dyDescent="0.3">
      <c r="A231">
        <v>230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2">
        <v>44963</v>
      </c>
      <c r="H231">
        <v>22723</v>
      </c>
      <c r="I231" t="s">
        <v>18</v>
      </c>
      <c r="J231">
        <v>40</v>
      </c>
      <c r="K231" s="5" t="str">
        <v>Below</v>
      </c>
      <c r="L231" t="str" cm="1">
        <f t="array" ref="L231">_xlfn.IFS(J231 &gt;= 50, "Excellent", J231 &gt;=40, "Good", J231 &gt;= 30, "Average", J231 &lt; 30, "Poor")</f>
        <v>Good</v>
      </c>
      <c r="M231" t="str">
        <f t="shared" si="16"/>
        <v>No</v>
      </c>
      <c r="N231" t="str">
        <f t="shared" si="17"/>
        <v>Yes</v>
      </c>
      <c r="O231" t="str">
        <f t="shared" si="18"/>
        <v>No</v>
      </c>
      <c r="R231">
        <f t="shared" si="19"/>
        <v>36265</v>
      </c>
      <c r="T231">
        <f t="shared" si="20"/>
        <v>22723</v>
      </c>
    </row>
    <row r="232" spans="1:20" x14ac:dyDescent="0.3">
      <c r="A232">
        <v>231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2">
        <v>43471</v>
      </c>
      <c r="H232">
        <v>39795</v>
      </c>
      <c r="I232" t="s">
        <v>18</v>
      </c>
      <c r="J232">
        <v>22</v>
      </c>
      <c r="K232" s="5" t="str">
        <v>Below</v>
      </c>
      <c r="L232" t="str" cm="1">
        <f t="array" ref="L232">_xlfn.IFS(J232 &gt;= 50, "Excellent", J232 &gt;=40, "Good", J232 &gt;= 30, "Average", J232 &lt; 30, "Poor")</f>
        <v>Poor</v>
      </c>
      <c r="M232" t="str">
        <f t="shared" si="16"/>
        <v>No</v>
      </c>
      <c r="N232" t="str">
        <f t="shared" si="17"/>
        <v>Yes</v>
      </c>
      <c r="O232" t="str">
        <f t="shared" si="18"/>
        <v>No</v>
      </c>
      <c r="R232">
        <f t="shared" si="19"/>
        <v>32082</v>
      </c>
      <c r="T232">
        <f t="shared" si="20"/>
        <v>39795</v>
      </c>
    </row>
    <row r="233" spans="1:20" x14ac:dyDescent="0.3">
      <c r="A233">
        <v>232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2">
        <v>43808</v>
      </c>
      <c r="H233">
        <v>35427</v>
      </c>
      <c r="I233" t="s">
        <v>28</v>
      </c>
      <c r="J233">
        <v>30</v>
      </c>
      <c r="K233" s="5" t="str">
        <v>Below</v>
      </c>
      <c r="L233" t="str" cm="1">
        <f t="array" ref="L233">_xlfn.IFS(J233 &gt;= 50, "Excellent", J233 &gt;=40, "Good", J233 &gt;= 30, "Average", J233 &lt; 30, "Poor")</f>
        <v>Average</v>
      </c>
      <c r="M233" t="str">
        <f t="shared" si="16"/>
        <v>No</v>
      </c>
      <c r="N233" t="str">
        <f t="shared" si="17"/>
        <v>No</v>
      </c>
      <c r="O233" t="str">
        <f t="shared" si="18"/>
        <v>No</v>
      </c>
      <c r="R233">
        <f t="shared" si="19"/>
        <v>37520</v>
      </c>
      <c r="T233">
        <f t="shared" si="20"/>
        <v>35427</v>
      </c>
    </row>
    <row r="234" spans="1:20" x14ac:dyDescent="0.3">
      <c r="A234">
        <v>233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2">
        <v>42970</v>
      </c>
      <c r="H234">
        <v>29859</v>
      </c>
      <c r="I234" t="s">
        <v>20</v>
      </c>
      <c r="J234">
        <v>50</v>
      </c>
      <c r="K234" s="5" t="str">
        <v>Below</v>
      </c>
      <c r="L234" t="str" cm="1">
        <f t="array" ref="L234">_xlfn.IFS(J234 &gt;= 50, "Excellent", J234 &gt;=40, "Good", J234 &gt;= 30, "Average", J234 &lt; 30, "Poor")</f>
        <v>Excellent</v>
      </c>
      <c r="M234" t="str">
        <f t="shared" si="16"/>
        <v>No</v>
      </c>
      <c r="N234" t="str">
        <f t="shared" si="17"/>
        <v>No</v>
      </c>
      <c r="O234" t="str">
        <f t="shared" si="18"/>
        <v>No</v>
      </c>
      <c r="R234">
        <f t="shared" si="19"/>
        <v>45788</v>
      </c>
      <c r="T234">
        <f t="shared" si="20"/>
        <v>29859</v>
      </c>
    </row>
    <row r="235" spans="1:20" x14ac:dyDescent="0.3">
      <c r="A235">
        <v>234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2">
        <v>42339</v>
      </c>
      <c r="H235">
        <v>23250</v>
      </c>
      <c r="I235" t="s">
        <v>13</v>
      </c>
      <c r="J235">
        <v>45</v>
      </c>
      <c r="K235" s="5" t="str">
        <v>Below</v>
      </c>
      <c r="L235" t="str" cm="1">
        <f t="array" ref="L235">_xlfn.IFS(J235 &gt;= 50, "Excellent", J235 &gt;=40, "Good", J235 &gt;= 30, "Average", J235 &lt; 30, "Poor")</f>
        <v>Good</v>
      </c>
      <c r="M235" t="str">
        <f t="shared" si="16"/>
        <v>No</v>
      </c>
      <c r="N235" t="str">
        <f t="shared" si="17"/>
        <v>No</v>
      </c>
      <c r="O235" t="str">
        <f t="shared" si="18"/>
        <v>No</v>
      </c>
      <c r="R235">
        <f t="shared" si="19"/>
        <v>47959</v>
      </c>
      <c r="T235">
        <f t="shared" si="20"/>
        <v>23250</v>
      </c>
    </row>
    <row r="236" spans="1:20" x14ac:dyDescent="0.3">
      <c r="A236">
        <v>235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2">
        <v>42589</v>
      </c>
      <c r="H236">
        <v>28741</v>
      </c>
      <c r="I236" t="s">
        <v>13</v>
      </c>
      <c r="J236">
        <v>32</v>
      </c>
      <c r="K236" s="5" t="str">
        <v>Above</v>
      </c>
      <c r="L236" t="str" cm="1">
        <f t="array" ref="L236">_xlfn.IFS(J236 &gt;= 50, "Excellent", J236 &gt;=40, "Good", J236 &gt;= 30, "Average", J236 &lt; 30, "Poor")</f>
        <v>Average</v>
      </c>
      <c r="M236" t="str">
        <f t="shared" si="16"/>
        <v>No</v>
      </c>
      <c r="N236" t="str">
        <f t="shared" si="17"/>
        <v>Yes</v>
      </c>
      <c r="O236" t="str">
        <f t="shared" si="18"/>
        <v>No</v>
      </c>
      <c r="R236">
        <f t="shared" si="19"/>
        <v>73378</v>
      </c>
      <c r="T236">
        <f t="shared" si="20"/>
        <v>28741</v>
      </c>
    </row>
    <row r="237" spans="1:20" x14ac:dyDescent="0.3">
      <c r="A237">
        <v>236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2">
        <v>43927</v>
      </c>
      <c r="H237">
        <v>19365</v>
      </c>
      <c r="I237" t="s">
        <v>18</v>
      </c>
      <c r="J237">
        <v>31</v>
      </c>
      <c r="K237" s="5" t="str">
        <v>Below</v>
      </c>
      <c r="L237" t="str" cm="1">
        <f t="array" ref="L237">_xlfn.IFS(J237 &gt;= 50, "Excellent", J237 &gt;=40, "Good", J237 &gt;= 30, "Average", J237 &lt; 30, "Poor")</f>
        <v>Average</v>
      </c>
      <c r="M237" t="str">
        <f t="shared" si="16"/>
        <v>No</v>
      </c>
      <c r="N237" t="str">
        <f t="shared" si="17"/>
        <v>No</v>
      </c>
      <c r="O237" t="str">
        <f t="shared" si="18"/>
        <v>No</v>
      </c>
      <c r="R237">
        <f t="shared" si="19"/>
        <v>46356</v>
      </c>
      <c r="T237">
        <f t="shared" si="20"/>
        <v>19365</v>
      </c>
    </row>
    <row r="238" spans="1:20" x14ac:dyDescent="0.3">
      <c r="A238">
        <v>237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2">
        <v>43791</v>
      </c>
      <c r="H238">
        <v>37390</v>
      </c>
      <c r="I238" t="s">
        <v>28</v>
      </c>
      <c r="J238">
        <v>20</v>
      </c>
      <c r="K238" s="5" t="str">
        <v>Below</v>
      </c>
      <c r="L238" t="str" cm="1">
        <f t="array" ref="L238">_xlfn.IFS(J238 &gt;= 50, "Excellent", J238 &gt;=40, "Good", J238 &gt;= 30, "Average", J238 &lt; 30, "Poor")</f>
        <v>Poor</v>
      </c>
      <c r="M238" t="str">
        <f t="shared" si="16"/>
        <v>No</v>
      </c>
      <c r="N238" t="str">
        <f t="shared" si="17"/>
        <v>No</v>
      </c>
      <c r="O238" t="str">
        <f t="shared" si="18"/>
        <v>No</v>
      </c>
      <c r="R238">
        <f t="shared" si="19"/>
        <v>31629</v>
      </c>
      <c r="T238">
        <f t="shared" si="20"/>
        <v>37390</v>
      </c>
    </row>
    <row r="239" spans="1:20" x14ac:dyDescent="0.3">
      <c r="A239">
        <v>238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2">
        <v>42838</v>
      </c>
      <c r="H239">
        <v>39349</v>
      </c>
      <c r="I239" t="s">
        <v>20</v>
      </c>
      <c r="J239">
        <v>46</v>
      </c>
      <c r="K239" s="5" t="str">
        <v>Above</v>
      </c>
      <c r="L239" t="str" cm="1">
        <f t="array" ref="L239">_xlfn.IFS(J239 &gt;= 50, "Excellent", J239 &gt;=40, "Good", J239 &gt;= 30, "Average", J239 &lt; 30, "Poor")</f>
        <v>Good</v>
      </c>
      <c r="M239" t="str">
        <f t="shared" si="16"/>
        <v>No</v>
      </c>
      <c r="N239" t="str">
        <f t="shared" si="17"/>
        <v>Yes</v>
      </c>
      <c r="O239" t="str">
        <f t="shared" si="18"/>
        <v>No</v>
      </c>
      <c r="R239">
        <f t="shared" si="19"/>
        <v>67428</v>
      </c>
      <c r="T239">
        <f t="shared" si="20"/>
        <v>39349</v>
      </c>
    </row>
    <row r="240" spans="1:20" x14ac:dyDescent="0.3">
      <c r="A240">
        <v>239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2">
        <v>42021</v>
      </c>
      <c r="H240">
        <v>21649</v>
      </c>
      <c r="I240" t="s">
        <v>20</v>
      </c>
      <c r="J240">
        <v>58</v>
      </c>
      <c r="K240" s="5" t="str">
        <v>Below</v>
      </c>
      <c r="L240" t="str" cm="1">
        <f t="array" ref="L240">_xlfn.IFS(J240 &gt;= 50, "Excellent", J240 &gt;=40, "Good", J240 &gt;= 30, "Average", J240 &lt; 30, "Poor")</f>
        <v>Excellent</v>
      </c>
      <c r="M240" t="str">
        <f t="shared" si="16"/>
        <v>No</v>
      </c>
      <c r="N240" t="str">
        <f t="shared" si="17"/>
        <v>No</v>
      </c>
      <c r="O240" t="str">
        <f t="shared" si="18"/>
        <v>Yes</v>
      </c>
      <c r="R240">
        <f t="shared" si="19"/>
        <v>48029</v>
      </c>
      <c r="T240">
        <f t="shared" si="20"/>
        <v>21649</v>
      </c>
    </row>
    <row r="241" spans="1:20" x14ac:dyDescent="0.3">
      <c r="A241">
        <v>240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2">
        <v>43536</v>
      </c>
      <c r="H241">
        <v>19080</v>
      </c>
      <c r="I241" t="s">
        <v>13</v>
      </c>
      <c r="J241">
        <v>27</v>
      </c>
      <c r="K241" s="5" t="str">
        <v>Above</v>
      </c>
      <c r="L241" t="str" cm="1">
        <f t="array" ref="L241">_xlfn.IFS(J241 &gt;= 50, "Excellent", J241 &gt;=40, "Good", J241 &gt;= 30, "Average", J241 &lt; 30, "Poor")</f>
        <v>Poor</v>
      </c>
      <c r="M241" t="str">
        <f t="shared" si="16"/>
        <v>No</v>
      </c>
      <c r="N241" t="str">
        <f t="shared" si="17"/>
        <v>Yes</v>
      </c>
      <c r="O241" t="str">
        <f t="shared" si="18"/>
        <v>No</v>
      </c>
      <c r="R241">
        <f t="shared" si="19"/>
        <v>61964</v>
      </c>
      <c r="T241">
        <f t="shared" si="20"/>
        <v>19080</v>
      </c>
    </row>
    <row r="242" spans="1:20" x14ac:dyDescent="0.3">
      <c r="A242">
        <v>241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2">
        <v>42697</v>
      </c>
      <c r="H242">
        <v>13436</v>
      </c>
      <c r="I242" t="s">
        <v>13</v>
      </c>
      <c r="J242">
        <v>35</v>
      </c>
      <c r="K242" s="5" t="str">
        <v>Below</v>
      </c>
      <c r="L242" t="str" cm="1">
        <f t="array" ref="L242">_xlfn.IFS(J242 &gt;= 50, "Excellent", J242 &gt;=40, "Good", J242 &gt;= 30, "Average", J242 &lt; 30, "Poor")</f>
        <v>Average</v>
      </c>
      <c r="M242" t="str">
        <f t="shared" si="16"/>
        <v>No</v>
      </c>
      <c r="N242" t="str">
        <f t="shared" si="17"/>
        <v>No</v>
      </c>
      <c r="O242" t="str">
        <f t="shared" si="18"/>
        <v>Yes</v>
      </c>
      <c r="R242">
        <f t="shared" si="19"/>
        <v>45796</v>
      </c>
      <c r="T242">
        <f t="shared" si="20"/>
        <v>13436</v>
      </c>
    </row>
    <row r="243" spans="1:20" x14ac:dyDescent="0.3">
      <c r="A243">
        <v>242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2">
        <v>42678</v>
      </c>
      <c r="H243">
        <v>14854</v>
      </c>
      <c r="I243" t="s">
        <v>20</v>
      </c>
      <c r="J243">
        <v>38</v>
      </c>
      <c r="K243" s="5" t="str">
        <v>Below</v>
      </c>
      <c r="L243" t="str" cm="1">
        <f t="array" ref="L243">_xlfn.IFS(J243 &gt;= 50, "Excellent", J243 &gt;=40, "Good", J243 &gt;= 30, "Average", J243 &lt; 30, "Poor")</f>
        <v>Average</v>
      </c>
      <c r="M243" t="str">
        <f t="shared" si="16"/>
        <v>No</v>
      </c>
      <c r="N243" t="str">
        <f t="shared" si="17"/>
        <v>Yes</v>
      </c>
      <c r="O243" t="str">
        <f t="shared" si="18"/>
        <v>No</v>
      </c>
      <c r="R243">
        <f t="shared" si="19"/>
        <v>46796</v>
      </c>
      <c r="T243">
        <f t="shared" si="20"/>
        <v>14854</v>
      </c>
    </row>
    <row r="244" spans="1:20" x14ac:dyDescent="0.3">
      <c r="A244">
        <v>243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2">
        <v>44307</v>
      </c>
      <c r="H244">
        <v>39415</v>
      </c>
      <c r="I244" t="s">
        <v>28</v>
      </c>
      <c r="J244">
        <v>50</v>
      </c>
      <c r="K244" s="5" t="str">
        <v>Below</v>
      </c>
      <c r="L244" t="str" cm="1">
        <f t="array" ref="L244">_xlfn.IFS(J244 &gt;= 50, "Excellent", J244 &gt;=40, "Good", J244 &gt;= 30, "Average", J244 &lt; 30, "Poor")</f>
        <v>Excellent</v>
      </c>
      <c r="M244" t="str">
        <f t="shared" si="16"/>
        <v>No</v>
      </c>
      <c r="N244" t="str">
        <f t="shared" si="17"/>
        <v>No</v>
      </c>
      <c r="O244" t="str">
        <f t="shared" si="18"/>
        <v>No</v>
      </c>
      <c r="R244">
        <f t="shared" si="19"/>
        <v>30825</v>
      </c>
      <c r="T244">
        <f t="shared" si="20"/>
        <v>39415</v>
      </c>
    </row>
    <row r="245" spans="1:20" x14ac:dyDescent="0.3">
      <c r="A245">
        <v>244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2">
        <v>42293</v>
      </c>
      <c r="H245">
        <v>30665</v>
      </c>
      <c r="I245" t="s">
        <v>13</v>
      </c>
      <c r="J245">
        <v>23</v>
      </c>
      <c r="K245" s="5" t="str">
        <v>Above</v>
      </c>
      <c r="L245" t="str" cm="1">
        <f t="array" ref="L245">_xlfn.IFS(J245 &gt;= 50, "Excellent", J245 &gt;=40, "Good", J245 &gt;= 30, "Average", J245 &lt; 30, "Poor")</f>
        <v>Poor</v>
      </c>
      <c r="M245" t="str">
        <f t="shared" si="16"/>
        <v>Yes</v>
      </c>
      <c r="N245" t="str">
        <f t="shared" si="17"/>
        <v>No</v>
      </c>
      <c r="O245" t="str">
        <f t="shared" si="18"/>
        <v>No</v>
      </c>
      <c r="R245">
        <f t="shared" si="19"/>
        <v>59967</v>
      </c>
      <c r="T245">
        <f t="shared" si="20"/>
        <v>30665</v>
      </c>
    </row>
    <row r="246" spans="1:20" x14ac:dyDescent="0.3">
      <c r="A246">
        <v>245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2">
        <v>44455</v>
      </c>
      <c r="H246">
        <v>26602</v>
      </c>
      <c r="I246" t="s">
        <v>28</v>
      </c>
      <c r="J246">
        <v>57</v>
      </c>
      <c r="K246" s="5" t="str">
        <v>Below</v>
      </c>
      <c r="L246" t="str" cm="1">
        <f t="array" ref="L246">_xlfn.IFS(J246 &gt;= 50, "Excellent", J246 &gt;=40, "Good", J246 &gt;= 30, "Average", J246 &lt; 30, "Poor")</f>
        <v>Excellent</v>
      </c>
      <c r="M246" t="str">
        <f t="shared" si="16"/>
        <v>No</v>
      </c>
      <c r="N246" t="str">
        <f t="shared" si="17"/>
        <v>No</v>
      </c>
      <c r="O246" t="str">
        <f t="shared" si="18"/>
        <v>Yes</v>
      </c>
      <c r="R246">
        <f t="shared" si="19"/>
        <v>33489</v>
      </c>
      <c r="T246">
        <f t="shared" si="20"/>
        <v>26602</v>
      </c>
    </row>
    <row r="247" spans="1:20" x14ac:dyDescent="0.3">
      <c r="A247">
        <v>246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2">
        <v>43549</v>
      </c>
      <c r="H247">
        <v>31537</v>
      </c>
      <c r="I247" t="s">
        <v>13</v>
      </c>
      <c r="J247">
        <v>52</v>
      </c>
      <c r="K247" s="5" t="str">
        <v>Below</v>
      </c>
      <c r="L247" t="str" cm="1">
        <f t="array" ref="L247">_xlfn.IFS(J247 &gt;= 50, "Excellent", J247 &gt;=40, "Good", J247 &gt;= 30, "Average", J247 &lt; 30, "Poor")</f>
        <v>Excellent</v>
      </c>
      <c r="M247" t="str">
        <f t="shared" si="16"/>
        <v>No</v>
      </c>
      <c r="N247" t="str">
        <f t="shared" si="17"/>
        <v>Yes</v>
      </c>
      <c r="O247" t="str">
        <f t="shared" si="18"/>
        <v>No</v>
      </c>
      <c r="R247">
        <f t="shared" si="19"/>
        <v>40658</v>
      </c>
      <c r="T247">
        <f t="shared" si="20"/>
        <v>31537</v>
      </c>
    </row>
    <row r="248" spans="1:20" x14ac:dyDescent="0.3">
      <c r="A248">
        <v>247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2">
        <v>44870</v>
      </c>
      <c r="H248">
        <v>19972</v>
      </c>
      <c r="I248" t="s">
        <v>18</v>
      </c>
      <c r="J248">
        <v>50</v>
      </c>
      <c r="K248" s="5" t="str">
        <v>Below</v>
      </c>
      <c r="L248" t="str" cm="1">
        <f t="array" ref="L248">_xlfn.IFS(J248 &gt;= 50, "Excellent", J248 &gt;=40, "Good", J248 &gt;= 30, "Average", J248 &lt; 30, "Poor")</f>
        <v>Excellent</v>
      </c>
      <c r="M248" t="str">
        <f t="shared" si="16"/>
        <v>No</v>
      </c>
      <c r="N248" t="str">
        <f t="shared" si="17"/>
        <v>No</v>
      </c>
      <c r="O248" t="str">
        <f t="shared" si="18"/>
        <v>No</v>
      </c>
      <c r="R248">
        <f t="shared" si="19"/>
        <v>30084</v>
      </c>
      <c r="T248">
        <f t="shared" si="20"/>
        <v>19972</v>
      </c>
    </row>
    <row r="249" spans="1:20" x14ac:dyDescent="0.3">
      <c r="A249">
        <v>248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2">
        <v>42545</v>
      </c>
      <c r="H249">
        <v>15492</v>
      </c>
      <c r="I249" t="s">
        <v>18</v>
      </c>
      <c r="J249">
        <v>37</v>
      </c>
      <c r="K249" s="5" t="str">
        <v>Above</v>
      </c>
      <c r="L249" t="str" cm="1">
        <f t="array" ref="L249">_xlfn.IFS(J249 &gt;= 50, "Excellent", J249 &gt;=40, "Good", J249 &gt;= 30, "Average", J249 &lt; 30, "Poor")</f>
        <v>Average</v>
      </c>
      <c r="M249" t="str">
        <f t="shared" si="16"/>
        <v>No</v>
      </c>
      <c r="N249" t="str">
        <f t="shared" si="17"/>
        <v>Yes</v>
      </c>
      <c r="O249" t="str">
        <f t="shared" si="18"/>
        <v>Yes</v>
      </c>
      <c r="R249">
        <f t="shared" si="19"/>
        <v>75176</v>
      </c>
      <c r="T249">
        <f t="shared" si="20"/>
        <v>15492</v>
      </c>
    </row>
    <row r="250" spans="1:20" x14ac:dyDescent="0.3">
      <c r="A250">
        <v>249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2">
        <v>45099</v>
      </c>
      <c r="H250">
        <v>36772</v>
      </c>
      <c r="I250" t="s">
        <v>20</v>
      </c>
      <c r="J250">
        <v>47</v>
      </c>
      <c r="K250" s="5" t="str">
        <v>Above</v>
      </c>
      <c r="L250" t="str" cm="1">
        <f t="array" ref="L250">_xlfn.IFS(J250 &gt;= 50, "Excellent", J250 &gt;=40, "Good", J250 &gt;= 30, "Average", J250 &lt; 30, "Poor")</f>
        <v>Good</v>
      </c>
      <c r="M250" t="str">
        <f t="shared" si="16"/>
        <v>No</v>
      </c>
      <c r="N250" t="str">
        <f t="shared" si="17"/>
        <v>Yes</v>
      </c>
      <c r="O250" t="str">
        <f t="shared" si="18"/>
        <v>Yes</v>
      </c>
      <c r="R250">
        <f t="shared" si="19"/>
        <v>79270</v>
      </c>
      <c r="T250">
        <f t="shared" si="20"/>
        <v>36772</v>
      </c>
    </row>
    <row r="251" spans="1:20" x14ac:dyDescent="0.3">
      <c r="A251">
        <v>250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2">
        <v>42511</v>
      </c>
      <c r="H251">
        <v>27596</v>
      </c>
      <c r="I251" t="s">
        <v>28</v>
      </c>
      <c r="J251">
        <v>56</v>
      </c>
      <c r="K251" s="5" t="str">
        <v>Above</v>
      </c>
      <c r="L251" t="str" cm="1">
        <f t="array" ref="L251">_xlfn.IFS(J251 &gt;= 50, "Excellent", J251 &gt;=40, "Good", J251 &gt;= 30, "Average", J251 &lt; 30, "Poor")</f>
        <v>Excellent</v>
      </c>
      <c r="M251" t="str">
        <f t="shared" si="16"/>
        <v>No</v>
      </c>
      <c r="N251" t="str">
        <f t="shared" si="17"/>
        <v>Yes</v>
      </c>
      <c r="O251" t="str">
        <f t="shared" si="18"/>
        <v>No</v>
      </c>
      <c r="R251">
        <f t="shared" si="19"/>
        <v>69942</v>
      </c>
      <c r="T251">
        <f t="shared" si="20"/>
        <v>27596</v>
      </c>
    </row>
    <row r="252" spans="1:20" x14ac:dyDescent="0.3">
      <c r="A252">
        <v>251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2">
        <v>43889</v>
      </c>
      <c r="H252">
        <v>36186</v>
      </c>
      <c r="I252" t="s">
        <v>18</v>
      </c>
      <c r="J252">
        <v>42</v>
      </c>
      <c r="K252" s="5" t="str">
        <v>Below</v>
      </c>
      <c r="L252" t="str" cm="1">
        <f t="array" ref="L252">_xlfn.IFS(J252 &gt;= 50, "Excellent", J252 &gt;=40, "Good", J252 &gt;= 30, "Average", J252 &lt; 30, "Poor")</f>
        <v>Good</v>
      </c>
      <c r="M252" t="str">
        <f t="shared" si="16"/>
        <v>No</v>
      </c>
      <c r="N252" t="str">
        <f t="shared" si="17"/>
        <v>No</v>
      </c>
      <c r="O252" t="str">
        <f t="shared" si="18"/>
        <v>No</v>
      </c>
      <c r="R252">
        <f t="shared" si="19"/>
        <v>39226</v>
      </c>
      <c r="T252">
        <f t="shared" si="20"/>
        <v>36186</v>
      </c>
    </row>
    <row r="253" spans="1:20" x14ac:dyDescent="0.3">
      <c r="A253">
        <v>252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2">
        <v>42283</v>
      </c>
      <c r="H253">
        <v>10355</v>
      </c>
      <c r="I253" t="s">
        <v>20</v>
      </c>
      <c r="J253">
        <v>31</v>
      </c>
      <c r="K253" s="5" t="str">
        <v>Below</v>
      </c>
      <c r="L253" t="str" cm="1">
        <f t="array" ref="L253">_xlfn.IFS(J253 &gt;= 50, "Excellent", J253 &gt;=40, "Good", J253 &gt;= 30, "Average", J253 &lt; 30, "Poor")</f>
        <v>Average</v>
      </c>
      <c r="M253" t="str">
        <f t="shared" si="16"/>
        <v>No</v>
      </c>
      <c r="N253" t="str">
        <f t="shared" si="17"/>
        <v>No</v>
      </c>
      <c r="O253" t="str">
        <f t="shared" si="18"/>
        <v>No</v>
      </c>
      <c r="R253">
        <f t="shared" si="19"/>
        <v>43232</v>
      </c>
      <c r="T253">
        <f t="shared" si="20"/>
        <v>10355</v>
      </c>
    </row>
    <row r="254" spans="1:20" x14ac:dyDescent="0.3">
      <c r="A254">
        <v>253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2">
        <v>43710</v>
      </c>
      <c r="H254">
        <v>28110</v>
      </c>
      <c r="I254" t="s">
        <v>20</v>
      </c>
      <c r="J254">
        <v>34</v>
      </c>
      <c r="K254" s="5" t="str">
        <v>Above</v>
      </c>
      <c r="L254" t="str" cm="1">
        <f t="array" ref="L254">_xlfn.IFS(J254 &gt;= 50, "Excellent", J254 &gt;=40, "Good", J254 &gt;= 30, "Average", J254 &lt; 30, "Poor")</f>
        <v>Average</v>
      </c>
      <c r="M254" t="str">
        <f t="shared" si="16"/>
        <v>No</v>
      </c>
      <c r="N254" t="str">
        <f t="shared" si="17"/>
        <v>No</v>
      </c>
      <c r="O254" t="str">
        <f t="shared" si="18"/>
        <v>Yes</v>
      </c>
      <c r="R254">
        <f t="shared" si="19"/>
        <v>59896</v>
      </c>
      <c r="T254">
        <f t="shared" si="20"/>
        <v>28110</v>
      </c>
    </row>
    <row r="255" spans="1:20" x14ac:dyDescent="0.3">
      <c r="A255">
        <v>254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2">
        <v>45277</v>
      </c>
      <c r="H255">
        <v>31367</v>
      </c>
      <c r="I255" t="s">
        <v>28</v>
      </c>
      <c r="J255">
        <v>44</v>
      </c>
      <c r="K255" s="5" t="str">
        <v>Above</v>
      </c>
      <c r="L255" t="str" cm="1">
        <f t="array" ref="L255">_xlfn.IFS(J255 &gt;= 50, "Excellent", J255 &gt;=40, "Good", J255 &gt;= 30, "Average", J255 &lt; 30, "Poor")</f>
        <v>Good</v>
      </c>
      <c r="M255" t="str">
        <f t="shared" si="16"/>
        <v>No</v>
      </c>
      <c r="N255" t="str">
        <f t="shared" si="17"/>
        <v>Yes</v>
      </c>
      <c r="O255" t="str">
        <f t="shared" si="18"/>
        <v>No</v>
      </c>
      <c r="R255">
        <f t="shared" si="19"/>
        <v>79820</v>
      </c>
      <c r="T255">
        <f t="shared" si="20"/>
        <v>31367</v>
      </c>
    </row>
    <row r="256" spans="1:20" x14ac:dyDescent="0.3">
      <c r="A256">
        <v>255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2">
        <v>44343</v>
      </c>
      <c r="H256">
        <v>18253</v>
      </c>
      <c r="I256" t="s">
        <v>20</v>
      </c>
      <c r="J256">
        <v>20</v>
      </c>
      <c r="K256" s="5" t="str">
        <v>Below</v>
      </c>
      <c r="L256" t="str" cm="1">
        <f t="array" ref="L256">_xlfn.IFS(J256 &gt;= 50, "Excellent", J256 &gt;=40, "Good", J256 &gt;= 30, "Average", J256 &lt; 30, "Poor")</f>
        <v>Poor</v>
      </c>
      <c r="M256" t="str">
        <f t="shared" si="16"/>
        <v>No</v>
      </c>
      <c r="N256" t="str">
        <f t="shared" si="17"/>
        <v>No</v>
      </c>
      <c r="O256" t="str">
        <f t="shared" si="18"/>
        <v>No</v>
      </c>
      <c r="R256">
        <f t="shared" si="19"/>
        <v>38345</v>
      </c>
      <c r="T256">
        <f t="shared" si="20"/>
        <v>18253</v>
      </c>
    </row>
    <row r="257" spans="1:20" x14ac:dyDescent="0.3">
      <c r="A257">
        <v>256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2">
        <v>43840</v>
      </c>
      <c r="H257">
        <v>23122</v>
      </c>
      <c r="I257" t="s">
        <v>28</v>
      </c>
      <c r="J257">
        <v>43</v>
      </c>
      <c r="K257" s="5" t="str">
        <v>Below</v>
      </c>
      <c r="L257" t="str" cm="1">
        <f t="array" ref="L257">_xlfn.IFS(J257 &gt;= 50, "Excellent", J257 &gt;=40, "Good", J257 &gt;= 30, "Average", J257 &lt; 30, "Poor")</f>
        <v>Good</v>
      </c>
      <c r="M257" t="str">
        <f t="shared" si="16"/>
        <v>No</v>
      </c>
      <c r="N257" t="str">
        <f t="shared" si="17"/>
        <v>No</v>
      </c>
      <c r="O257" t="str">
        <f t="shared" si="18"/>
        <v>No</v>
      </c>
      <c r="R257">
        <f t="shared" si="19"/>
        <v>35825</v>
      </c>
      <c r="T257">
        <f t="shared" si="20"/>
        <v>23122</v>
      </c>
    </row>
    <row r="258" spans="1:20" x14ac:dyDescent="0.3">
      <c r="A258">
        <v>257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2">
        <v>44377</v>
      </c>
      <c r="H258">
        <v>39961</v>
      </c>
      <c r="I258" t="s">
        <v>20</v>
      </c>
      <c r="J258">
        <v>27</v>
      </c>
      <c r="K258" s="5" t="str">
        <v>Below</v>
      </c>
      <c r="L258" t="str" cm="1">
        <f t="array" ref="L258">_xlfn.IFS(J258 &gt;= 50, "Excellent", J258 &gt;=40, "Good", J258 &gt;= 30, "Average", J258 &lt; 30, "Poor")</f>
        <v>Poor</v>
      </c>
      <c r="M258" t="str">
        <f t="shared" si="16"/>
        <v>No</v>
      </c>
      <c r="N258" t="str">
        <f t="shared" si="17"/>
        <v>No</v>
      </c>
      <c r="O258" t="str">
        <f t="shared" si="18"/>
        <v>Yes</v>
      </c>
      <c r="R258">
        <f t="shared" si="19"/>
        <v>44713</v>
      </c>
      <c r="T258">
        <f t="shared" si="20"/>
        <v>39961</v>
      </c>
    </row>
    <row r="259" spans="1:20" x14ac:dyDescent="0.3">
      <c r="A259">
        <v>258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2">
        <v>42409</v>
      </c>
      <c r="H259">
        <v>16723</v>
      </c>
      <c r="I259" t="s">
        <v>20</v>
      </c>
      <c r="J259">
        <v>22</v>
      </c>
      <c r="K259" s="5" t="str">
        <v>Below</v>
      </c>
      <c r="L259" t="str" cm="1">
        <f t="array" ref="L259">_xlfn.IFS(J259 &gt;= 50, "Excellent", J259 &gt;=40, "Good", J259 &gt;= 30, "Average", J259 &lt; 30, "Poor")</f>
        <v>Poor</v>
      </c>
      <c r="M259" t="str">
        <f t="shared" ref="M259:M322" si="21">IF(AND(E259="HR", I259="North", H259 &gt;15000), "Yes", "No")</f>
        <v>No</v>
      </c>
      <c r="N259" t="str">
        <f t="shared" ref="N259:N322" si="22">IF(OR(E259="IT", F259&gt;60000), "Yes", "No")</f>
        <v>No</v>
      </c>
      <c r="O259" t="str">
        <f t="shared" ref="O259:O322" si="23">IF(NOT(E259="Marketing"),"No", "Yes")</f>
        <v>No</v>
      </c>
      <c r="R259">
        <f t="shared" ref="R259:R322" si="24">VLOOKUP(A259, A259:I1258, 6, FALSE)</f>
        <v>45065</v>
      </c>
      <c r="T259">
        <f t="shared" ref="T259:T322" si="25">INDEX(H259:H1258, MATCH(A259, A259:A1258, 0))</f>
        <v>16723</v>
      </c>
    </row>
    <row r="260" spans="1:20" x14ac:dyDescent="0.3">
      <c r="A260">
        <v>259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2">
        <v>43592</v>
      </c>
      <c r="H260">
        <v>21802</v>
      </c>
      <c r="I260" t="s">
        <v>20</v>
      </c>
      <c r="J260">
        <v>58</v>
      </c>
      <c r="K260" s="5" t="str">
        <v>Below</v>
      </c>
      <c r="L260" t="str" cm="1">
        <f t="array" ref="L260">_xlfn.IFS(J260 &gt;= 50, "Excellent", J260 &gt;=40, "Good", J260 &gt;= 30, "Average", J260 &lt; 30, "Poor")</f>
        <v>Excellent</v>
      </c>
      <c r="M260" t="str">
        <f t="shared" si="21"/>
        <v>No</v>
      </c>
      <c r="N260" t="str">
        <f t="shared" si="22"/>
        <v>No</v>
      </c>
      <c r="O260" t="str">
        <f t="shared" si="23"/>
        <v>Yes</v>
      </c>
      <c r="R260">
        <f t="shared" si="24"/>
        <v>44725</v>
      </c>
      <c r="T260">
        <f t="shared" si="25"/>
        <v>21802</v>
      </c>
    </row>
    <row r="261" spans="1:20" x14ac:dyDescent="0.3">
      <c r="A261">
        <v>260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2">
        <v>44152</v>
      </c>
      <c r="H261">
        <v>35196</v>
      </c>
      <c r="I261" t="s">
        <v>20</v>
      </c>
      <c r="J261">
        <v>57</v>
      </c>
      <c r="K261" s="5" t="str">
        <v>Above</v>
      </c>
      <c r="L261" t="str" cm="1">
        <f t="array" ref="L261">_xlfn.IFS(J261 &gt;= 50, "Excellent", J261 &gt;=40, "Good", J261 &gt;= 30, "Average", J261 &lt; 30, "Poor")</f>
        <v>Excellent</v>
      </c>
      <c r="M261" t="str">
        <f t="shared" si="21"/>
        <v>No</v>
      </c>
      <c r="N261" t="str">
        <f t="shared" si="22"/>
        <v>No</v>
      </c>
      <c r="O261" t="str">
        <f t="shared" si="23"/>
        <v>No</v>
      </c>
      <c r="R261">
        <f t="shared" si="24"/>
        <v>56507</v>
      </c>
      <c r="T261">
        <f t="shared" si="25"/>
        <v>35196</v>
      </c>
    </row>
    <row r="262" spans="1:20" x14ac:dyDescent="0.3">
      <c r="A262">
        <v>261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2">
        <v>45301</v>
      </c>
      <c r="H262">
        <v>37151</v>
      </c>
      <c r="I262" t="s">
        <v>28</v>
      </c>
      <c r="J262">
        <v>35</v>
      </c>
      <c r="K262" s="5" t="str">
        <v>Above</v>
      </c>
      <c r="L262" t="str" cm="1">
        <f t="array" ref="L262">_xlfn.IFS(J262 &gt;= 50, "Excellent", J262 &gt;=40, "Good", J262 &gt;= 30, "Average", J262 &lt; 30, "Poor")</f>
        <v>Average</v>
      </c>
      <c r="M262" t="str">
        <f t="shared" si="21"/>
        <v>No</v>
      </c>
      <c r="N262" t="str">
        <f t="shared" si="22"/>
        <v>Yes</v>
      </c>
      <c r="O262" t="str">
        <f t="shared" si="23"/>
        <v>No</v>
      </c>
      <c r="R262">
        <f t="shared" si="24"/>
        <v>63594</v>
      </c>
      <c r="T262">
        <f t="shared" si="25"/>
        <v>37151</v>
      </c>
    </row>
    <row r="263" spans="1:20" x14ac:dyDescent="0.3">
      <c r="A263">
        <v>262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2">
        <v>44178</v>
      </c>
      <c r="H263">
        <v>18448</v>
      </c>
      <c r="I263" t="s">
        <v>18</v>
      </c>
      <c r="J263">
        <v>60</v>
      </c>
      <c r="K263" s="5" t="str">
        <v>Below</v>
      </c>
      <c r="L263" t="str" cm="1">
        <f t="array" ref="L263">_xlfn.IFS(J263 &gt;= 50, "Excellent", J263 &gt;=40, "Good", J263 &gt;= 30, "Average", J263 &lt; 30, "Poor")</f>
        <v>Excellent</v>
      </c>
      <c r="M263" t="str">
        <f t="shared" si="21"/>
        <v>No</v>
      </c>
      <c r="N263" t="str">
        <f t="shared" si="22"/>
        <v>No</v>
      </c>
      <c r="O263" t="str">
        <f t="shared" si="23"/>
        <v>No</v>
      </c>
      <c r="R263">
        <f t="shared" si="24"/>
        <v>34341</v>
      </c>
      <c r="T263">
        <f t="shared" si="25"/>
        <v>18448</v>
      </c>
    </row>
    <row r="264" spans="1:20" x14ac:dyDescent="0.3">
      <c r="A264">
        <v>263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2">
        <v>45066</v>
      </c>
      <c r="H264">
        <v>20182</v>
      </c>
      <c r="I264" t="s">
        <v>13</v>
      </c>
      <c r="J264">
        <v>23</v>
      </c>
      <c r="K264" s="5" t="str">
        <v>Below</v>
      </c>
      <c r="L264" t="str" cm="1">
        <f t="array" ref="L264">_xlfn.IFS(J264 &gt;= 50, "Excellent", J264 &gt;=40, "Good", J264 &gt;= 30, "Average", J264 &lt; 30, "Poor")</f>
        <v>Poor</v>
      </c>
      <c r="M264" t="str">
        <f t="shared" si="21"/>
        <v>No</v>
      </c>
      <c r="N264" t="str">
        <f t="shared" si="22"/>
        <v>Yes</v>
      </c>
      <c r="O264" t="str">
        <f t="shared" si="23"/>
        <v>No</v>
      </c>
      <c r="R264">
        <f t="shared" si="24"/>
        <v>35129</v>
      </c>
      <c r="T264">
        <f t="shared" si="25"/>
        <v>20182</v>
      </c>
    </row>
    <row r="265" spans="1:20" x14ac:dyDescent="0.3">
      <c r="A265">
        <v>264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2">
        <v>43205</v>
      </c>
      <c r="H265">
        <v>20134</v>
      </c>
      <c r="I265" t="s">
        <v>28</v>
      </c>
      <c r="J265">
        <v>28</v>
      </c>
      <c r="K265" s="5" t="str">
        <v>Above</v>
      </c>
      <c r="L265" t="str" cm="1">
        <f t="array" ref="L265">_xlfn.IFS(J265 &gt;= 50, "Excellent", J265 &gt;=40, "Good", J265 &gt;= 30, "Average", J265 &lt; 30, "Poor")</f>
        <v>Poor</v>
      </c>
      <c r="M265" t="str">
        <f t="shared" si="21"/>
        <v>No</v>
      </c>
      <c r="N265" t="str">
        <f t="shared" si="22"/>
        <v>Yes</v>
      </c>
      <c r="O265" t="str">
        <f t="shared" si="23"/>
        <v>No</v>
      </c>
      <c r="R265">
        <f t="shared" si="24"/>
        <v>67467</v>
      </c>
      <c r="T265">
        <f t="shared" si="25"/>
        <v>20134</v>
      </c>
    </row>
    <row r="266" spans="1:20" x14ac:dyDescent="0.3">
      <c r="A266">
        <v>265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2">
        <v>42299</v>
      </c>
      <c r="H266">
        <v>30493</v>
      </c>
      <c r="I266" t="s">
        <v>13</v>
      </c>
      <c r="J266">
        <v>47</v>
      </c>
      <c r="K266" s="5" t="str">
        <v>Above</v>
      </c>
      <c r="L266" t="str" cm="1">
        <f t="array" ref="L266">_xlfn.IFS(J266 &gt;= 50, "Excellent", J266 &gt;=40, "Good", J266 &gt;= 30, "Average", J266 &lt; 30, "Poor")</f>
        <v>Good</v>
      </c>
      <c r="M266" t="str">
        <f t="shared" si="21"/>
        <v>No</v>
      </c>
      <c r="N266" t="str">
        <f t="shared" si="22"/>
        <v>Yes</v>
      </c>
      <c r="O266" t="str">
        <f t="shared" si="23"/>
        <v>Yes</v>
      </c>
      <c r="R266">
        <f t="shared" si="24"/>
        <v>74798</v>
      </c>
      <c r="T266">
        <f t="shared" si="25"/>
        <v>30493</v>
      </c>
    </row>
    <row r="267" spans="1:20" x14ac:dyDescent="0.3">
      <c r="A267">
        <v>266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2">
        <v>42311</v>
      </c>
      <c r="H267">
        <v>33392</v>
      </c>
      <c r="I267" t="s">
        <v>13</v>
      </c>
      <c r="J267">
        <v>56</v>
      </c>
      <c r="K267" s="5" t="str">
        <v>Above</v>
      </c>
      <c r="L267" t="str" cm="1">
        <f t="array" ref="L267">_xlfn.IFS(J267 &gt;= 50, "Excellent", J267 &gt;=40, "Good", J267 &gt;= 30, "Average", J267 &lt; 30, "Poor")</f>
        <v>Excellent</v>
      </c>
      <c r="M267" t="str">
        <f t="shared" si="21"/>
        <v>No</v>
      </c>
      <c r="N267" t="str">
        <f t="shared" si="22"/>
        <v>Yes</v>
      </c>
      <c r="O267" t="str">
        <f t="shared" si="23"/>
        <v>No</v>
      </c>
      <c r="R267">
        <f t="shared" si="24"/>
        <v>72164</v>
      </c>
      <c r="T267">
        <f t="shared" si="25"/>
        <v>33392</v>
      </c>
    </row>
    <row r="268" spans="1:20" x14ac:dyDescent="0.3">
      <c r="A268">
        <v>267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2">
        <v>42876</v>
      </c>
      <c r="H268">
        <v>23717</v>
      </c>
      <c r="I268" t="s">
        <v>13</v>
      </c>
      <c r="J268">
        <v>48</v>
      </c>
      <c r="K268" s="5" t="str">
        <v>Above</v>
      </c>
      <c r="L268" t="str" cm="1">
        <f t="array" ref="L268">_xlfn.IFS(J268 &gt;= 50, "Excellent", J268 &gt;=40, "Good", J268 &gt;= 30, "Average", J268 &lt; 30, "Poor")</f>
        <v>Good</v>
      </c>
      <c r="M268" t="str">
        <f t="shared" si="21"/>
        <v>No</v>
      </c>
      <c r="N268" t="str">
        <f t="shared" si="22"/>
        <v>No</v>
      </c>
      <c r="O268" t="str">
        <f t="shared" si="23"/>
        <v>No</v>
      </c>
      <c r="R268">
        <f t="shared" si="24"/>
        <v>53939</v>
      </c>
      <c r="T268">
        <f t="shared" si="25"/>
        <v>23717</v>
      </c>
    </row>
    <row r="269" spans="1:20" x14ac:dyDescent="0.3">
      <c r="A269">
        <v>268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2">
        <v>42635</v>
      </c>
      <c r="H269">
        <v>36932</v>
      </c>
      <c r="I269" t="s">
        <v>13</v>
      </c>
      <c r="J269">
        <v>36</v>
      </c>
      <c r="K269" s="5" t="str">
        <v>Below</v>
      </c>
      <c r="L269" t="str" cm="1">
        <f t="array" ref="L269">_xlfn.IFS(J269 &gt;= 50, "Excellent", J269 &gt;=40, "Good", J269 &gt;= 30, "Average", J269 &lt; 30, "Poor")</f>
        <v>Average</v>
      </c>
      <c r="M269" t="str">
        <f t="shared" si="21"/>
        <v>No</v>
      </c>
      <c r="N269" t="str">
        <f t="shared" si="22"/>
        <v>Yes</v>
      </c>
      <c r="O269" t="str">
        <f t="shared" si="23"/>
        <v>No</v>
      </c>
      <c r="R269">
        <f t="shared" si="24"/>
        <v>35713</v>
      </c>
      <c r="T269">
        <f t="shared" si="25"/>
        <v>36932</v>
      </c>
    </row>
    <row r="270" spans="1:20" x14ac:dyDescent="0.3">
      <c r="A270">
        <v>269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2">
        <v>43722</v>
      </c>
      <c r="H270">
        <v>19244</v>
      </c>
      <c r="I270" t="s">
        <v>28</v>
      </c>
      <c r="J270">
        <v>48</v>
      </c>
      <c r="K270" s="5" t="str">
        <v>Above</v>
      </c>
      <c r="L270" t="str" cm="1">
        <f t="array" ref="L270">_xlfn.IFS(J270 &gt;= 50, "Excellent", J270 &gt;=40, "Good", J270 &gt;= 30, "Average", J270 &lt; 30, "Poor")</f>
        <v>Good</v>
      </c>
      <c r="M270" t="str">
        <f t="shared" si="21"/>
        <v>No</v>
      </c>
      <c r="N270" t="str">
        <f t="shared" si="22"/>
        <v>Yes</v>
      </c>
      <c r="O270" t="str">
        <f t="shared" si="23"/>
        <v>No</v>
      </c>
      <c r="R270">
        <f t="shared" si="24"/>
        <v>60850</v>
      </c>
      <c r="T270">
        <f t="shared" si="25"/>
        <v>19244</v>
      </c>
    </row>
    <row r="271" spans="1:20" x14ac:dyDescent="0.3">
      <c r="A271">
        <v>270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2">
        <v>43889</v>
      </c>
      <c r="H271">
        <v>39521</v>
      </c>
      <c r="I271" t="s">
        <v>13</v>
      </c>
      <c r="J271">
        <v>56</v>
      </c>
      <c r="K271" s="5" t="str">
        <v>Above</v>
      </c>
      <c r="L271" t="str" cm="1">
        <f t="array" ref="L271">_xlfn.IFS(J271 &gt;= 50, "Excellent", J271 &gt;=40, "Good", J271 &gt;= 30, "Average", J271 &lt; 30, "Poor")</f>
        <v>Excellent</v>
      </c>
      <c r="M271" t="str">
        <f t="shared" si="21"/>
        <v>No</v>
      </c>
      <c r="N271" t="str">
        <f t="shared" si="22"/>
        <v>Yes</v>
      </c>
      <c r="O271" t="str">
        <f t="shared" si="23"/>
        <v>No</v>
      </c>
      <c r="R271">
        <f t="shared" si="24"/>
        <v>53290</v>
      </c>
      <c r="T271">
        <f t="shared" si="25"/>
        <v>39521</v>
      </c>
    </row>
    <row r="272" spans="1:20" x14ac:dyDescent="0.3">
      <c r="A272">
        <v>271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2">
        <v>44782</v>
      </c>
      <c r="H272">
        <v>13107</v>
      </c>
      <c r="I272" t="s">
        <v>18</v>
      </c>
      <c r="J272">
        <v>52</v>
      </c>
      <c r="K272" s="5" t="str">
        <v>Above</v>
      </c>
      <c r="L272" t="str" cm="1">
        <f t="array" ref="L272">_xlfn.IFS(J272 &gt;= 50, "Excellent", J272 &gt;=40, "Good", J272 &gt;= 30, "Average", J272 &lt; 30, "Poor")</f>
        <v>Excellent</v>
      </c>
      <c r="M272" t="str">
        <f t="shared" si="21"/>
        <v>No</v>
      </c>
      <c r="N272" t="str">
        <f t="shared" si="22"/>
        <v>Yes</v>
      </c>
      <c r="O272" t="str">
        <f t="shared" si="23"/>
        <v>No</v>
      </c>
      <c r="R272">
        <f t="shared" si="24"/>
        <v>76180</v>
      </c>
      <c r="T272">
        <f t="shared" si="25"/>
        <v>13107</v>
      </c>
    </row>
    <row r="273" spans="1:20" x14ac:dyDescent="0.3">
      <c r="A273">
        <v>272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2">
        <v>42220</v>
      </c>
      <c r="H273">
        <v>21141</v>
      </c>
      <c r="I273" t="s">
        <v>13</v>
      </c>
      <c r="J273">
        <v>36</v>
      </c>
      <c r="K273" s="5" t="str">
        <v>Above</v>
      </c>
      <c r="L273" t="str" cm="1">
        <f t="array" ref="L273">_xlfn.IFS(J273 &gt;= 50, "Excellent", J273 &gt;=40, "Good", J273 &gt;= 30, "Average", J273 &lt; 30, "Poor")</f>
        <v>Average</v>
      </c>
      <c r="M273" t="str">
        <f t="shared" si="21"/>
        <v>No</v>
      </c>
      <c r="N273" t="str">
        <f t="shared" si="22"/>
        <v>Yes</v>
      </c>
      <c r="O273" t="str">
        <f t="shared" si="23"/>
        <v>No</v>
      </c>
      <c r="R273">
        <f t="shared" si="24"/>
        <v>62928</v>
      </c>
      <c r="T273">
        <f t="shared" si="25"/>
        <v>21141</v>
      </c>
    </row>
    <row r="274" spans="1:20" x14ac:dyDescent="0.3">
      <c r="A274">
        <v>273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2">
        <v>42288</v>
      </c>
      <c r="H274">
        <v>26963</v>
      </c>
      <c r="I274" t="s">
        <v>13</v>
      </c>
      <c r="J274">
        <v>48</v>
      </c>
      <c r="K274" s="5" t="str">
        <v>Below</v>
      </c>
      <c r="L274" t="str" cm="1">
        <f t="array" ref="L274">_xlfn.IFS(J274 &gt;= 50, "Excellent", J274 &gt;=40, "Good", J274 &gt;= 30, "Average", J274 &lt; 30, "Poor")</f>
        <v>Good</v>
      </c>
      <c r="M274" t="str">
        <f t="shared" si="21"/>
        <v>No</v>
      </c>
      <c r="N274" t="str">
        <f t="shared" si="22"/>
        <v>No</v>
      </c>
      <c r="O274" t="str">
        <f t="shared" si="23"/>
        <v>Yes</v>
      </c>
      <c r="R274">
        <f t="shared" si="24"/>
        <v>48144</v>
      </c>
      <c r="T274">
        <f t="shared" si="25"/>
        <v>26963</v>
      </c>
    </row>
    <row r="275" spans="1:20" x14ac:dyDescent="0.3">
      <c r="A275">
        <v>274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2">
        <v>43465</v>
      </c>
      <c r="H275">
        <v>33503</v>
      </c>
      <c r="I275" t="s">
        <v>28</v>
      </c>
      <c r="J275">
        <v>52</v>
      </c>
      <c r="K275" s="5" t="str">
        <v>Above</v>
      </c>
      <c r="L275" t="str" cm="1">
        <f t="array" ref="L275">_xlfn.IFS(J275 &gt;= 50, "Excellent", J275 &gt;=40, "Good", J275 &gt;= 30, "Average", J275 &lt; 30, "Poor")</f>
        <v>Excellent</v>
      </c>
      <c r="M275" t="str">
        <f t="shared" si="21"/>
        <v>No</v>
      </c>
      <c r="N275" t="str">
        <f t="shared" si="22"/>
        <v>No</v>
      </c>
      <c r="O275" t="str">
        <f t="shared" si="23"/>
        <v>No</v>
      </c>
      <c r="R275">
        <f t="shared" si="24"/>
        <v>52385</v>
      </c>
      <c r="T275">
        <f t="shared" si="25"/>
        <v>33503</v>
      </c>
    </row>
    <row r="276" spans="1:20" x14ac:dyDescent="0.3">
      <c r="A276">
        <v>275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2">
        <v>42136</v>
      </c>
      <c r="H276">
        <v>33700</v>
      </c>
      <c r="I276" t="s">
        <v>20</v>
      </c>
      <c r="J276">
        <v>26</v>
      </c>
      <c r="K276" s="5" t="str">
        <v>Above</v>
      </c>
      <c r="L276" t="str" cm="1">
        <f t="array" ref="L276">_xlfn.IFS(J276 &gt;= 50, "Excellent", J276 &gt;=40, "Good", J276 &gt;= 30, "Average", J276 &lt; 30, "Poor")</f>
        <v>Poor</v>
      </c>
      <c r="M276" t="str">
        <f t="shared" si="21"/>
        <v>No</v>
      </c>
      <c r="N276" t="str">
        <f t="shared" si="22"/>
        <v>Yes</v>
      </c>
      <c r="O276" t="str">
        <f t="shared" si="23"/>
        <v>No</v>
      </c>
      <c r="R276">
        <f t="shared" si="24"/>
        <v>76711</v>
      </c>
      <c r="T276">
        <f t="shared" si="25"/>
        <v>33700</v>
      </c>
    </row>
    <row r="277" spans="1:20" x14ac:dyDescent="0.3">
      <c r="A277">
        <v>276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2">
        <v>42975</v>
      </c>
      <c r="H277">
        <v>38073</v>
      </c>
      <c r="I277" t="s">
        <v>20</v>
      </c>
      <c r="J277">
        <v>53</v>
      </c>
      <c r="K277" s="5" t="str">
        <v>Above</v>
      </c>
      <c r="L277" t="str" cm="1">
        <f t="array" ref="L277">_xlfn.IFS(J277 &gt;= 50, "Excellent", J277 &gt;=40, "Good", J277 &gt;= 30, "Average", J277 &lt; 30, "Poor")</f>
        <v>Excellent</v>
      </c>
      <c r="M277" t="str">
        <f t="shared" si="21"/>
        <v>No</v>
      </c>
      <c r="N277" t="str">
        <f t="shared" si="22"/>
        <v>No</v>
      </c>
      <c r="O277" t="str">
        <f t="shared" si="23"/>
        <v>No</v>
      </c>
      <c r="R277">
        <f t="shared" si="24"/>
        <v>51212</v>
      </c>
      <c r="T277">
        <f t="shared" si="25"/>
        <v>38073</v>
      </c>
    </row>
    <row r="278" spans="1:20" x14ac:dyDescent="0.3">
      <c r="A278">
        <v>277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2">
        <v>43810</v>
      </c>
      <c r="H278">
        <v>30960</v>
      </c>
      <c r="I278" t="s">
        <v>20</v>
      </c>
      <c r="J278">
        <v>52</v>
      </c>
      <c r="K278" s="5" t="str">
        <v>Above</v>
      </c>
      <c r="L278" t="str" cm="1">
        <f t="array" ref="L278">_xlfn.IFS(J278 &gt;= 50, "Excellent", J278 &gt;=40, "Good", J278 &gt;= 30, "Average", J278 &lt; 30, "Poor")</f>
        <v>Excellent</v>
      </c>
      <c r="M278" t="str">
        <f t="shared" si="21"/>
        <v>No</v>
      </c>
      <c r="N278" t="str">
        <f t="shared" si="22"/>
        <v>Yes</v>
      </c>
      <c r="O278" t="str">
        <f t="shared" si="23"/>
        <v>Yes</v>
      </c>
      <c r="R278">
        <f t="shared" si="24"/>
        <v>73903</v>
      </c>
      <c r="T278">
        <f t="shared" si="25"/>
        <v>30960</v>
      </c>
    </row>
    <row r="279" spans="1:20" x14ac:dyDescent="0.3">
      <c r="A279">
        <v>278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2">
        <v>42427</v>
      </c>
      <c r="H279">
        <v>35288</v>
      </c>
      <c r="I279" t="s">
        <v>18</v>
      </c>
      <c r="J279">
        <v>37</v>
      </c>
      <c r="K279" s="5" t="str">
        <v>Above</v>
      </c>
      <c r="L279" t="str" cm="1">
        <f t="array" ref="L279">_xlfn.IFS(J279 &gt;= 50, "Excellent", J279 &gt;=40, "Good", J279 &gt;= 30, "Average", J279 &lt; 30, "Poor")</f>
        <v>Average</v>
      </c>
      <c r="M279" t="str">
        <f t="shared" si="21"/>
        <v>No</v>
      </c>
      <c r="N279" t="str">
        <f t="shared" si="22"/>
        <v>Yes</v>
      </c>
      <c r="O279" t="str">
        <f t="shared" si="23"/>
        <v>No</v>
      </c>
      <c r="R279">
        <f t="shared" si="24"/>
        <v>62301</v>
      </c>
      <c r="T279">
        <f t="shared" si="25"/>
        <v>35288</v>
      </c>
    </row>
    <row r="280" spans="1:20" x14ac:dyDescent="0.3">
      <c r="A280">
        <v>279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2">
        <v>43475</v>
      </c>
      <c r="H280">
        <v>38266</v>
      </c>
      <c r="I280" t="s">
        <v>13</v>
      </c>
      <c r="J280">
        <v>38</v>
      </c>
      <c r="K280" s="5" t="str">
        <v>Above</v>
      </c>
      <c r="L280" t="str" cm="1">
        <f t="array" ref="L280">_xlfn.IFS(J280 &gt;= 50, "Excellent", J280 &gt;=40, "Good", J280 &gt;= 30, "Average", J280 &lt; 30, "Poor")</f>
        <v>Average</v>
      </c>
      <c r="M280" t="str">
        <f t="shared" si="21"/>
        <v>No</v>
      </c>
      <c r="N280" t="str">
        <f t="shared" si="22"/>
        <v>No</v>
      </c>
      <c r="O280" t="str">
        <f t="shared" si="23"/>
        <v>No</v>
      </c>
      <c r="R280">
        <f t="shared" si="24"/>
        <v>50752</v>
      </c>
      <c r="T280">
        <f t="shared" si="25"/>
        <v>38266</v>
      </c>
    </row>
    <row r="281" spans="1:20" x14ac:dyDescent="0.3">
      <c r="A281">
        <v>280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2">
        <v>44626</v>
      </c>
      <c r="H281">
        <v>20558</v>
      </c>
      <c r="I281" t="s">
        <v>18</v>
      </c>
      <c r="J281">
        <v>30</v>
      </c>
      <c r="K281" s="5" t="str">
        <v>Below</v>
      </c>
      <c r="L281" t="str" cm="1">
        <f t="array" ref="L281">_xlfn.IFS(J281 &gt;= 50, "Excellent", J281 &gt;=40, "Good", J281 &gt;= 30, "Average", J281 &lt; 30, "Poor")</f>
        <v>Average</v>
      </c>
      <c r="M281" t="str">
        <f t="shared" si="21"/>
        <v>No</v>
      </c>
      <c r="N281" t="str">
        <f t="shared" si="22"/>
        <v>No</v>
      </c>
      <c r="O281" t="str">
        <f t="shared" si="23"/>
        <v>Yes</v>
      </c>
      <c r="R281">
        <f t="shared" si="24"/>
        <v>38974</v>
      </c>
      <c r="T281">
        <f t="shared" si="25"/>
        <v>20558</v>
      </c>
    </row>
    <row r="282" spans="1:20" x14ac:dyDescent="0.3">
      <c r="A282">
        <v>281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2">
        <v>41920</v>
      </c>
      <c r="H282">
        <v>28978</v>
      </c>
      <c r="I282" t="s">
        <v>28</v>
      </c>
      <c r="J282">
        <v>33</v>
      </c>
      <c r="K282" s="5" t="str">
        <v>Above</v>
      </c>
      <c r="L282" t="str" cm="1">
        <f t="array" ref="L282">_xlfn.IFS(J282 &gt;= 50, "Excellent", J282 &gt;=40, "Good", J282 &gt;= 30, "Average", J282 &lt; 30, "Poor")</f>
        <v>Average</v>
      </c>
      <c r="M282" t="str">
        <f t="shared" si="21"/>
        <v>No</v>
      </c>
      <c r="N282" t="str">
        <f t="shared" si="22"/>
        <v>Yes</v>
      </c>
      <c r="O282" t="str">
        <f t="shared" si="23"/>
        <v>No</v>
      </c>
      <c r="R282">
        <f t="shared" si="24"/>
        <v>70389</v>
      </c>
      <c r="T282">
        <f t="shared" si="25"/>
        <v>28978</v>
      </c>
    </row>
    <row r="283" spans="1:20" x14ac:dyDescent="0.3">
      <c r="A283">
        <v>282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2">
        <v>41845</v>
      </c>
      <c r="H283">
        <v>38546</v>
      </c>
      <c r="I283" t="s">
        <v>13</v>
      </c>
      <c r="J283">
        <v>46</v>
      </c>
      <c r="K283" s="5" t="str">
        <v>Above</v>
      </c>
      <c r="L283" t="str" cm="1">
        <f t="array" ref="L283">_xlfn.IFS(J283 &gt;= 50, "Excellent", J283 &gt;=40, "Good", J283 &gt;= 30, "Average", J283 &lt; 30, "Poor")</f>
        <v>Good</v>
      </c>
      <c r="M283" t="str">
        <f t="shared" si="21"/>
        <v>No</v>
      </c>
      <c r="N283" t="str">
        <f t="shared" si="22"/>
        <v>Yes</v>
      </c>
      <c r="O283" t="str">
        <f t="shared" si="23"/>
        <v>No</v>
      </c>
      <c r="R283">
        <f t="shared" si="24"/>
        <v>66709</v>
      </c>
      <c r="T283">
        <f t="shared" si="25"/>
        <v>38546</v>
      </c>
    </row>
    <row r="284" spans="1:20" x14ac:dyDescent="0.3">
      <c r="A284">
        <v>283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2">
        <v>43288</v>
      </c>
      <c r="H284">
        <v>37034</v>
      </c>
      <c r="I284" t="s">
        <v>28</v>
      </c>
      <c r="J284">
        <v>59</v>
      </c>
      <c r="K284" s="5" t="str">
        <v>Below</v>
      </c>
      <c r="L284" t="str" cm="1">
        <f t="array" ref="L284">_xlfn.IFS(J284 &gt;= 50, "Excellent", J284 &gt;=40, "Good", J284 &gt;= 30, "Average", J284 &lt; 30, "Poor")</f>
        <v>Excellent</v>
      </c>
      <c r="M284" t="str">
        <f t="shared" si="21"/>
        <v>No</v>
      </c>
      <c r="N284" t="str">
        <f t="shared" si="22"/>
        <v>No</v>
      </c>
      <c r="O284" t="str">
        <f t="shared" si="23"/>
        <v>No</v>
      </c>
      <c r="R284">
        <f t="shared" si="24"/>
        <v>35434</v>
      </c>
      <c r="T284">
        <f t="shared" si="25"/>
        <v>37034</v>
      </c>
    </row>
    <row r="285" spans="1:20" x14ac:dyDescent="0.3">
      <c r="A285">
        <v>284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2">
        <v>43503</v>
      </c>
      <c r="H285">
        <v>18243</v>
      </c>
      <c r="I285" t="s">
        <v>13</v>
      </c>
      <c r="J285">
        <v>46</v>
      </c>
      <c r="K285" s="5" t="str">
        <v>Above</v>
      </c>
      <c r="L285" t="str" cm="1">
        <f t="array" ref="L285">_xlfn.IFS(J285 &gt;= 50, "Excellent", J285 &gt;=40, "Good", J285 &gt;= 30, "Average", J285 &lt; 30, "Poor")</f>
        <v>Good</v>
      </c>
      <c r="M285" t="str">
        <f t="shared" si="21"/>
        <v>No</v>
      </c>
      <c r="N285" t="str">
        <f t="shared" si="22"/>
        <v>Yes</v>
      </c>
      <c r="O285" t="str">
        <f t="shared" si="23"/>
        <v>Yes</v>
      </c>
      <c r="R285">
        <f t="shared" si="24"/>
        <v>76562</v>
      </c>
      <c r="T285">
        <f t="shared" si="25"/>
        <v>18243</v>
      </c>
    </row>
    <row r="286" spans="1:20" x14ac:dyDescent="0.3">
      <c r="A286">
        <v>285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2">
        <v>44319</v>
      </c>
      <c r="H286">
        <v>30370</v>
      </c>
      <c r="I286" t="s">
        <v>18</v>
      </c>
      <c r="J286">
        <v>21</v>
      </c>
      <c r="K286" s="5" t="str">
        <v>Below</v>
      </c>
      <c r="L286" t="str" cm="1">
        <f t="array" ref="L286">_xlfn.IFS(J286 &gt;= 50, "Excellent", J286 &gt;=40, "Good", J286 &gt;= 30, "Average", J286 &lt; 30, "Poor")</f>
        <v>Poor</v>
      </c>
      <c r="M286" t="str">
        <f t="shared" si="21"/>
        <v>No</v>
      </c>
      <c r="N286" t="str">
        <f t="shared" si="22"/>
        <v>No</v>
      </c>
      <c r="O286" t="str">
        <f t="shared" si="23"/>
        <v>No</v>
      </c>
      <c r="R286">
        <f t="shared" si="24"/>
        <v>30854</v>
      </c>
      <c r="T286">
        <f t="shared" si="25"/>
        <v>30370</v>
      </c>
    </row>
    <row r="287" spans="1:20" x14ac:dyDescent="0.3">
      <c r="A287">
        <v>286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2">
        <v>43697</v>
      </c>
      <c r="H287">
        <v>11519</v>
      </c>
      <c r="I287" t="s">
        <v>20</v>
      </c>
      <c r="J287">
        <v>40</v>
      </c>
      <c r="K287" s="5" t="str">
        <v>Below</v>
      </c>
      <c r="L287" t="str" cm="1">
        <f t="array" ref="L287">_xlfn.IFS(J287 &gt;= 50, "Excellent", J287 &gt;=40, "Good", J287 &gt;= 30, "Average", J287 &lt; 30, "Poor")</f>
        <v>Good</v>
      </c>
      <c r="M287" t="str">
        <f t="shared" si="21"/>
        <v>No</v>
      </c>
      <c r="N287" t="str">
        <f t="shared" si="22"/>
        <v>No</v>
      </c>
      <c r="O287" t="str">
        <f t="shared" si="23"/>
        <v>Yes</v>
      </c>
      <c r="R287">
        <f t="shared" si="24"/>
        <v>30426</v>
      </c>
      <c r="T287">
        <f t="shared" si="25"/>
        <v>11519</v>
      </c>
    </row>
    <row r="288" spans="1:20" x14ac:dyDescent="0.3">
      <c r="A288">
        <v>287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2">
        <v>44665</v>
      </c>
      <c r="H288">
        <v>12618</v>
      </c>
      <c r="I288" t="s">
        <v>28</v>
      </c>
      <c r="J288">
        <v>34</v>
      </c>
      <c r="K288" s="5" t="str">
        <v>Above</v>
      </c>
      <c r="L288" t="str" cm="1">
        <f t="array" ref="L288">_xlfn.IFS(J288 &gt;= 50, "Excellent", J288 &gt;=40, "Good", J288 &gt;= 30, "Average", J288 &lt; 30, "Poor")</f>
        <v>Average</v>
      </c>
      <c r="M288" t="str">
        <f t="shared" si="21"/>
        <v>No</v>
      </c>
      <c r="N288" t="str">
        <f t="shared" si="22"/>
        <v>Yes</v>
      </c>
      <c r="O288" t="str">
        <f t="shared" si="23"/>
        <v>Yes</v>
      </c>
      <c r="R288">
        <f t="shared" si="24"/>
        <v>74564</v>
      </c>
      <c r="T288">
        <f t="shared" si="25"/>
        <v>12618</v>
      </c>
    </row>
    <row r="289" spans="1:20" x14ac:dyDescent="0.3">
      <c r="A289">
        <v>288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2">
        <v>42787</v>
      </c>
      <c r="H289">
        <v>29235</v>
      </c>
      <c r="I289" t="s">
        <v>13</v>
      </c>
      <c r="J289">
        <v>34</v>
      </c>
      <c r="K289" s="5" t="str">
        <v>Below</v>
      </c>
      <c r="L289" t="str" cm="1">
        <f t="array" ref="L289">_xlfn.IFS(J289 &gt;= 50, "Excellent", J289 &gt;=40, "Good", J289 &gt;= 30, "Average", J289 &lt; 30, "Poor")</f>
        <v>Average</v>
      </c>
      <c r="M289" t="str">
        <f t="shared" si="21"/>
        <v>No</v>
      </c>
      <c r="N289" t="str">
        <f t="shared" si="22"/>
        <v>No</v>
      </c>
      <c r="O289" t="str">
        <f t="shared" si="23"/>
        <v>Yes</v>
      </c>
      <c r="R289">
        <f t="shared" si="24"/>
        <v>48968</v>
      </c>
      <c r="T289">
        <f t="shared" si="25"/>
        <v>29235</v>
      </c>
    </row>
    <row r="290" spans="1:20" x14ac:dyDescent="0.3">
      <c r="A290">
        <v>289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2">
        <v>44808</v>
      </c>
      <c r="H290">
        <v>29356</v>
      </c>
      <c r="I290" t="s">
        <v>18</v>
      </c>
      <c r="J290">
        <v>49</v>
      </c>
      <c r="K290" s="5" t="str">
        <v>Below</v>
      </c>
      <c r="L290" t="str" cm="1">
        <f t="array" ref="L290">_xlfn.IFS(J290 &gt;= 50, "Excellent", J290 &gt;=40, "Good", J290 &gt;= 30, "Average", J290 &lt; 30, "Poor")</f>
        <v>Good</v>
      </c>
      <c r="M290" t="str">
        <f t="shared" si="21"/>
        <v>No</v>
      </c>
      <c r="N290" t="str">
        <f t="shared" si="22"/>
        <v>No</v>
      </c>
      <c r="O290" t="str">
        <f t="shared" si="23"/>
        <v>No</v>
      </c>
      <c r="R290">
        <f t="shared" si="24"/>
        <v>45763</v>
      </c>
      <c r="T290">
        <f t="shared" si="25"/>
        <v>29356</v>
      </c>
    </row>
    <row r="291" spans="1:20" x14ac:dyDescent="0.3">
      <c r="A291">
        <v>290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2">
        <v>44481</v>
      </c>
      <c r="H291">
        <v>17563</v>
      </c>
      <c r="I291" t="s">
        <v>13</v>
      </c>
      <c r="J291">
        <v>53</v>
      </c>
      <c r="K291" s="5" t="str">
        <v>Above</v>
      </c>
      <c r="L291" t="str" cm="1">
        <f t="array" ref="L291">_xlfn.IFS(J291 &gt;= 50, "Excellent", J291 &gt;=40, "Good", J291 &gt;= 30, "Average", J291 &lt; 30, "Poor")</f>
        <v>Excellent</v>
      </c>
      <c r="M291" t="str">
        <f t="shared" si="21"/>
        <v>Yes</v>
      </c>
      <c r="N291" t="str">
        <f t="shared" si="22"/>
        <v>Yes</v>
      </c>
      <c r="O291" t="str">
        <f t="shared" si="23"/>
        <v>No</v>
      </c>
      <c r="R291">
        <f t="shared" si="24"/>
        <v>76053</v>
      </c>
      <c r="T291">
        <f t="shared" si="25"/>
        <v>17563</v>
      </c>
    </row>
    <row r="292" spans="1:20" x14ac:dyDescent="0.3">
      <c r="A292">
        <v>291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2">
        <v>44372</v>
      </c>
      <c r="H292">
        <v>13535</v>
      </c>
      <c r="I292" t="s">
        <v>28</v>
      </c>
      <c r="J292">
        <v>27</v>
      </c>
      <c r="K292" s="5" t="str">
        <v>Above</v>
      </c>
      <c r="L292" t="str" cm="1">
        <f t="array" ref="L292">_xlfn.IFS(J292 &gt;= 50, "Excellent", J292 &gt;=40, "Good", J292 &gt;= 30, "Average", J292 &lt; 30, "Poor")</f>
        <v>Poor</v>
      </c>
      <c r="M292" t="str">
        <f t="shared" si="21"/>
        <v>No</v>
      </c>
      <c r="N292" t="str">
        <f t="shared" si="22"/>
        <v>Yes</v>
      </c>
      <c r="O292" t="str">
        <f t="shared" si="23"/>
        <v>No</v>
      </c>
      <c r="R292">
        <f t="shared" si="24"/>
        <v>54008</v>
      </c>
      <c r="T292">
        <f t="shared" si="25"/>
        <v>13535</v>
      </c>
    </row>
    <row r="293" spans="1:20" x14ac:dyDescent="0.3">
      <c r="A293">
        <v>292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2">
        <v>43134</v>
      </c>
      <c r="H293">
        <v>22160</v>
      </c>
      <c r="I293" t="s">
        <v>20</v>
      </c>
      <c r="J293">
        <v>48</v>
      </c>
      <c r="K293" s="5" t="str">
        <v>Above</v>
      </c>
      <c r="L293" t="str" cm="1">
        <f t="array" ref="L293">_xlfn.IFS(J293 &gt;= 50, "Excellent", J293 &gt;=40, "Good", J293 &gt;= 30, "Average", J293 &lt; 30, "Poor")</f>
        <v>Good</v>
      </c>
      <c r="M293" t="str">
        <f t="shared" si="21"/>
        <v>No</v>
      </c>
      <c r="N293" t="str">
        <f t="shared" si="22"/>
        <v>Yes</v>
      </c>
      <c r="O293" t="str">
        <f t="shared" si="23"/>
        <v>Yes</v>
      </c>
      <c r="R293">
        <f t="shared" si="24"/>
        <v>72621</v>
      </c>
      <c r="T293">
        <f t="shared" si="25"/>
        <v>22160</v>
      </c>
    </row>
    <row r="294" spans="1:20" x14ac:dyDescent="0.3">
      <c r="A294">
        <v>293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2">
        <v>42247</v>
      </c>
      <c r="H294">
        <v>23101</v>
      </c>
      <c r="I294" t="s">
        <v>28</v>
      </c>
      <c r="J294">
        <v>24</v>
      </c>
      <c r="K294" s="5" t="str">
        <v>Below</v>
      </c>
      <c r="L294" t="str" cm="1">
        <f t="array" ref="L294">_xlfn.IFS(J294 &gt;= 50, "Excellent", J294 &gt;=40, "Good", J294 &gt;= 30, "Average", J294 &lt; 30, "Poor")</f>
        <v>Poor</v>
      </c>
      <c r="M294" t="str">
        <f t="shared" si="21"/>
        <v>No</v>
      </c>
      <c r="N294" t="str">
        <f t="shared" si="22"/>
        <v>Yes</v>
      </c>
      <c r="O294" t="str">
        <f t="shared" si="23"/>
        <v>No</v>
      </c>
      <c r="R294">
        <f t="shared" si="24"/>
        <v>43387</v>
      </c>
      <c r="T294">
        <f t="shared" si="25"/>
        <v>23101</v>
      </c>
    </row>
    <row r="295" spans="1:20" x14ac:dyDescent="0.3">
      <c r="A295">
        <v>294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2">
        <v>42234</v>
      </c>
      <c r="H295">
        <v>11695</v>
      </c>
      <c r="I295" t="s">
        <v>28</v>
      </c>
      <c r="J295">
        <v>48</v>
      </c>
      <c r="K295" s="5" t="str">
        <v>Above</v>
      </c>
      <c r="L295" t="str" cm="1">
        <f t="array" ref="L295">_xlfn.IFS(J295 &gt;= 50, "Excellent", J295 &gt;=40, "Good", J295 &gt;= 30, "Average", J295 &lt; 30, "Poor")</f>
        <v>Good</v>
      </c>
      <c r="M295" t="str">
        <f t="shared" si="21"/>
        <v>No</v>
      </c>
      <c r="N295" t="str">
        <f t="shared" si="22"/>
        <v>Yes</v>
      </c>
      <c r="O295" t="str">
        <f t="shared" si="23"/>
        <v>No</v>
      </c>
      <c r="R295">
        <f t="shared" si="24"/>
        <v>71190</v>
      </c>
      <c r="T295">
        <f t="shared" si="25"/>
        <v>11695</v>
      </c>
    </row>
    <row r="296" spans="1:20" x14ac:dyDescent="0.3">
      <c r="A296">
        <v>295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2">
        <v>44744</v>
      </c>
      <c r="H296">
        <v>31575</v>
      </c>
      <c r="I296" t="s">
        <v>13</v>
      </c>
      <c r="J296">
        <v>41</v>
      </c>
      <c r="K296" s="5" t="str">
        <v>Above</v>
      </c>
      <c r="L296" t="str" cm="1">
        <f t="array" ref="L296">_xlfn.IFS(J296 &gt;= 50, "Excellent", J296 &gt;=40, "Good", J296 &gt;= 30, "Average", J296 &lt; 30, "Poor")</f>
        <v>Good</v>
      </c>
      <c r="M296" t="str">
        <f t="shared" si="21"/>
        <v>No</v>
      </c>
      <c r="N296" t="str">
        <f t="shared" si="22"/>
        <v>Yes</v>
      </c>
      <c r="O296" t="str">
        <f t="shared" si="23"/>
        <v>No</v>
      </c>
      <c r="R296">
        <f t="shared" si="24"/>
        <v>79939</v>
      </c>
      <c r="T296">
        <f t="shared" si="25"/>
        <v>31575</v>
      </c>
    </row>
    <row r="297" spans="1:20" x14ac:dyDescent="0.3">
      <c r="A297">
        <v>296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2">
        <v>44481</v>
      </c>
      <c r="H297">
        <v>10276</v>
      </c>
      <c r="I297" t="s">
        <v>13</v>
      </c>
      <c r="J297">
        <v>49</v>
      </c>
      <c r="K297" s="5" t="str">
        <v>Above</v>
      </c>
      <c r="L297" t="str" cm="1">
        <f t="array" ref="L297">_xlfn.IFS(J297 &gt;= 50, "Excellent", J297 &gt;=40, "Good", J297 &gt;= 30, "Average", J297 &lt; 30, "Poor")</f>
        <v>Good</v>
      </c>
      <c r="M297" t="str">
        <f t="shared" si="21"/>
        <v>No</v>
      </c>
      <c r="N297" t="str">
        <f t="shared" si="22"/>
        <v>Yes</v>
      </c>
      <c r="O297" t="str">
        <f t="shared" si="23"/>
        <v>No</v>
      </c>
      <c r="R297">
        <f t="shared" si="24"/>
        <v>69862</v>
      </c>
      <c r="T297">
        <f t="shared" si="25"/>
        <v>10276</v>
      </c>
    </row>
    <row r="298" spans="1:20" x14ac:dyDescent="0.3">
      <c r="A298">
        <v>297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2">
        <v>43032</v>
      </c>
      <c r="H298">
        <v>31837</v>
      </c>
      <c r="I298" t="s">
        <v>28</v>
      </c>
      <c r="J298">
        <v>36</v>
      </c>
      <c r="K298" s="5" t="str">
        <v>Above</v>
      </c>
      <c r="L298" t="str" cm="1">
        <f t="array" ref="L298">_xlfn.IFS(J298 &gt;= 50, "Excellent", J298 &gt;=40, "Good", J298 &gt;= 30, "Average", J298 &lt; 30, "Poor")</f>
        <v>Average</v>
      </c>
      <c r="M298" t="str">
        <f t="shared" si="21"/>
        <v>No</v>
      </c>
      <c r="N298" t="str">
        <f t="shared" si="22"/>
        <v>Yes</v>
      </c>
      <c r="O298" t="str">
        <f t="shared" si="23"/>
        <v>No</v>
      </c>
      <c r="R298">
        <f t="shared" si="24"/>
        <v>72574</v>
      </c>
      <c r="T298">
        <f t="shared" si="25"/>
        <v>31837</v>
      </c>
    </row>
    <row r="299" spans="1:20" x14ac:dyDescent="0.3">
      <c r="A299">
        <v>298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2">
        <v>45043</v>
      </c>
      <c r="H299">
        <v>28200</v>
      </c>
      <c r="I299" t="s">
        <v>18</v>
      </c>
      <c r="J299">
        <v>51</v>
      </c>
      <c r="K299" s="5" t="str">
        <v>Below</v>
      </c>
      <c r="L299" t="str" cm="1">
        <f t="array" ref="L299">_xlfn.IFS(J299 &gt;= 50, "Excellent", J299 &gt;=40, "Good", J299 &gt;= 30, "Average", J299 &lt; 30, "Poor")</f>
        <v>Excellent</v>
      </c>
      <c r="M299" t="str">
        <f t="shared" si="21"/>
        <v>No</v>
      </c>
      <c r="N299" t="str">
        <f t="shared" si="22"/>
        <v>No</v>
      </c>
      <c r="O299" t="str">
        <f t="shared" si="23"/>
        <v>No</v>
      </c>
      <c r="R299">
        <f t="shared" si="24"/>
        <v>36206</v>
      </c>
      <c r="T299">
        <f t="shared" si="25"/>
        <v>28200</v>
      </c>
    </row>
    <row r="300" spans="1:20" x14ac:dyDescent="0.3">
      <c r="A300">
        <v>299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2">
        <v>42457</v>
      </c>
      <c r="H300">
        <v>13225</v>
      </c>
      <c r="I300" t="s">
        <v>13</v>
      </c>
      <c r="J300">
        <v>52</v>
      </c>
      <c r="K300" s="5" t="str">
        <v>Above</v>
      </c>
      <c r="L300" t="str" cm="1">
        <f t="array" ref="L300">_xlfn.IFS(J300 &gt;= 50, "Excellent", J300 &gt;=40, "Good", J300 &gt;= 30, "Average", J300 &lt; 30, "Poor")</f>
        <v>Excellent</v>
      </c>
      <c r="M300" t="str">
        <f t="shared" si="21"/>
        <v>No</v>
      </c>
      <c r="N300" t="str">
        <f t="shared" si="22"/>
        <v>No</v>
      </c>
      <c r="O300" t="str">
        <f t="shared" si="23"/>
        <v>No</v>
      </c>
      <c r="R300">
        <f t="shared" si="24"/>
        <v>51128</v>
      </c>
      <c r="T300">
        <f t="shared" si="25"/>
        <v>13225</v>
      </c>
    </row>
    <row r="301" spans="1:20" x14ac:dyDescent="0.3">
      <c r="A301">
        <v>300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2">
        <v>44844</v>
      </c>
      <c r="H301">
        <v>10930</v>
      </c>
      <c r="I301" t="s">
        <v>18</v>
      </c>
      <c r="J301">
        <v>53</v>
      </c>
      <c r="K301" s="5" t="str">
        <v>Below</v>
      </c>
      <c r="L301" t="str" cm="1">
        <f t="array" ref="L301">_xlfn.IFS(J301 &gt;= 50, "Excellent", J301 &gt;=40, "Good", J301 &gt;= 30, "Average", J301 &lt; 30, "Poor")</f>
        <v>Excellent</v>
      </c>
      <c r="M301" t="str">
        <f t="shared" si="21"/>
        <v>No</v>
      </c>
      <c r="N301" t="str">
        <f t="shared" si="22"/>
        <v>No</v>
      </c>
      <c r="O301" t="str">
        <f t="shared" si="23"/>
        <v>No</v>
      </c>
      <c r="R301">
        <f t="shared" si="24"/>
        <v>44858</v>
      </c>
      <c r="T301">
        <f t="shared" si="25"/>
        <v>10930</v>
      </c>
    </row>
    <row r="302" spans="1:20" x14ac:dyDescent="0.3">
      <c r="A302">
        <v>301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2">
        <v>43530</v>
      </c>
      <c r="H302">
        <v>32525</v>
      </c>
      <c r="I302" t="s">
        <v>28</v>
      </c>
      <c r="J302">
        <v>40</v>
      </c>
      <c r="K302" s="5" t="str">
        <v>Below</v>
      </c>
      <c r="L302" t="str" cm="1">
        <f t="array" ref="L302">_xlfn.IFS(J302 &gt;= 50, "Excellent", J302 &gt;=40, "Good", J302 &gt;= 30, "Average", J302 &lt; 30, "Poor")</f>
        <v>Good</v>
      </c>
      <c r="M302" t="str">
        <f t="shared" si="21"/>
        <v>No</v>
      </c>
      <c r="N302" t="str">
        <f t="shared" si="22"/>
        <v>No</v>
      </c>
      <c r="O302" t="str">
        <f t="shared" si="23"/>
        <v>Yes</v>
      </c>
      <c r="R302">
        <f t="shared" si="24"/>
        <v>37373</v>
      </c>
      <c r="T302">
        <f t="shared" si="25"/>
        <v>32525</v>
      </c>
    </row>
    <row r="303" spans="1:20" x14ac:dyDescent="0.3">
      <c r="A303">
        <v>302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2">
        <v>42910</v>
      </c>
      <c r="H303">
        <v>26219</v>
      </c>
      <c r="I303" t="s">
        <v>20</v>
      </c>
      <c r="J303">
        <v>43</v>
      </c>
      <c r="K303" s="5" t="str">
        <v>Below</v>
      </c>
      <c r="L303" t="str" cm="1">
        <f t="array" ref="L303">_xlfn.IFS(J303 &gt;= 50, "Excellent", J303 &gt;=40, "Good", J303 &gt;= 30, "Average", J303 &lt; 30, "Poor")</f>
        <v>Good</v>
      </c>
      <c r="M303" t="str">
        <f t="shared" si="21"/>
        <v>No</v>
      </c>
      <c r="N303" t="str">
        <f t="shared" si="22"/>
        <v>No</v>
      </c>
      <c r="O303" t="str">
        <f t="shared" si="23"/>
        <v>No</v>
      </c>
      <c r="R303">
        <f t="shared" si="24"/>
        <v>32158</v>
      </c>
      <c r="T303">
        <f t="shared" si="25"/>
        <v>26219</v>
      </c>
    </row>
    <row r="304" spans="1:20" x14ac:dyDescent="0.3">
      <c r="A304">
        <v>303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2">
        <v>43673</v>
      </c>
      <c r="H304">
        <v>19203</v>
      </c>
      <c r="I304" t="s">
        <v>20</v>
      </c>
      <c r="J304">
        <v>22</v>
      </c>
      <c r="K304" s="5" t="str">
        <v>Below</v>
      </c>
      <c r="L304" t="str" cm="1">
        <f t="array" ref="L304">_xlfn.IFS(J304 &gt;= 50, "Excellent", J304 &gt;=40, "Good", J304 &gt;= 30, "Average", J304 &lt; 30, "Poor")</f>
        <v>Poor</v>
      </c>
      <c r="M304" t="str">
        <f t="shared" si="21"/>
        <v>No</v>
      </c>
      <c r="N304" t="str">
        <f t="shared" si="22"/>
        <v>No</v>
      </c>
      <c r="O304" t="str">
        <f t="shared" si="23"/>
        <v>No</v>
      </c>
      <c r="R304">
        <f t="shared" si="24"/>
        <v>49004</v>
      </c>
      <c r="T304">
        <f t="shared" si="25"/>
        <v>19203</v>
      </c>
    </row>
    <row r="305" spans="1:20" x14ac:dyDescent="0.3">
      <c r="A305">
        <v>304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2">
        <v>42844</v>
      </c>
      <c r="H305">
        <v>32574</v>
      </c>
      <c r="I305" t="s">
        <v>20</v>
      </c>
      <c r="J305">
        <v>22</v>
      </c>
      <c r="K305" s="5" t="str">
        <v>Above</v>
      </c>
      <c r="L305" t="str" cm="1">
        <f t="array" ref="L305">_xlfn.IFS(J305 &gt;= 50, "Excellent", J305 &gt;=40, "Good", J305 &gt;= 30, "Average", J305 &lt; 30, "Poor")</f>
        <v>Poor</v>
      </c>
      <c r="M305" t="str">
        <f t="shared" si="21"/>
        <v>No</v>
      </c>
      <c r="N305" t="str">
        <f t="shared" si="22"/>
        <v>Yes</v>
      </c>
      <c r="O305" t="str">
        <f t="shared" si="23"/>
        <v>No</v>
      </c>
      <c r="R305">
        <f t="shared" si="24"/>
        <v>68968</v>
      </c>
      <c r="T305">
        <f t="shared" si="25"/>
        <v>32574</v>
      </c>
    </row>
    <row r="306" spans="1:20" x14ac:dyDescent="0.3">
      <c r="A306">
        <v>305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2">
        <v>42690</v>
      </c>
      <c r="H306">
        <v>39933</v>
      </c>
      <c r="I306" t="s">
        <v>13</v>
      </c>
      <c r="J306">
        <v>58</v>
      </c>
      <c r="K306" s="5" t="str">
        <v>Below</v>
      </c>
      <c r="L306" t="str" cm="1">
        <f t="array" ref="L306">_xlfn.IFS(J306 &gt;= 50, "Excellent", J306 &gt;=40, "Good", J306 &gt;= 30, "Average", J306 &lt; 30, "Poor")</f>
        <v>Excellent</v>
      </c>
      <c r="M306" t="str">
        <f t="shared" si="21"/>
        <v>Yes</v>
      </c>
      <c r="N306" t="str">
        <f t="shared" si="22"/>
        <v>No</v>
      </c>
      <c r="O306" t="str">
        <f t="shared" si="23"/>
        <v>No</v>
      </c>
      <c r="R306">
        <f t="shared" si="24"/>
        <v>38958</v>
      </c>
      <c r="T306">
        <f t="shared" si="25"/>
        <v>39933</v>
      </c>
    </row>
    <row r="307" spans="1:20" x14ac:dyDescent="0.3">
      <c r="A307">
        <v>306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2">
        <v>43440</v>
      </c>
      <c r="H307">
        <v>17817</v>
      </c>
      <c r="I307" t="s">
        <v>20</v>
      </c>
      <c r="J307">
        <v>43</v>
      </c>
      <c r="K307" s="5" t="str">
        <v>Below</v>
      </c>
      <c r="L307" t="str" cm="1">
        <f t="array" ref="L307">_xlfn.IFS(J307 &gt;= 50, "Excellent", J307 &gt;=40, "Good", J307 &gt;= 30, "Average", J307 &lt; 30, "Poor")</f>
        <v>Good</v>
      </c>
      <c r="M307" t="str">
        <f t="shared" si="21"/>
        <v>No</v>
      </c>
      <c r="N307" t="str">
        <f t="shared" si="22"/>
        <v>No</v>
      </c>
      <c r="O307" t="str">
        <f t="shared" si="23"/>
        <v>Yes</v>
      </c>
      <c r="R307">
        <f t="shared" si="24"/>
        <v>42312</v>
      </c>
      <c r="T307">
        <f t="shared" si="25"/>
        <v>17817</v>
      </c>
    </row>
    <row r="308" spans="1:20" x14ac:dyDescent="0.3">
      <c r="A308">
        <v>307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2">
        <v>45120</v>
      </c>
      <c r="H308">
        <v>23441</v>
      </c>
      <c r="I308" t="s">
        <v>20</v>
      </c>
      <c r="J308">
        <v>54</v>
      </c>
      <c r="K308" s="5" t="str">
        <v>Above</v>
      </c>
      <c r="L308" t="str" cm="1">
        <f t="array" ref="L308">_xlfn.IFS(J308 &gt;= 50, "Excellent", J308 &gt;=40, "Good", J308 &gt;= 30, "Average", J308 &lt; 30, "Poor")</f>
        <v>Excellent</v>
      </c>
      <c r="M308" t="str">
        <f t="shared" si="21"/>
        <v>No</v>
      </c>
      <c r="N308" t="str">
        <f t="shared" si="22"/>
        <v>Yes</v>
      </c>
      <c r="O308" t="str">
        <f t="shared" si="23"/>
        <v>No</v>
      </c>
      <c r="R308">
        <f t="shared" si="24"/>
        <v>75537</v>
      </c>
      <c r="T308">
        <f t="shared" si="25"/>
        <v>23441</v>
      </c>
    </row>
    <row r="309" spans="1:20" x14ac:dyDescent="0.3">
      <c r="A309">
        <v>308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2">
        <v>43798</v>
      </c>
      <c r="H309">
        <v>29052</v>
      </c>
      <c r="I309" t="s">
        <v>20</v>
      </c>
      <c r="J309">
        <v>31</v>
      </c>
      <c r="K309" s="5" t="str">
        <v>Below</v>
      </c>
      <c r="L309" t="str" cm="1">
        <f t="array" ref="L309">_xlfn.IFS(J309 &gt;= 50, "Excellent", J309 &gt;=40, "Good", J309 &gt;= 30, "Average", J309 &lt; 30, "Poor")</f>
        <v>Average</v>
      </c>
      <c r="M309" t="str">
        <f t="shared" si="21"/>
        <v>No</v>
      </c>
      <c r="N309" t="str">
        <f t="shared" si="22"/>
        <v>Yes</v>
      </c>
      <c r="O309" t="str">
        <f t="shared" si="23"/>
        <v>No</v>
      </c>
      <c r="R309">
        <f t="shared" si="24"/>
        <v>44763</v>
      </c>
      <c r="T309">
        <f t="shared" si="25"/>
        <v>29052</v>
      </c>
    </row>
    <row r="310" spans="1:20" x14ac:dyDescent="0.3">
      <c r="A310">
        <v>309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2">
        <v>45306</v>
      </c>
      <c r="H310">
        <v>25725</v>
      </c>
      <c r="I310" t="s">
        <v>28</v>
      </c>
      <c r="J310">
        <v>51</v>
      </c>
      <c r="K310" s="5" t="str">
        <v>Above</v>
      </c>
      <c r="L310" t="str" cm="1">
        <f t="array" ref="L310">_xlfn.IFS(J310 &gt;= 50, "Excellent", J310 &gt;=40, "Good", J310 &gt;= 30, "Average", J310 &lt; 30, "Poor")</f>
        <v>Excellent</v>
      </c>
      <c r="M310" t="str">
        <f t="shared" si="21"/>
        <v>No</v>
      </c>
      <c r="N310" t="str">
        <f t="shared" si="22"/>
        <v>Yes</v>
      </c>
      <c r="O310" t="str">
        <f t="shared" si="23"/>
        <v>No</v>
      </c>
      <c r="R310">
        <f t="shared" si="24"/>
        <v>76157</v>
      </c>
      <c r="T310">
        <f t="shared" si="25"/>
        <v>25725</v>
      </c>
    </row>
    <row r="311" spans="1:20" x14ac:dyDescent="0.3">
      <c r="A311">
        <v>310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2">
        <v>41963</v>
      </c>
      <c r="H311">
        <v>22803</v>
      </c>
      <c r="I311" t="s">
        <v>18</v>
      </c>
      <c r="J311">
        <v>55</v>
      </c>
      <c r="K311" s="5" t="str">
        <v>Below</v>
      </c>
      <c r="L311" t="str" cm="1">
        <f t="array" ref="L311">_xlfn.IFS(J311 &gt;= 50, "Excellent", J311 &gt;=40, "Good", J311 &gt;= 30, "Average", J311 &lt; 30, "Poor")</f>
        <v>Excellent</v>
      </c>
      <c r="M311" t="str">
        <f t="shared" si="21"/>
        <v>No</v>
      </c>
      <c r="N311" t="str">
        <f t="shared" si="22"/>
        <v>No</v>
      </c>
      <c r="O311" t="str">
        <f t="shared" si="23"/>
        <v>No</v>
      </c>
      <c r="R311">
        <f t="shared" si="24"/>
        <v>31895</v>
      </c>
      <c r="T311">
        <f t="shared" si="25"/>
        <v>22803</v>
      </c>
    </row>
    <row r="312" spans="1:20" x14ac:dyDescent="0.3">
      <c r="A312">
        <v>311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2">
        <v>41908</v>
      </c>
      <c r="H312">
        <v>30946</v>
      </c>
      <c r="I312" t="s">
        <v>28</v>
      </c>
      <c r="J312">
        <v>60</v>
      </c>
      <c r="K312" s="5" t="str">
        <v>Below</v>
      </c>
      <c r="L312" t="str" cm="1">
        <f t="array" ref="L312">_xlfn.IFS(J312 &gt;= 50, "Excellent", J312 &gt;=40, "Good", J312 &gt;= 30, "Average", J312 &lt; 30, "Poor")</f>
        <v>Excellent</v>
      </c>
      <c r="M312" t="str">
        <f t="shared" si="21"/>
        <v>No</v>
      </c>
      <c r="N312" t="str">
        <f t="shared" si="22"/>
        <v>No</v>
      </c>
      <c r="O312" t="str">
        <f t="shared" si="23"/>
        <v>Yes</v>
      </c>
      <c r="R312">
        <f t="shared" si="24"/>
        <v>44685</v>
      </c>
      <c r="T312">
        <f t="shared" si="25"/>
        <v>30946</v>
      </c>
    </row>
    <row r="313" spans="1:20" x14ac:dyDescent="0.3">
      <c r="A313">
        <v>312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2">
        <v>45432</v>
      </c>
      <c r="H313">
        <v>23815</v>
      </c>
      <c r="I313" t="s">
        <v>13</v>
      </c>
      <c r="J313">
        <v>48</v>
      </c>
      <c r="K313" s="5" t="str">
        <v>Below</v>
      </c>
      <c r="L313" t="str" cm="1">
        <f t="array" ref="L313">_xlfn.IFS(J313 &gt;= 50, "Excellent", J313 &gt;=40, "Good", J313 &gt;= 30, "Average", J313 &lt; 30, "Poor")</f>
        <v>Good</v>
      </c>
      <c r="M313" t="str">
        <f t="shared" si="21"/>
        <v>No</v>
      </c>
      <c r="N313" t="str">
        <f t="shared" si="22"/>
        <v>No</v>
      </c>
      <c r="O313" t="str">
        <f t="shared" si="23"/>
        <v>Yes</v>
      </c>
      <c r="R313">
        <f t="shared" si="24"/>
        <v>46552</v>
      </c>
      <c r="T313">
        <f t="shared" si="25"/>
        <v>23815</v>
      </c>
    </row>
    <row r="314" spans="1:20" x14ac:dyDescent="0.3">
      <c r="A314">
        <v>313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2">
        <v>45028</v>
      </c>
      <c r="H314">
        <v>21354</v>
      </c>
      <c r="I314" t="s">
        <v>18</v>
      </c>
      <c r="J314">
        <v>40</v>
      </c>
      <c r="K314" s="5" t="str">
        <v>Above</v>
      </c>
      <c r="L314" t="str" cm="1">
        <f t="array" ref="L314">_xlfn.IFS(J314 &gt;= 50, "Excellent", J314 &gt;=40, "Good", J314 &gt;= 30, "Average", J314 &lt; 30, "Poor")</f>
        <v>Good</v>
      </c>
      <c r="M314" t="str">
        <f t="shared" si="21"/>
        <v>No</v>
      </c>
      <c r="N314" t="str">
        <f t="shared" si="22"/>
        <v>Yes</v>
      </c>
      <c r="O314" t="str">
        <f t="shared" si="23"/>
        <v>No</v>
      </c>
      <c r="R314">
        <f t="shared" si="24"/>
        <v>62601</v>
      </c>
      <c r="T314">
        <f t="shared" si="25"/>
        <v>21354</v>
      </c>
    </row>
    <row r="315" spans="1:20" x14ac:dyDescent="0.3">
      <c r="A315">
        <v>314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2">
        <v>44723</v>
      </c>
      <c r="H315">
        <v>38076</v>
      </c>
      <c r="I315" t="s">
        <v>20</v>
      </c>
      <c r="J315">
        <v>34</v>
      </c>
      <c r="K315" s="5" t="str">
        <v>Above</v>
      </c>
      <c r="L315" t="str" cm="1">
        <f t="array" ref="L315">_xlfn.IFS(J315 &gt;= 50, "Excellent", J315 &gt;=40, "Good", J315 &gt;= 30, "Average", J315 &lt; 30, "Poor")</f>
        <v>Average</v>
      </c>
      <c r="M315" t="str">
        <f t="shared" si="21"/>
        <v>No</v>
      </c>
      <c r="N315" t="str">
        <f t="shared" si="22"/>
        <v>Yes</v>
      </c>
      <c r="O315" t="str">
        <f t="shared" si="23"/>
        <v>No</v>
      </c>
      <c r="R315">
        <f t="shared" si="24"/>
        <v>70327</v>
      </c>
      <c r="T315">
        <f t="shared" si="25"/>
        <v>38076</v>
      </c>
    </row>
    <row r="316" spans="1:20" x14ac:dyDescent="0.3">
      <c r="A316">
        <v>315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2">
        <v>44900</v>
      </c>
      <c r="H316">
        <v>33625</v>
      </c>
      <c r="I316" t="s">
        <v>18</v>
      </c>
      <c r="J316">
        <v>31</v>
      </c>
      <c r="K316" s="5" t="str">
        <v>Above</v>
      </c>
      <c r="L316" t="str" cm="1">
        <f t="array" ref="L316">_xlfn.IFS(J316 &gt;= 50, "Excellent", J316 &gt;=40, "Good", J316 &gt;= 30, "Average", J316 &lt; 30, "Poor")</f>
        <v>Average</v>
      </c>
      <c r="M316" t="str">
        <f t="shared" si="21"/>
        <v>No</v>
      </c>
      <c r="N316" t="str">
        <f t="shared" si="22"/>
        <v>Yes</v>
      </c>
      <c r="O316" t="str">
        <f t="shared" si="23"/>
        <v>Yes</v>
      </c>
      <c r="R316">
        <f t="shared" si="24"/>
        <v>73068</v>
      </c>
      <c r="T316">
        <f t="shared" si="25"/>
        <v>33625</v>
      </c>
    </row>
    <row r="317" spans="1:20" x14ac:dyDescent="0.3">
      <c r="A317">
        <v>316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2">
        <v>42812</v>
      </c>
      <c r="H317">
        <v>16150</v>
      </c>
      <c r="I317" t="s">
        <v>18</v>
      </c>
      <c r="J317">
        <v>55</v>
      </c>
      <c r="K317" s="5" t="str">
        <v>Above</v>
      </c>
      <c r="L317" t="str" cm="1">
        <f t="array" ref="L317">_xlfn.IFS(J317 &gt;= 50, "Excellent", J317 &gt;=40, "Good", J317 &gt;= 30, "Average", J317 &lt; 30, "Poor")</f>
        <v>Excellent</v>
      </c>
      <c r="M317" t="str">
        <f t="shared" si="21"/>
        <v>No</v>
      </c>
      <c r="N317" t="str">
        <f t="shared" si="22"/>
        <v>Yes</v>
      </c>
      <c r="O317" t="str">
        <f t="shared" si="23"/>
        <v>No</v>
      </c>
      <c r="R317">
        <f t="shared" si="24"/>
        <v>62646</v>
      </c>
      <c r="T317">
        <f t="shared" si="25"/>
        <v>16150</v>
      </c>
    </row>
    <row r="318" spans="1:20" x14ac:dyDescent="0.3">
      <c r="A318">
        <v>317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2">
        <v>42711</v>
      </c>
      <c r="H318">
        <v>31870</v>
      </c>
      <c r="I318" t="s">
        <v>28</v>
      </c>
      <c r="J318">
        <v>30</v>
      </c>
      <c r="K318" s="5" t="str">
        <v>Above</v>
      </c>
      <c r="L318" t="str" cm="1">
        <f t="array" ref="L318">_xlfn.IFS(J318 &gt;= 50, "Excellent", J318 &gt;=40, "Good", J318 &gt;= 30, "Average", J318 &lt; 30, "Poor")</f>
        <v>Average</v>
      </c>
      <c r="M318" t="str">
        <f t="shared" si="21"/>
        <v>No</v>
      </c>
      <c r="N318" t="str">
        <f t="shared" si="22"/>
        <v>Yes</v>
      </c>
      <c r="O318" t="str">
        <f t="shared" si="23"/>
        <v>No</v>
      </c>
      <c r="R318">
        <f t="shared" si="24"/>
        <v>79532</v>
      </c>
      <c r="T318">
        <f t="shared" si="25"/>
        <v>31870</v>
      </c>
    </row>
    <row r="319" spans="1:20" x14ac:dyDescent="0.3">
      <c r="A319">
        <v>318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2">
        <v>43215</v>
      </c>
      <c r="H319">
        <v>38035</v>
      </c>
      <c r="I319" t="s">
        <v>20</v>
      </c>
      <c r="J319">
        <v>51</v>
      </c>
      <c r="K319" s="5" t="str">
        <v>Above</v>
      </c>
      <c r="L319" t="str" cm="1">
        <f t="array" ref="L319">_xlfn.IFS(J319 &gt;= 50, "Excellent", J319 &gt;=40, "Good", J319 &gt;= 30, "Average", J319 &lt; 30, "Poor")</f>
        <v>Excellent</v>
      </c>
      <c r="M319" t="str">
        <f t="shared" si="21"/>
        <v>No</v>
      </c>
      <c r="N319" t="str">
        <f t="shared" si="22"/>
        <v>Yes</v>
      </c>
      <c r="O319" t="str">
        <f t="shared" si="23"/>
        <v>Yes</v>
      </c>
      <c r="R319">
        <f t="shared" si="24"/>
        <v>65119</v>
      </c>
      <c r="T319">
        <f t="shared" si="25"/>
        <v>38035</v>
      </c>
    </row>
    <row r="320" spans="1:20" x14ac:dyDescent="0.3">
      <c r="A320">
        <v>319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2">
        <v>42996</v>
      </c>
      <c r="H320">
        <v>17021</v>
      </c>
      <c r="I320" t="s">
        <v>28</v>
      </c>
      <c r="J320">
        <v>29</v>
      </c>
      <c r="K320" s="5" t="str">
        <v>Above</v>
      </c>
      <c r="L320" t="str" cm="1">
        <f t="array" ref="L320">_xlfn.IFS(J320 &gt;= 50, "Excellent", J320 &gt;=40, "Good", J320 &gt;= 30, "Average", J320 &lt; 30, "Poor")</f>
        <v>Poor</v>
      </c>
      <c r="M320" t="str">
        <f t="shared" si="21"/>
        <v>No</v>
      </c>
      <c r="N320" t="str">
        <f t="shared" si="22"/>
        <v>No</v>
      </c>
      <c r="O320" t="str">
        <f t="shared" si="23"/>
        <v>No</v>
      </c>
      <c r="R320">
        <f t="shared" si="24"/>
        <v>52596</v>
      </c>
      <c r="T320">
        <f t="shared" si="25"/>
        <v>17021</v>
      </c>
    </row>
    <row r="321" spans="1:20" x14ac:dyDescent="0.3">
      <c r="A321">
        <v>320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2">
        <v>44862</v>
      </c>
      <c r="H321">
        <v>39988</v>
      </c>
      <c r="I321" t="s">
        <v>18</v>
      </c>
      <c r="J321">
        <v>22</v>
      </c>
      <c r="K321" s="5" t="str">
        <v>Above</v>
      </c>
      <c r="L321" t="str" cm="1">
        <f t="array" ref="L321">_xlfn.IFS(J321 &gt;= 50, "Excellent", J321 &gt;=40, "Good", J321 &gt;= 30, "Average", J321 &lt; 30, "Poor")</f>
        <v>Poor</v>
      </c>
      <c r="M321" t="str">
        <f t="shared" si="21"/>
        <v>No</v>
      </c>
      <c r="N321" t="str">
        <f t="shared" si="22"/>
        <v>No</v>
      </c>
      <c r="O321" t="str">
        <f t="shared" si="23"/>
        <v>No</v>
      </c>
      <c r="R321">
        <f t="shared" si="24"/>
        <v>56270</v>
      </c>
      <c r="T321">
        <f t="shared" si="25"/>
        <v>39988</v>
      </c>
    </row>
    <row r="322" spans="1:20" x14ac:dyDescent="0.3">
      <c r="A322">
        <v>321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2">
        <v>42123</v>
      </c>
      <c r="H322">
        <v>16401</v>
      </c>
      <c r="I322" t="s">
        <v>13</v>
      </c>
      <c r="J322">
        <v>24</v>
      </c>
      <c r="K322" s="5" t="str">
        <v>Below</v>
      </c>
      <c r="L322" t="str" cm="1">
        <f t="array" ref="L322">_xlfn.IFS(J322 &gt;= 50, "Excellent", J322 &gt;=40, "Good", J322 &gt;= 30, "Average", J322 &lt; 30, "Poor")</f>
        <v>Poor</v>
      </c>
      <c r="M322" t="str">
        <f t="shared" si="21"/>
        <v>No</v>
      </c>
      <c r="N322" t="str">
        <f t="shared" si="22"/>
        <v>No</v>
      </c>
      <c r="O322" t="str">
        <f t="shared" si="23"/>
        <v>No</v>
      </c>
      <c r="R322">
        <f t="shared" si="24"/>
        <v>41737</v>
      </c>
      <c r="T322">
        <f t="shared" si="25"/>
        <v>16401</v>
      </c>
    </row>
    <row r="323" spans="1:20" x14ac:dyDescent="0.3">
      <c r="A323">
        <v>322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2">
        <v>42208</v>
      </c>
      <c r="H323">
        <v>22375</v>
      </c>
      <c r="I323" t="s">
        <v>13</v>
      </c>
      <c r="J323">
        <v>46</v>
      </c>
      <c r="K323" s="5" t="str">
        <v>Above</v>
      </c>
      <c r="L323" t="str" cm="1">
        <f t="array" ref="L323">_xlfn.IFS(J323 &gt;= 50, "Excellent", J323 &gt;=40, "Good", J323 &gt;= 30, "Average", J323 &lt; 30, "Poor")</f>
        <v>Good</v>
      </c>
      <c r="M323" t="str">
        <f t="shared" ref="M323:M386" si="26">IF(AND(E323="HR", I323="North", H323 &gt;15000), "Yes", "No")</f>
        <v>No</v>
      </c>
      <c r="N323" t="str">
        <f t="shared" ref="N323:N386" si="27">IF(OR(E323="IT", F323&gt;60000), "Yes", "No")</f>
        <v>Yes</v>
      </c>
      <c r="O323" t="str">
        <f t="shared" ref="O323:O386" si="28">IF(NOT(E323="Marketing"),"No", "Yes")</f>
        <v>No</v>
      </c>
      <c r="R323">
        <f t="shared" ref="R323:R386" si="29">VLOOKUP(A323, A323:I1322, 6, FALSE)</f>
        <v>69545</v>
      </c>
      <c r="T323">
        <f t="shared" ref="T323:T386" si="30">INDEX(H323:H1322, MATCH(A323, A323:A1322, 0))</f>
        <v>22375</v>
      </c>
    </row>
    <row r="324" spans="1:20" x14ac:dyDescent="0.3">
      <c r="A324">
        <v>323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2">
        <v>44097</v>
      </c>
      <c r="H324">
        <v>24535</v>
      </c>
      <c r="I324" t="s">
        <v>28</v>
      </c>
      <c r="J324">
        <v>22</v>
      </c>
      <c r="K324" s="5" t="str">
        <v>Above</v>
      </c>
      <c r="L324" t="str" cm="1">
        <f t="array" ref="L324">_xlfn.IFS(J324 &gt;= 50, "Excellent", J324 &gt;=40, "Good", J324 &gt;= 30, "Average", J324 &lt; 30, "Poor")</f>
        <v>Poor</v>
      </c>
      <c r="M324" t="str">
        <f t="shared" si="26"/>
        <v>No</v>
      </c>
      <c r="N324" t="str">
        <f t="shared" si="27"/>
        <v>Yes</v>
      </c>
      <c r="O324" t="str">
        <f t="shared" si="28"/>
        <v>No</v>
      </c>
      <c r="R324">
        <f t="shared" si="29"/>
        <v>65471</v>
      </c>
      <c r="T324">
        <f t="shared" si="30"/>
        <v>24535</v>
      </c>
    </row>
    <row r="325" spans="1:20" x14ac:dyDescent="0.3">
      <c r="A325">
        <v>324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2">
        <v>43013</v>
      </c>
      <c r="H325">
        <v>38756</v>
      </c>
      <c r="I325" t="s">
        <v>20</v>
      </c>
      <c r="J325">
        <v>31</v>
      </c>
      <c r="K325" s="5" t="str">
        <v>Below</v>
      </c>
      <c r="L325" t="str" cm="1">
        <f t="array" ref="L325">_xlfn.IFS(J325 &gt;= 50, "Excellent", J325 &gt;=40, "Good", J325 &gt;= 30, "Average", J325 &lt; 30, "Poor")</f>
        <v>Average</v>
      </c>
      <c r="M325" t="str">
        <f t="shared" si="26"/>
        <v>No</v>
      </c>
      <c r="N325" t="str">
        <f t="shared" si="27"/>
        <v>No</v>
      </c>
      <c r="O325" t="str">
        <f t="shared" si="28"/>
        <v>No</v>
      </c>
      <c r="R325">
        <f t="shared" si="29"/>
        <v>38612</v>
      </c>
      <c r="T325">
        <f t="shared" si="30"/>
        <v>38756</v>
      </c>
    </row>
    <row r="326" spans="1:20" x14ac:dyDescent="0.3">
      <c r="A326">
        <v>325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2">
        <v>44553</v>
      </c>
      <c r="H326">
        <v>16464</v>
      </c>
      <c r="I326" t="s">
        <v>18</v>
      </c>
      <c r="J326">
        <v>24</v>
      </c>
      <c r="K326" s="5" t="str">
        <v>Below</v>
      </c>
      <c r="L326" t="str" cm="1">
        <f t="array" ref="L326">_xlfn.IFS(J326 &gt;= 50, "Excellent", J326 &gt;=40, "Good", J326 &gt;= 30, "Average", J326 &lt; 30, "Poor")</f>
        <v>Poor</v>
      </c>
      <c r="M326" t="str">
        <f t="shared" si="26"/>
        <v>No</v>
      </c>
      <c r="N326" t="str">
        <f t="shared" si="27"/>
        <v>No</v>
      </c>
      <c r="O326" t="str">
        <f t="shared" si="28"/>
        <v>No</v>
      </c>
      <c r="R326">
        <f t="shared" si="29"/>
        <v>42942</v>
      </c>
      <c r="T326">
        <f t="shared" si="30"/>
        <v>16464</v>
      </c>
    </row>
    <row r="327" spans="1:20" x14ac:dyDescent="0.3">
      <c r="A327">
        <v>326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2">
        <v>42335</v>
      </c>
      <c r="H327">
        <v>12153</v>
      </c>
      <c r="I327" t="s">
        <v>20</v>
      </c>
      <c r="J327">
        <v>41</v>
      </c>
      <c r="K327" s="5" t="str">
        <v>Above</v>
      </c>
      <c r="L327" t="str" cm="1">
        <f t="array" ref="L327">_xlfn.IFS(J327 &gt;= 50, "Excellent", J327 &gt;=40, "Good", J327 &gt;= 30, "Average", J327 &lt; 30, "Poor")</f>
        <v>Good</v>
      </c>
      <c r="M327" t="str">
        <f t="shared" si="26"/>
        <v>No</v>
      </c>
      <c r="N327" t="str">
        <f t="shared" si="27"/>
        <v>Yes</v>
      </c>
      <c r="O327" t="str">
        <f t="shared" si="28"/>
        <v>Yes</v>
      </c>
      <c r="R327">
        <f t="shared" si="29"/>
        <v>65952</v>
      </c>
      <c r="T327">
        <f t="shared" si="30"/>
        <v>12153</v>
      </c>
    </row>
    <row r="328" spans="1:20" x14ac:dyDescent="0.3">
      <c r="A328">
        <v>327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2">
        <v>42622</v>
      </c>
      <c r="H328">
        <v>27093</v>
      </c>
      <c r="I328" t="s">
        <v>18</v>
      </c>
      <c r="J328">
        <v>37</v>
      </c>
      <c r="K328" s="5" t="str">
        <v>Below</v>
      </c>
      <c r="L328" t="str" cm="1">
        <f t="array" ref="L328">_xlfn.IFS(J328 &gt;= 50, "Excellent", J328 &gt;=40, "Good", J328 &gt;= 30, "Average", J328 &lt; 30, "Poor")</f>
        <v>Average</v>
      </c>
      <c r="M328" t="str">
        <f t="shared" si="26"/>
        <v>No</v>
      </c>
      <c r="N328" t="str">
        <f t="shared" si="27"/>
        <v>Yes</v>
      </c>
      <c r="O328" t="str">
        <f t="shared" si="28"/>
        <v>No</v>
      </c>
      <c r="R328">
        <f t="shared" si="29"/>
        <v>42134</v>
      </c>
      <c r="T328">
        <f t="shared" si="30"/>
        <v>27093</v>
      </c>
    </row>
    <row r="329" spans="1:20" x14ac:dyDescent="0.3">
      <c r="A329">
        <v>328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2">
        <v>43733</v>
      </c>
      <c r="H329">
        <v>37693</v>
      </c>
      <c r="I329" t="s">
        <v>28</v>
      </c>
      <c r="J329">
        <v>21</v>
      </c>
      <c r="K329" s="5" t="str">
        <v>Below</v>
      </c>
      <c r="L329" t="str" cm="1">
        <f t="array" ref="L329">_xlfn.IFS(J329 &gt;= 50, "Excellent", J329 &gt;=40, "Good", J329 &gt;= 30, "Average", J329 &lt; 30, "Poor")</f>
        <v>Poor</v>
      </c>
      <c r="M329" t="str">
        <f t="shared" si="26"/>
        <v>No</v>
      </c>
      <c r="N329" t="str">
        <f t="shared" si="27"/>
        <v>Yes</v>
      </c>
      <c r="O329" t="str">
        <f t="shared" si="28"/>
        <v>No</v>
      </c>
      <c r="R329">
        <f t="shared" si="29"/>
        <v>44988</v>
      </c>
      <c r="T329">
        <f t="shared" si="30"/>
        <v>37693</v>
      </c>
    </row>
    <row r="330" spans="1:20" x14ac:dyDescent="0.3">
      <c r="A330">
        <v>329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2">
        <v>44093</v>
      </c>
      <c r="H330">
        <v>20898</v>
      </c>
      <c r="I330" t="s">
        <v>20</v>
      </c>
      <c r="J330">
        <v>52</v>
      </c>
      <c r="K330" s="5" t="str">
        <v>Below</v>
      </c>
      <c r="L330" t="str" cm="1">
        <f t="array" ref="L330">_xlfn.IFS(J330 &gt;= 50, "Excellent", J330 &gt;=40, "Good", J330 &gt;= 30, "Average", J330 &lt; 30, "Poor")</f>
        <v>Excellent</v>
      </c>
      <c r="M330" t="str">
        <f t="shared" si="26"/>
        <v>No</v>
      </c>
      <c r="N330" t="str">
        <f t="shared" si="27"/>
        <v>Yes</v>
      </c>
      <c r="O330" t="str">
        <f t="shared" si="28"/>
        <v>No</v>
      </c>
      <c r="R330">
        <f t="shared" si="29"/>
        <v>43982</v>
      </c>
      <c r="T330">
        <f t="shared" si="30"/>
        <v>20898</v>
      </c>
    </row>
    <row r="331" spans="1:20" x14ac:dyDescent="0.3">
      <c r="A331">
        <v>330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2">
        <v>43139</v>
      </c>
      <c r="H331">
        <v>10486</v>
      </c>
      <c r="I331" t="s">
        <v>18</v>
      </c>
      <c r="J331">
        <v>46</v>
      </c>
      <c r="K331" s="5" t="str">
        <v>Above</v>
      </c>
      <c r="L331" t="str" cm="1">
        <f t="array" ref="L331">_xlfn.IFS(J331 &gt;= 50, "Excellent", J331 &gt;=40, "Good", J331 &gt;= 30, "Average", J331 &lt; 30, "Poor")</f>
        <v>Good</v>
      </c>
      <c r="M331" t="str">
        <f t="shared" si="26"/>
        <v>No</v>
      </c>
      <c r="N331" t="str">
        <f t="shared" si="27"/>
        <v>Yes</v>
      </c>
      <c r="O331" t="str">
        <f t="shared" si="28"/>
        <v>No</v>
      </c>
      <c r="R331">
        <f t="shared" si="29"/>
        <v>73863</v>
      </c>
      <c r="T331">
        <f t="shared" si="30"/>
        <v>10486</v>
      </c>
    </row>
    <row r="332" spans="1:20" x14ac:dyDescent="0.3">
      <c r="A332">
        <v>331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2">
        <v>45173</v>
      </c>
      <c r="H332">
        <v>33363</v>
      </c>
      <c r="I332" t="s">
        <v>20</v>
      </c>
      <c r="J332">
        <v>32</v>
      </c>
      <c r="K332" s="5" t="str">
        <v>Below</v>
      </c>
      <c r="L332" t="str" cm="1">
        <f t="array" ref="L332">_xlfn.IFS(J332 &gt;= 50, "Excellent", J332 &gt;=40, "Good", J332 &gt;= 30, "Average", J332 &lt; 30, "Poor")</f>
        <v>Average</v>
      </c>
      <c r="M332" t="str">
        <f t="shared" si="26"/>
        <v>No</v>
      </c>
      <c r="N332" t="str">
        <f t="shared" si="27"/>
        <v>No</v>
      </c>
      <c r="O332" t="str">
        <f t="shared" si="28"/>
        <v>Yes</v>
      </c>
      <c r="R332">
        <f t="shared" si="29"/>
        <v>44824</v>
      </c>
      <c r="T332">
        <f t="shared" si="30"/>
        <v>33363</v>
      </c>
    </row>
    <row r="333" spans="1:20" x14ac:dyDescent="0.3">
      <c r="A333">
        <v>332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2">
        <v>41972</v>
      </c>
      <c r="H333">
        <v>19969</v>
      </c>
      <c r="I333" t="s">
        <v>18</v>
      </c>
      <c r="J333">
        <v>50</v>
      </c>
      <c r="K333" s="5" t="str">
        <v>Above</v>
      </c>
      <c r="L333" t="str" cm="1">
        <f t="array" ref="L333">_xlfn.IFS(J333 &gt;= 50, "Excellent", J333 &gt;=40, "Good", J333 &gt;= 30, "Average", J333 &lt; 30, "Poor")</f>
        <v>Excellent</v>
      </c>
      <c r="M333" t="str">
        <f t="shared" si="26"/>
        <v>No</v>
      </c>
      <c r="N333" t="str">
        <f t="shared" si="27"/>
        <v>Yes</v>
      </c>
      <c r="O333" t="str">
        <f t="shared" si="28"/>
        <v>No</v>
      </c>
      <c r="R333">
        <f t="shared" si="29"/>
        <v>61526</v>
      </c>
      <c r="T333">
        <f t="shared" si="30"/>
        <v>19969</v>
      </c>
    </row>
    <row r="334" spans="1:20" x14ac:dyDescent="0.3">
      <c r="A334">
        <v>333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2">
        <v>43743</v>
      </c>
      <c r="H334">
        <v>35285</v>
      </c>
      <c r="I334" t="s">
        <v>28</v>
      </c>
      <c r="J334">
        <v>51</v>
      </c>
      <c r="K334" s="5" t="str">
        <v>Below</v>
      </c>
      <c r="L334" t="str" cm="1">
        <f t="array" ref="L334">_xlfn.IFS(J334 &gt;= 50, "Excellent", J334 &gt;=40, "Good", J334 &gt;= 30, "Average", J334 &lt; 30, "Poor")</f>
        <v>Excellent</v>
      </c>
      <c r="M334" t="str">
        <f t="shared" si="26"/>
        <v>No</v>
      </c>
      <c r="N334" t="str">
        <f t="shared" si="27"/>
        <v>No</v>
      </c>
      <c r="O334" t="str">
        <f t="shared" si="28"/>
        <v>No</v>
      </c>
      <c r="R334">
        <f t="shared" si="29"/>
        <v>45828</v>
      </c>
      <c r="T334">
        <f t="shared" si="30"/>
        <v>35285</v>
      </c>
    </row>
    <row r="335" spans="1:20" x14ac:dyDescent="0.3">
      <c r="A335">
        <v>334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2">
        <v>45177</v>
      </c>
      <c r="H335">
        <v>34668</v>
      </c>
      <c r="I335" t="s">
        <v>18</v>
      </c>
      <c r="J335">
        <v>46</v>
      </c>
      <c r="K335" s="5" t="str">
        <v>Above</v>
      </c>
      <c r="L335" t="str" cm="1">
        <f t="array" ref="L335">_xlfn.IFS(J335 &gt;= 50, "Excellent", J335 &gt;=40, "Good", J335 &gt;= 30, "Average", J335 &lt; 30, "Poor")</f>
        <v>Good</v>
      </c>
      <c r="M335" t="str">
        <f t="shared" si="26"/>
        <v>No</v>
      </c>
      <c r="N335" t="str">
        <f t="shared" si="27"/>
        <v>Yes</v>
      </c>
      <c r="O335" t="str">
        <f t="shared" si="28"/>
        <v>No</v>
      </c>
      <c r="R335">
        <f t="shared" si="29"/>
        <v>68537</v>
      </c>
      <c r="T335">
        <f t="shared" si="30"/>
        <v>34668</v>
      </c>
    </row>
    <row r="336" spans="1:20" x14ac:dyDescent="0.3">
      <c r="A336">
        <v>335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2">
        <v>43323</v>
      </c>
      <c r="H336">
        <v>17760</v>
      </c>
      <c r="I336" t="s">
        <v>18</v>
      </c>
      <c r="J336">
        <v>54</v>
      </c>
      <c r="K336" s="5" t="str">
        <v>Above</v>
      </c>
      <c r="L336" t="str" cm="1">
        <f t="array" ref="L336">_xlfn.IFS(J336 &gt;= 50, "Excellent", J336 &gt;=40, "Good", J336 &gt;= 30, "Average", J336 &lt; 30, "Poor")</f>
        <v>Excellent</v>
      </c>
      <c r="M336" t="str">
        <f t="shared" si="26"/>
        <v>No</v>
      </c>
      <c r="N336" t="str">
        <f t="shared" si="27"/>
        <v>Yes</v>
      </c>
      <c r="O336" t="str">
        <f t="shared" si="28"/>
        <v>No</v>
      </c>
      <c r="R336">
        <f t="shared" si="29"/>
        <v>76875</v>
      </c>
      <c r="T336">
        <f t="shared" si="30"/>
        <v>17760</v>
      </c>
    </row>
    <row r="337" spans="1:20" x14ac:dyDescent="0.3">
      <c r="A337">
        <v>336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2">
        <v>45111</v>
      </c>
      <c r="H337">
        <v>23973</v>
      </c>
      <c r="I337" t="s">
        <v>18</v>
      </c>
      <c r="J337">
        <v>21</v>
      </c>
      <c r="K337" s="5" t="str">
        <v>Above</v>
      </c>
      <c r="L337" t="str" cm="1">
        <f t="array" ref="L337">_xlfn.IFS(J337 &gt;= 50, "Excellent", J337 &gt;=40, "Good", J337 &gt;= 30, "Average", J337 &lt; 30, "Poor")</f>
        <v>Poor</v>
      </c>
      <c r="M337" t="str">
        <f t="shared" si="26"/>
        <v>No</v>
      </c>
      <c r="N337" t="str">
        <f t="shared" si="27"/>
        <v>Yes</v>
      </c>
      <c r="O337" t="str">
        <f t="shared" si="28"/>
        <v>No</v>
      </c>
      <c r="R337">
        <f t="shared" si="29"/>
        <v>71010</v>
      </c>
      <c r="T337">
        <f t="shared" si="30"/>
        <v>23973</v>
      </c>
    </row>
    <row r="338" spans="1:20" x14ac:dyDescent="0.3">
      <c r="A338">
        <v>337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2">
        <v>43329</v>
      </c>
      <c r="H338">
        <v>26303</v>
      </c>
      <c r="I338" t="s">
        <v>18</v>
      </c>
      <c r="J338">
        <v>29</v>
      </c>
      <c r="K338" s="5" t="str">
        <v>Below</v>
      </c>
      <c r="L338" t="str" cm="1">
        <f t="array" ref="L338">_xlfn.IFS(J338 &gt;= 50, "Excellent", J338 &gt;=40, "Good", J338 &gt;= 30, "Average", J338 &lt; 30, "Poor")</f>
        <v>Poor</v>
      </c>
      <c r="M338" t="str">
        <f t="shared" si="26"/>
        <v>No</v>
      </c>
      <c r="N338" t="str">
        <f t="shared" si="27"/>
        <v>No</v>
      </c>
      <c r="O338" t="str">
        <f t="shared" si="28"/>
        <v>No</v>
      </c>
      <c r="R338">
        <f t="shared" si="29"/>
        <v>46075</v>
      </c>
      <c r="T338">
        <f t="shared" si="30"/>
        <v>26303</v>
      </c>
    </row>
    <row r="339" spans="1:20" x14ac:dyDescent="0.3">
      <c r="A339">
        <v>338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2">
        <v>42161</v>
      </c>
      <c r="H339">
        <v>38820</v>
      </c>
      <c r="I339" t="s">
        <v>13</v>
      </c>
      <c r="J339">
        <v>31</v>
      </c>
      <c r="K339" s="5" t="str">
        <v>Above</v>
      </c>
      <c r="L339" t="str" cm="1">
        <f t="array" ref="L339">_xlfn.IFS(J339 &gt;= 50, "Excellent", J339 &gt;=40, "Good", J339 &gt;= 30, "Average", J339 &lt; 30, "Poor")</f>
        <v>Average</v>
      </c>
      <c r="M339" t="str">
        <f t="shared" si="26"/>
        <v>No</v>
      </c>
      <c r="N339" t="str">
        <f t="shared" si="27"/>
        <v>Yes</v>
      </c>
      <c r="O339" t="str">
        <f t="shared" si="28"/>
        <v>No</v>
      </c>
      <c r="R339">
        <f t="shared" si="29"/>
        <v>75290</v>
      </c>
      <c r="T339">
        <f t="shared" si="30"/>
        <v>38820</v>
      </c>
    </row>
    <row r="340" spans="1:20" x14ac:dyDescent="0.3">
      <c r="A340">
        <v>339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2">
        <v>42790</v>
      </c>
      <c r="H340">
        <v>33549</v>
      </c>
      <c r="I340" t="s">
        <v>13</v>
      </c>
      <c r="J340">
        <v>60</v>
      </c>
      <c r="K340" s="5" t="str">
        <v>Above</v>
      </c>
      <c r="L340" t="str" cm="1">
        <f t="array" ref="L340">_xlfn.IFS(J340 &gt;= 50, "Excellent", J340 &gt;=40, "Good", J340 &gt;= 30, "Average", J340 &lt; 30, "Poor")</f>
        <v>Excellent</v>
      </c>
      <c r="M340" t="str">
        <f t="shared" si="26"/>
        <v>No</v>
      </c>
      <c r="N340" t="str">
        <f t="shared" si="27"/>
        <v>Yes</v>
      </c>
      <c r="O340" t="str">
        <f t="shared" si="28"/>
        <v>No</v>
      </c>
      <c r="R340">
        <f t="shared" si="29"/>
        <v>65286</v>
      </c>
      <c r="T340">
        <f t="shared" si="30"/>
        <v>33549</v>
      </c>
    </row>
    <row r="341" spans="1:20" x14ac:dyDescent="0.3">
      <c r="A341">
        <v>340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2">
        <v>43380</v>
      </c>
      <c r="H341">
        <v>35018</v>
      </c>
      <c r="I341" t="s">
        <v>13</v>
      </c>
      <c r="J341">
        <v>56</v>
      </c>
      <c r="K341" s="5" t="str">
        <v>Below</v>
      </c>
      <c r="L341" t="str" cm="1">
        <f t="array" ref="L341">_xlfn.IFS(J341 &gt;= 50, "Excellent", J341 &gt;=40, "Good", J341 &gt;= 30, "Average", J341 &lt; 30, "Poor")</f>
        <v>Excellent</v>
      </c>
      <c r="M341" t="str">
        <f t="shared" si="26"/>
        <v>No</v>
      </c>
      <c r="N341" t="str">
        <f t="shared" si="27"/>
        <v>No</v>
      </c>
      <c r="O341" t="str">
        <f t="shared" si="28"/>
        <v>Yes</v>
      </c>
      <c r="R341">
        <f t="shared" si="29"/>
        <v>40695</v>
      </c>
      <c r="T341">
        <f t="shared" si="30"/>
        <v>35018</v>
      </c>
    </row>
    <row r="342" spans="1:20" x14ac:dyDescent="0.3">
      <c r="A342">
        <v>341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2">
        <v>44708</v>
      </c>
      <c r="H342">
        <v>16143</v>
      </c>
      <c r="I342" t="s">
        <v>28</v>
      </c>
      <c r="J342">
        <v>26</v>
      </c>
      <c r="K342" s="5" t="str">
        <v>Below</v>
      </c>
      <c r="L342" t="str" cm="1">
        <f t="array" ref="L342">_xlfn.IFS(J342 &gt;= 50, "Excellent", J342 &gt;=40, "Good", J342 &gt;= 30, "Average", J342 &lt; 30, "Poor")</f>
        <v>Poor</v>
      </c>
      <c r="M342" t="str">
        <f t="shared" si="26"/>
        <v>No</v>
      </c>
      <c r="N342" t="str">
        <f t="shared" si="27"/>
        <v>No</v>
      </c>
      <c r="O342" t="str">
        <f t="shared" si="28"/>
        <v>No</v>
      </c>
      <c r="R342">
        <f t="shared" si="29"/>
        <v>39290</v>
      </c>
      <c r="T342">
        <f t="shared" si="30"/>
        <v>16143</v>
      </c>
    </row>
    <row r="343" spans="1:20" x14ac:dyDescent="0.3">
      <c r="A343">
        <v>342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2">
        <v>43782</v>
      </c>
      <c r="H343">
        <v>13351</v>
      </c>
      <c r="I343" t="s">
        <v>18</v>
      </c>
      <c r="J343">
        <v>53</v>
      </c>
      <c r="K343" s="5" t="str">
        <v>Above</v>
      </c>
      <c r="L343" t="str" cm="1">
        <f t="array" ref="L343">_xlfn.IFS(J343 &gt;= 50, "Excellent", J343 &gt;=40, "Good", J343 &gt;= 30, "Average", J343 &lt; 30, "Poor")</f>
        <v>Excellent</v>
      </c>
      <c r="M343" t="str">
        <f t="shared" si="26"/>
        <v>No</v>
      </c>
      <c r="N343" t="str">
        <f t="shared" si="27"/>
        <v>No</v>
      </c>
      <c r="O343" t="str">
        <f t="shared" si="28"/>
        <v>No</v>
      </c>
      <c r="R343">
        <f t="shared" si="29"/>
        <v>56903</v>
      </c>
      <c r="T343">
        <f t="shared" si="30"/>
        <v>13351</v>
      </c>
    </row>
    <row r="344" spans="1:20" x14ac:dyDescent="0.3">
      <c r="A344">
        <v>343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2">
        <v>45026</v>
      </c>
      <c r="H344">
        <v>13721</v>
      </c>
      <c r="I344" t="s">
        <v>13</v>
      </c>
      <c r="J344">
        <v>31</v>
      </c>
      <c r="K344" s="5" t="str">
        <v>Below</v>
      </c>
      <c r="L344" t="str" cm="1">
        <f t="array" ref="L344">_xlfn.IFS(J344 &gt;= 50, "Excellent", J344 &gt;=40, "Good", J344 &gt;= 30, "Average", J344 &lt; 30, "Poor")</f>
        <v>Average</v>
      </c>
      <c r="M344" t="str">
        <f t="shared" si="26"/>
        <v>No</v>
      </c>
      <c r="N344" t="str">
        <f t="shared" si="27"/>
        <v>No</v>
      </c>
      <c r="O344" t="str">
        <f t="shared" si="28"/>
        <v>No</v>
      </c>
      <c r="R344">
        <f t="shared" si="29"/>
        <v>45470</v>
      </c>
      <c r="T344">
        <f t="shared" si="30"/>
        <v>13721</v>
      </c>
    </row>
    <row r="345" spans="1:20" x14ac:dyDescent="0.3">
      <c r="A345">
        <v>344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2">
        <v>43357</v>
      </c>
      <c r="H345">
        <v>26391</v>
      </c>
      <c r="I345" t="s">
        <v>20</v>
      </c>
      <c r="J345">
        <v>27</v>
      </c>
      <c r="K345" s="5" t="str">
        <v>Above</v>
      </c>
      <c r="L345" t="str" cm="1">
        <f t="array" ref="L345">_xlfn.IFS(J345 &gt;= 50, "Excellent", J345 &gt;=40, "Good", J345 &gt;= 30, "Average", J345 &lt; 30, "Poor")</f>
        <v>Poor</v>
      </c>
      <c r="M345" t="str">
        <f t="shared" si="26"/>
        <v>No</v>
      </c>
      <c r="N345" t="str">
        <f t="shared" si="27"/>
        <v>Yes</v>
      </c>
      <c r="O345" t="str">
        <f t="shared" si="28"/>
        <v>No</v>
      </c>
      <c r="R345">
        <f t="shared" si="29"/>
        <v>79673</v>
      </c>
      <c r="T345">
        <f t="shared" si="30"/>
        <v>26391</v>
      </c>
    </row>
    <row r="346" spans="1:20" x14ac:dyDescent="0.3">
      <c r="A346">
        <v>345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2">
        <v>43697</v>
      </c>
      <c r="H346">
        <v>26920</v>
      </c>
      <c r="I346" t="s">
        <v>18</v>
      </c>
      <c r="J346">
        <v>54</v>
      </c>
      <c r="K346" s="5" t="str">
        <v>Above</v>
      </c>
      <c r="L346" t="str" cm="1">
        <f t="array" ref="L346">_xlfn.IFS(J346 &gt;= 50, "Excellent", J346 &gt;=40, "Good", J346 &gt;= 30, "Average", J346 &lt; 30, "Poor")</f>
        <v>Excellent</v>
      </c>
      <c r="M346" t="str">
        <f t="shared" si="26"/>
        <v>No</v>
      </c>
      <c r="N346" t="str">
        <f t="shared" si="27"/>
        <v>Yes</v>
      </c>
      <c r="O346" t="str">
        <f t="shared" si="28"/>
        <v>No</v>
      </c>
      <c r="R346">
        <f t="shared" si="29"/>
        <v>50765</v>
      </c>
      <c r="T346">
        <f t="shared" si="30"/>
        <v>26920</v>
      </c>
    </row>
    <row r="347" spans="1:20" x14ac:dyDescent="0.3">
      <c r="A347">
        <v>346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2">
        <v>44198</v>
      </c>
      <c r="H347">
        <v>38903</v>
      </c>
      <c r="I347" t="s">
        <v>28</v>
      </c>
      <c r="J347">
        <v>51</v>
      </c>
      <c r="K347" s="5" t="str">
        <v>Above</v>
      </c>
      <c r="L347" t="str" cm="1">
        <f t="array" ref="L347">_xlfn.IFS(J347 &gt;= 50, "Excellent", J347 &gt;=40, "Good", J347 &gt;= 30, "Average", J347 &lt; 30, "Poor")</f>
        <v>Excellent</v>
      </c>
      <c r="M347" t="str">
        <f t="shared" si="26"/>
        <v>No</v>
      </c>
      <c r="N347" t="str">
        <f t="shared" si="27"/>
        <v>Yes</v>
      </c>
      <c r="O347" t="str">
        <f t="shared" si="28"/>
        <v>Yes</v>
      </c>
      <c r="R347">
        <f t="shared" si="29"/>
        <v>67572</v>
      </c>
      <c r="T347">
        <f t="shared" si="30"/>
        <v>38903</v>
      </c>
    </row>
    <row r="348" spans="1:20" x14ac:dyDescent="0.3">
      <c r="A348">
        <v>347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2">
        <v>41955</v>
      </c>
      <c r="H348">
        <v>26743</v>
      </c>
      <c r="I348" t="s">
        <v>18</v>
      </c>
      <c r="J348">
        <v>23</v>
      </c>
      <c r="K348" s="5" t="str">
        <v>Above</v>
      </c>
      <c r="L348" t="str" cm="1">
        <f t="array" ref="L348">_xlfn.IFS(J348 &gt;= 50, "Excellent", J348 &gt;=40, "Good", J348 &gt;= 30, "Average", J348 &lt; 30, "Poor")</f>
        <v>Poor</v>
      </c>
      <c r="M348" t="str">
        <f t="shared" si="26"/>
        <v>No</v>
      </c>
      <c r="N348" t="str">
        <f t="shared" si="27"/>
        <v>Yes</v>
      </c>
      <c r="O348" t="str">
        <f t="shared" si="28"/>
        <v>No</v>
      </c>
      <c r="R348">
        <f t="shared" si="29"/>
        <v>67600</v>
      </c>
      <c r="T348">
        <f t="shared" si="30"/>
        <v>26743</v>
      </c>
    </row>
    <row r="349" spans="1:20" x14ac:dyDescent="0.3">
      <c r="A349">
        <v>348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2">
        <v>44017</v>
      </c>
      <c r="H349">
        <v>32930</v>
      </c>
      <c r="I349" t="s">
        <v>28</v>
      </c>
      <c r="J349">
        <v>27</v>
      </c>
      <c r="K349" s="5" t="str">
        <v>Above</v>
      </c>
      <c r="L349" t="str" cm="1">
        <f t="array" ref="L349">_xlfn.IFS(J349 &gt;= 50, "Excellent", J349 &gt;=40, "Good", J349 &gt;= 30, "Average", J349 &lt; 30, "Poor")</f>
        <v>Poor</v>
      </c>
      <c r="M349" t="str">
        <f t="shared" si="26"/>
        <v>No</v>
      </c>
      <c r="N349" t="str">
        <f t="shared" si="27"/>
        <v>No</v>
      </c>
      <c r="O349" t="str">
        <f t="shared" si="28"/>
        <v>No</v>
      </c>
      <c r="R349">
        <f t="shared" si="29"/>
        <v>54133</v>
      </c>
      <c r="T349">
        <f t="shared" si="30"/>
        <v>32930</v>
      </c>
    </row>
    <row r="350" spans="1:20" x14ac:dyDescent="0.3">
      <c r="A350">
        <v>349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2">
        <v>42096</v>
      </c>
      <c r="H350">
        <v>26562</v>
      </c>
      <c r="I350" t="s">
        <v>18</v>
      </c>
      <c r="J350">
        <v>29</v>
      </c>
      <c r="K350" s="5" t="str">
        <v>Above</v>
      </c>
      <c r="L350" t="str" cm="1">
        <f t="array" ref="L350">_xlfn.IFS(J350 &gt;= 50, "Excellent", J350 &gt;=40, "Good", J350 &gt;= 30, "Average", J350 &lt; 30, "Poor")</f>
        <v>Poor</v>
      </c>
      <c r="M350" t="str">
        <f t="shared" si="26"/>
        <v>No</v>
      </c>
      <c r="N350" t="str">
        <f t="shared" si="27"/>
        <v>No</v>
      </c>
      <c r="O350" t="str">
        <f t="shared" si="28"/>
        <v>Yes</v>
      </c>
      <c r="R350">
        <f t="shared" si="29"/>
        <v>54193</v>
      </c>
      <c r="T350">
        <f t="shared" si="30"/>
        <v>26562</v>
      </c>
    </row>
    <row r="351" spans="1:20" x14ac:dyDescent="0.3">
      <c r="A351">
        <v>350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2">
        <v>44550</v>
      </c>
      <c r="H351">
        <v>37643</v>
      </c>
      <c r="I351" t="s">
        <v>18</v>
      </c>
      <c r="J351">
        <v>40</v>
      </c>
      <c r="K351" s="5" t="str">
        <v>Above</v>
      </c>
      <c r="L351" t="str" cm="1">
        <f t="array" ref="L351">_xlfn.IFS(J351 &gt;= 50, "Excellent", J351 &gt;=40, "Good", J351 &gt;= 30, "Average", J351 &lt; 30, "Poor")</f>
        <v>Good</v>
      </c>
      <c r="M351" t="str">
        <f t="shared" si="26"/>
        <v>No</v>
      </c>
      <c r="N351" t="str">
        <f t="shared" si="27"/>
        <v>Yes</v>
      </c>
      <c r="O351" t="str">
        <f t="shared" si="28"/>
        <v>No</v>
      </c>
      <c r="R351">
        <f t="shared" si="29"/>
        <v>72962</v>
      </c>
      <c r="T351">
        <f t="shared" si="30"/>
        <v>37643</v>
      </c>
    </row>
    <row r="352" spans="1:20" x14ac:dyDescent="0.3">
      <c r="A352">
        <v>351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2">
        <v>42168</v>
      </c>
      <c r="H352">
        <v>13856</v>
      </c>
      <c r="I352" t="s">
        <v>20</v>
      </c>
      <c r="J352">
        <v>22</v>
      </c>
      <c r="K352" s="5" t="str">
        <v>Above</v>
      </c>
      <c r="L352" t="str" cm="1">
        <f t="array" ref="L352">_xlfn.IFS(J352 &gt;= 50, "Excellent", J352 &gt;=40, "Good", J352 &gt;= 30, "Average", J352 &lt; 30, "Poor")</f>
        <v>Poor</v>
      </c>
      <c r="M352" t="str">
        <f t="shared" si="26"/>
        <v>No</v>
      </c>
      <c r="N352" t="str">
        <f t="shared" si="27"/>
        <v>Yes</v>
      </c>
      <c r="O352" t="str">
        <f t="shared" si="28"/>
        <v>No</v>
      </c>
      <c r="R352">
        <f t="shared" si="29"/>
        <v>61515</v>
      </c>
      <c r="T352">
        <f t="shared" si="30"/>
        <v>13856</v>
      </c>
    </row>
    <row r="353" spans="1:20" x14ac:dyDescent="0.3">
      <c r="A353">
        <v>352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2">
        <v>42564</v>
      </c>
      <c r="H353">
        <v>35544</v>
      </c>
      <c r="I353" t="s">
        <v>18</v>
      </c>
      <c r="J353">
        <v>59</v>
      </c>
      <c r="K353" s="5" t="str">
        <v>Above</v>
      </c>
      <c r="L353" t="str" cm="1">
        <f t="array" ref="L353">_xlfn.IFS(J353 &gt;= 50, "Excellent", J353 &gt;=40, "Good", J353 &gt;= 30, "Average", J353 &lt; 30, "Poor")</f>
        <v>Excellent</v>
      </c>
      <c r="M353" t="str">
        <f t="shared" si="26"/>
        <v>No</v>
      </c>
      <c r="N353" t="str">
        <f t="shared" si="27"/>
        <v>No</v>
      </c>
      <c r="O353" t="str">
        <f t="shared" si="28"/>
        <v>No</v>
      </c>
      <c r="R353">
        <f t="shared" si="29"/>
        <v>51021</v>
      </c>
      <c r="T353">
        <f t="shared" si="30"/>
        <v>35544</v>
      </c>
    </row>
    <row r="354" spans="1:20" x14ac:dyDescent="0.3">
      <c r="A354">
        <v>353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2">
        <v>45429</v>
      </c>
      <c r="H354">
        <v>23976</v>
      </c>
      <c r="I354" t="s">
        <v>20</v>
      </c>
      <c r="J354">
        <v>29</v>
      </c>
      <c r="K354" s="5" t="str">
        <v>Above</v>
      </c>
      <c r="L354" t="str" cm="1">
        <f t="array" ref="L354">_xlfn.IFS(J354 &gt;= 50, "Excellent", J354 &gt;=40, "Good", J354 &gt;= 30, "Average", J354 &lt; 30, "Poor")</f>
        <v>Poor</v>
      </c>
      <c r="M354" t="str">
        <f t="shared" si="26"/>
        <v>No</v>
      </c>
      <c r="N354" t="str">
        <f t="shared" si="27"/>
        <v>Yes</v>
      </c>
      <c r="O354" t="str">
        <f t="shared" si="28"/>
        <v>No</v>
      </c>
      <c r="R354">
        <f t="shared" si="29"/>
        <v>63575</v>
      </c>
      <c r="T354">
        <f t="shared" si="30"/>
        <v>23976</v>
      </c>
    </row>
    <row r="355" spans="1:20" x14ac:dyDescent="0.3">
      <c r="A355">
        <v>354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2">
        <v>45457</v>
      </c>
      <c r="H355">
        <v>36513</v>
      </c>
      <c r="I355" t="s">
        <v>18</v>
      </c>
      <c r="J355">
        <v>45</v>
      </c>
      <c r="K355" s="5" t="str">
        <v>Above</v>
      </c>
      <c r="L355" t="str" cm="1">
        <f t="array" ref="L355">_xlfn.IFS(J355 &gt;= 50, "Excellent", J355 &gt;=40, "Good", J355 &gt;= 30, "Average", J355 &lt; 30, "Poor")</f>
        <v>Good</v>
      </c>
      <c r="M355" t="str">
        <f t="shared" si="26"/>
        <v>No</v>
      </c>
      <c r="N355" t="str">
        <f t="shared" si="27"/>
        <v>Yes</v>
      </c>
      <c r="O355" t="str">
        <f t="shared" si="28"/>
        <v>Yes</v>
      </c>
      <c r="R355">
        <f t="shared" si="29"/>
        <v>72504</v>
      </c>
      <c r="T355">
        <f t="shared" si="30"/>
        <v>36513</v>
      </c>
    </row>
    <row r="356" spans="1:20" x14ac:dyDescent="0.3">
      <c r="A356">
        <v>355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2">
        <v>44267</v>
      </c>
      <c r="H356">
        <v>11509</v>
      </c>
      <c r="I356" t="s">
        <v>20</v>
      </c>
      <c r="J356">
        <v>57</v>
      </c>
      <c r="K356" s="5" t="str">
        <v>Above</v>
      </c>
      <c r="L356" t="str" cm="1">
        <f t="array" ref="L356">_xlfn.IFS(J356 &gt;= 50, "Excellent", J356 &gt;=40, "Good", J356 &gt;= 30, "Average", J356 &lt; 30, "Poor")</f>
        <v>Excellent</v>
      </c>
      <c r="M356" t="str">
        <f t="shared" si="26"/>
        <v>No</v>
      </c>
      <c r="N356" t="str">
        <f t="shared" si="27"/>
        <v>Yes</v>
      </c>
      <c r="O356" t="str">
        <f t="shared" si="28"/>
        <v>Yes</v>
      </c>
      <c r="R356">
        <f t="shared" si="29"/>
        <v>76365</v>
      </c>
      <c r="T356">
        <f t="shared" si="30"/>
        <v>11509</v>
      </c>
    </row>
    <row r="357" spans="1:20" x14ac:dyDescent="0.3">
      <c r="A357">
        <v>356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2">
        <v>44493</v>
      </c>
      <c r="H357">
        <v>26741</v>
      </c>
      <c r="I357" t="s">
        <v>18</v>
      </c>
      <c r="J357">
        <v>59</v>
      </c>
      <c r="K357" s="5" t="str">
        <v>Above</v>
      </c>
      <c r="L357" t="str" cm="1">
        <f t="array" ref="L357">_xlfn.IFS(J357 &gt;= 50, "Excellent", J357 &gt;=40, "Good", J357 &gt;= 30, "Average", J357 &lt; 30, "Poor")</f>
        <v>Excellent</v>
      </c>
      <c r="M357" t="str">
        <f t="shared" si="26"/>
        <v>No</v>
      </c>
      <c r="N357" t="str">
        <f t="shared" si="27"/>
        <v>Yes</v>
      </c>
      <c r="O357" t="str">
        <f t="shared" si="28"/>
        <v>No</v>
      </c>
      <c r="R357">
        <f t="shared" si="29"/>
        <v>67098</v>
      </c>
      <c r="T357">
        <f t="shared" si="30"/>
        <v>26741</v>
      </c>
    </row>
    <row r="358" spans="1:20" x14ac:dyDescent="0.3">
      <c r="A358">
        <v>357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2">
        <v>43436</v>
      </c>
      <c r="H358">
        <v>23445</v>
      </c>
      <c r="I358" t="s">
        <v>28</v>
      </c>
      <c r="J358">
        <v>60</v>
      </c>
      <c r="K358" s="5" t="str">
        <v>Above</v>
      </c>
      <c r="L358" t="str" cm="1">
        <f t="array" ref="L358">_xlfn.IFS(J358 &gt;= 50, "Excellent", J358 &gt;=40, "Good", J358 &gt;= 30, "Average", J358 &lt; 30, "Poor")</f>
        <v>Excellent</v>
      </c>
      <c r="M358" t="str">
        <f t="shared" si="26"/>
        <v>No</v>
      </c>
      <c r="N358" t="str">
        <f t="shared" si="27"/>
        <v>No</v>
      </c>
      <c r="O358" t="str">
        <f t="shared" si="28"/>
        <v>Yes</v>
      </c>
      <c r="R358">
        <f t="shared" si="29"/>
        <v>57427</v>
      </c>
      <c r="T358">
        <f t="shared" si="30"/>
        <v>23445</v>
      </c>
    </row>
    <row r="359" spans="1:20" x14ac:dyDescent="0.3">
      <c r="A359">
        <v>358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2">
        <v>44295</v>
      </c>
      <c r="H359">
        <v>34406</v>
      </c>
      <c r="I359" t="s">
        <v>13</v>
      </c>
      <c r="J359">
        <v>22</v>
      </c>
      <c r="K359" s="5" t="str">
        <v>Above</v>
      </c>
      <c r="L359" t="str" cm="1">
        <f t="array" ref="L359">_xlfn.IFS(J359 &gt;= 50, "Excellent", J359 &gt;=40, "Good", J359 &gt;= 30, "Average", J359 &lt; 30, "Poor")</f>
        <v>Poor</v>
      </c>
      <c r="M359" t="str">
        <f t="shared" si="26"/>
        <v>No</v>
      </c>
      <c r="N359" t="str">
        <f t="shared" si="27"/>
        <v>Yes</v>
      </c>
      <c r="O359" t="str">
        <f t="shared" si="28"/>
        <v>No</v>
      </c>
      <c r="R359">
        <f t="shared" si="29"/>
        <v>68391</v>
      </c>
      <c r="T359">
        <f t="shared" si="30"/>
        <v>34406</v>
      </c>
    </row>
    <row r="360" spans="1:20" x14ac:dyDescent="0.3">
      <c r="A360">
        <v>359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2">
        <v>44510</v>
      </c>
      <c r="H360">
        <v>32377</v>
      </c>
      <c r="I360" t="s">
        <v>18</v>
      </c>
      <c r="J360">
        <v>59</v>
      </c>
      <c r="K360" s="5" t="str">
        <v>Above</v>
      </c>
      <c r="L360" t="str" cm="1">
        <f t="array" ref="L360">_xlfn.IFS(J360 &gt;= 50, "Excellent", J360 &gt;=40, "Good", J360 &gt;= 30, "Average", J360 &lt; 30, "Poor")</f>
        <v>Excellent</v>
      </c>
      <c r="M360" t="str">
        <f t="shared" si="26"/>
        <v>No</v>
      </c>
      <c r="N360" t="str">
        <f t="shared" si="27"/>
        <v>Yes</v>
      </c>
      <c r="O360" t="str">
        <f t="shared" si="28"/>
        <v>No</v>
      </c>
      <c r="R360">
        <f t="shared" si="29"/>
        <v>73257</v>
      </c>
      <c r="T360">
        <f t="shared" si="30"/>
        <v>32377</v>
      </c>
    </row>
    <row r="361" spans="1:20" x14ac:dyDescent="0.3">
      <c r="A361">
        <v>360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2">
        <v>45395</v>
      </c>
      <c r="H361">
        <v>12671</v>
      </c>
      <c r="I361" t="s">
        <v>13</v>
      </c>
      <c r="J361">
        <v>35</v>
      </c>
      <c r="K361" s="5" t="str">
        <v>Above</v>
      </c>
      <c r="L361" t="str" cm="1">
        <f t="array" ref="L361">_xlfn.IFS(J361 &gt;= 50, "Excellent", J361 &gt;=40, "Good", J361 &gt;= 30, "Average", J361 &lt; 30, "Poor")</f>
        <v>Average</v>
      </c>
      <c r="M361" t="str">
        <f t="shared" si="26"/>
        <v>No</v>
      </c>
      <c r="N361" t="str">
        <f t="shared" si="27"/>
        <v>Yes</v>
      </c>
      <c r="O361" t="str">
        <f t="shared" si="28"/>
        <v>No</v>
      </c>
      <c r="R361">
        <f t="shared" si="29"/>
        <v>59570</v>
      </c>
      <c r="T361">
        <f t="shared" si="30"/>
        <v>12671</v>
      </c>
    </row>
    <row r="362" spans="1:20" x14ac:dyDescent="0.3">
      <c r="A362">
        <v>361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2">
        <v>42601</v>
      </c>
      <c r="H362">
        <v>27653</v>
      </c>
      <c r="I362" t="s">
        <v>20</v>
      </c>
      <c r="J362">
        <v>30</v>
      </c>
      <c r="K362" s="5" t="str">
        <v>Below</v>
      </c>
      <c r="L362" t="str" cm="1">
        <f t="array" ref="L362">_xlfn.IFS(J362 &gt;= 50, "Excellent", J362 &gt;=40, "Good", J362 &gt;= 30, "Average", J362 &lt; 30, "Poor")</f>
        <v>Average</v>
      </c>
      <c r="M362" t="str">
        <f t="shared" si="26"/>
        <v>No</v>
      </c>
      <c r="N362" t="str">
        <f t="shared" si="27"/>
        <v>Yes</v>
      </c>
      <c r="O362" t="str">
        <f t="shared" si="28"/>
        <v>No</v>
      </c>
      <c r="R362">
        <f t="shared" si="29"/>
        <v>30751</v>
      </c>
      <c r="T362">
        <f t="shared" si="30"/>
        <v>27653</v>
      </c>
    </row>
    <row r="363" spans="1:20" x14ac:dyDescent="0.3">
      <c r="A363">
        <v>362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2">
        <v>42987</v>
      </c>
      <c r="H363">
        <v>11140</v>
      </c>
      <c r="I363" t="s">
        <v>28</v>
      </c>
      <c r="J363">
        <v>26</v>
      </c>
      <c r="K363" s="5" t="str">
        <v>Below</v>
      </c>
      <c r="L363" t="str" cm="1">
        <f t="array" ref="L363">_xlfn.IFS(J363 &gt;= 50, "Excellent", J363 &gt;=40, "Good", J363 &gt;= 30, "Average", J363 &lt; 30, "Poor")</f>
        <v>Poor</v>
      </c>
      <c r="M363" t="str">
        <f t="shared" si="26"/>
        <v>No</v>
      </c>
      <c r="N363" t="str">
        <f t="shared" si="27"/>
        <v>No</v>
      </c>
      <c r="O363" t="str">
        <f t="shared" si="28"/>
        <v>No</v>
      </c>
      <c r="R363">
        <f t="shared" si="29"/>
        <v>30807</v>
      </c>
      <c r="T363">
        <f t="shared" si="30"/>
        <v>11140</v>
      </c>
    </row>
    <row r="364" spans="1:20" x14ac:dyDescent="0.3">
      <c r="A364">
        <v>363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2">
        <v>44269</v>
      </c>
      <c r="H364">
        <v>12739</v>
      </c>
      <c r="I364" t="s">
        <v>13</v>
      </c>
      <c r="J364">
        <v>52</v>
      </c>
      <c r="K364" s="5" t="str">
        <v>Above</v>
      </c>
      <c r="L364" t="str" cm="1">
        <f t="array" ref="L364">_xlfn.IFS(J364 &gt;= 50, "Excellent", J364 &gt;=40, "Good", J364 &gt;= 30, "Average", J364 &lt; 30, "Poor")</f>
        <v>Excellent</v>
      </c>
      <c r="M364" t="str">
        <f t="shared" si="26"/>
        <v>No</v>
      </c>
      <c r="N364" t="str">
        <f t="shared" si="27"/>
        <v>Yes</v>
      </c>
      <c r="O364" t="str">
        <f t="shared" si="28"/>
        <v>No</v>
      </c>
      <c r="R364">
        <f t="shared" si="29"/>
        <v>60521</v>
      </c>
      <c r="T364">
        <f t="shared" si="30"/>
        <v>12739</v>
      </c>
    </row>
    <row r="365" spans="1:20" x14ac:dyDescent="0.3">
      <c r="A365">
        <v>364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2">
        <v>45198</v>
      </c>
      <c r="H365">
        <v>18461</v>
      </c>
      <c r="I365" t="s">
        <v>28</v>
      </c>
      <c r="J365">
        <v>58</v>
      </c>
      <c r="K365" s="5" t="str">
        <v>Below</v>
      </c>
      <c r="L365" t="str" cm="1">
        <f t="array" ref="L365">_xlfn.IFS(J365 &gt;= 50, "Excellent", J365 &gt;=40, "Good", J365 &gt;= 30, "Average", J365 &lt; 30, "Poor")</f>
        <v>Excellent</v>
      </c>
      <c r="M365" t="str">
        <f t="shared" si="26"/>
        <v>No</v>
      </c>
      <c r="N365" t="str">
        <f t="shared" si="27"/>
        <v>No</v>
      </c>
      <c r="O365" t="str">
        <f t="shared" si="28"/>
        <v>No</v>
      </c>
      <c r="R365">
        <f t="shared" si="29"/>
        <v>49351</v>
      </c>
      <c r="T365">
        <f t="shared" si="30"/>
        <v>18461</v>
      </c>
    </row>
    <row r="366" spans="1:20" x14ac:dyDescent="0.3">
      <c r="A366">
        <v>365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2">
        <v>42263</v>
      </c>
      <c r="H366">
        <v>13645</v>
      </c>
      <c r="I366" t="s">
        <v>28</v>
      </c>
      <c r="J366">
        <v>50</v>
      </c>
      <c r="K366" s="5" t="str">
        <v>Below</v>
      </c>
      <c r="L366" t="str" cm="1">
        <f t="array" ref="L366">_xlfn.IFS(J366 &gt;= 50, "Excellent", J366 &gt;=40, "Good", J366 &gt;= 30, "Average", J366 &lt; 30, "Poor")</f>
        <v>Excellent</v>
      </c>
      <c r="M366" t="str">
        <f t="shared" si="26"/>
        <v>No</v>
      </c>
      <c r="N366" t="str">
        <f t="shared" si="27"/>
        <v>Yes</v>
      </c>
      <c r="O366" t="str">
        <f t="shared" si="28"/>
        <v>No</v>
      </c>
      <c r="R366">
        <f t="shared" si="29"/>
        <v>36734</v>
      </c>
      <c r="T366">
        <f t="shared" si="30"/>
        <v>13645</v>
      </c>
    </row>
    <row r="367" spans="1:20" x14ac:dyDescent="0.3">
      <c r="A367">
        <v>366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2">
        <v>43537</v>
      </c>
      <c r="H367">
        <v>33937</v>
      </c>
      <c r="I367" t="s">
        <v>20</v>
      </c>
      <c r="J367">
        <v>54</v>
      </c>
      <c r="K367" s="5" t="str">
        <v>Below</v>
      </c>
      <c r="L367" t="str" cm="1">
        <f t="array" ref="L367">_xlfn.IFS(J367 &gt;= 50, "Excellent", J367 &gt;=40, "Good", J367 &gt;= 30, "Average", J367 &lt; 30, "Poor")</f>
        <v>Excellent</v>
      </c>
      <c r="M367" t="str">
        <f t="shared" si="26"/>
        <v>No</v>
      </c>
      <c r="N367" t="str">
        <f t="shared" si="27"/>
        <v>No</v>
      </c>
      <c r="O367" t="str">
        <f t="shared" si="28"/>
        <v>No</v>
      </c>
      <c r="R367">
        <f t="shared" si="29"/>
        <v>39069</v>
      </c>
      <c r="T367">
        <f t="shared" si="30"/>
        <v>33937</v>
      </c>
    </row>
    <row r="368" spans="1:20" x14ac:dyDescent="0.3">
      <c r="A368">
        <v>367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2">
        <v>43056</v>
      </c>
      <c r="H368">
        <v>23346</v>
      </c>
      <c r="I368" t="s">
        <v>28</v>
      </c>
      <c r="J368">
        <v>42</v>
      </c>
      <c r="K368" s="5" t="str">
        <v>Below</v>
      </c>
      <c r="L368" t="str" cm="1">
        <f t="array" ref="L368">_xlfn.IFS(J368 &gt;= 50, "Excellent", J368 &gt;=40, "Good", J368 &gt;= 30, "Average", J368 &lt; 30, "Poor")</f>
        <v>Good</v>
      </c>
      <c r="M368" t="str">
        <f t="shared" si="26"/>
        <v>No</v>
      </c>
      <c r="N368" t="str">
        <f t="shared" si="27"/>
        <v>Yes</v>
      </c>
      <c r="O368" t="str">
        <f t="shared" si="28"/>
        <v>No</v>
      </c>
      <c r="R368">
        <f t="shared" si="29"/>
        <v>32145</v>
      </c>
      <c r="T368">
        <f t="shared" si="30"/>
        <v>23346</v>
      </c>
    </row>
    <row r="369" spans="1:20" x14ac:dyDescent="0.3">
      <c r="A369">
        <v>368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2">
        <v>45044</v>
      </c>
      <c r="H369">
        <v>25347</v>
      </c>
      <c r="I369" t="s">
        <v>13</v>
      </c>
      <c r="J369">
        <v>46</v>
      </c>
      <c r="K369" s="5" t="str">
        <v>Above</v>
      </c>
      <c r="L369" t="str" cm="1">
        <f t="array" ref="L369">_xlfn.IFS(J369 &gt;= 50, "Excellent", J369 &gt;=40, "Good", J369 &gt;= 30, "Average", J369 &lt; 30, "Poor")</f>
        <v>Good</v>
      </c>
      <c r="M369" t="str">
        <f t="shared" si="26"/>
        <v>No</v>
      </c>
      <c r="N369" t="str">
        <f t="shared" si="27"/>
        <v>Yes</v>
      </c>
      <c r="O369" t="str">
        <f t="shared" si="28"/>
        <v>No</v>
      </c>
      <c r="R369">
        <f t="shared" si="29"/>
        <v>70540</v>
      </c>
      <c r="T369">
        <f t="shared" si="30"/>
        <v>25347</v>
      </c>
    </row>
    <row r="370" spans="1:20" x14ac:dyDescent="0.3">
      <c r="A370">
        <v>369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2">
        <v>45479</v>
      </c>
      <c r="H370">
        <v>10501</v>
      </c>
      <c r="I370" t="s">
        <v>20</v>
      </c>
      <c r="J370">
        <v>32</v>
      </c>
      <c r="K370" s="5" t="str">
        <v>Below</v>
      </c>
      <c r="L370" t="str" cm="1">
        <f t="array" ref="L370">_xlfn.IFS(J370 &gt;= 50, "Excellent", J370 &gt;=40, "Good", J370 &gt;= 30, "Average", J370 &lt; 30, "Poor")</f>
        <v>Average</v>
      </c>
      <c r="M370" t="str">
        <f t="shared" si="26"/>
        <v>No</v>
      </c>
      <c r="N370" t="str">
        <f t="shared" si="27"/>
        <v>No</v>
      </c>
      <c r="O370" t="str">
        <f t="shared" si="28"/>
        <v>Yes</v>
      </c>
      <c r="R370">
        <f t="shared" si="29"/>
        <v>37474</v>
      </c>
      <c r="T370">
        <f t="shared" si="30"/>
        <v>10501</v>
      </c>
    </row>
    <row r="371" spans="1:20" x14ac:dyDescent="0.3">
      <c r="A371">
        <v>370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2">
        <v>42167</v>
      </c>
      <c r="H371">
        <v>10840</v>
      </c>
      <c r="I371" t="s">
        <v>20</v>
      </c>
      <c r="J371">
        <v>36</v>
      </c>
      <c r="K371" s="5" t="str">
        <v>Below</v>
      </c>
      <c r="L371" t="str" cm="1">
        <f t="array" ref="L371">_xlfn.IFS(J371 &gt;= 50, "Excellent", J371 &gt;=40, "Good", J371 &gt;= 30, "Average", J371 &lt; 30, "Poor")</f>
        <v>Average</v>
      </c>
      <c r="M371" t="str">
        <f t="shared" si="26"/>
        <v>No</v>
      </c>
      <c r="N371" t="str">
        <f t="shared" si="27"/>
        <v>Yes</v>
      </c>
      <c r="O371" t="str">
        <f t="shared" si="28"/>
        <v>No</v>
      </c>
      <c r="R371">
        <f t="shared" si="29"/>
        <v>47466</v>
      </c>
      <c r="T371">
        <f t="shared" si="30"/>
        <v>10840</v>
      </c>
    </row>
    <row r="372" spans="1:20" x14ac:dyDescent="0.3">
      <c r="A372">
        <v>371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2">
        <v>43990</v>
      </c>
      <c r="H372">
        <v>37364</v>
      </c>
      <c r="I372" t="s">
        <v>28</v>
      </c>
      <c r="J372">
        <v>44</v>
      </c>
      <c r="K372" s="5" t="str">
        <v>Above</v>
      </c>
      <c r="L372" t="str" cm="1">
        <f t="array" ref="L372">_xlfn.IFS(J372 &gt;= 50, "Excellent", J372 &gt;=40, "Good", J372 &gt;= 30, "Average", J372 &lt; 30, "Poor")</f>
        <v>Good</v>
      </c>
      <c r="M372" t="str">
        <f t="shared" si="26"/>
        <v>No</v>
      </c>
      <c r="N372" t="str">
        <f t="shared" si="27"/>
        <v>Yes</v>
      </c>
      <c r="O372" t="str">
        <f t="shared" si="28"/>
        <v>No</v>
      </c>
      <c r="R372">
        <f t="shared" si="29"/>
        <v>74237</v>
      </c>
      <c r="T372">
        <f t="shared" si="30"/>
        <v>37364</v>
      </c>
    </row>
    <row r="373" spans="1:20" x14ac:dyDescent="0.3">
      <c r="A373">
        <v>372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2">
        <v>45067</v>
      </c>
      <c r="H373">
        <v>13315</v>
      </c>
      <c r="I373" t="s">
        <v>18</v>
      </c>
      <c r="J373">
        <v>23</v>
      </c>
      <c r="K373" s="5" t="str">
        <v>Below</v>
      </c>
      <c r="L373" t="str" cm="1">
        <f t="array" ref="L373">_xlfn.IFS(J373 &gt;= 50, "Excellent", J373 &gt;=40, "Good", J373 &gt;= 30, "Average", J373 &lt; 30, "Poor")</f>
        <v>Poor</v>
      </c>
      <c r="M373" t="str">
        <f t="shared" si="26"/>
        <v>No</v>
      </c>
      <c r="N373" t="str">
        <f t="shared" si="27"/>
        <v>No</v>
      </c>
      <c r="O373" t="str">
        <f t="shared" si="28"/>
        <v>No</v>
      </c>
      <c r="R373">
        <f t="shared" si="29"/>
        <v>46601</v>
      </c>
      <c r="T373">
        <f t="shared" si="30"/>
        <v>13315</v>
      </c>
    </row>
    <row r="374" spans="1:20" x14ac:dyDescent="0.3">
      <c r="A374">
        <v>373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2">
        <v>44750</v>
      </c>
      <c r="H374">
        <v>20359</v>
      </c>
      <c r="I374" t="s">
        <v>28</v>
      </c>
      <c r="J374">
        <v>25</v>
      </c>
      <c r="K374" s="5" t="str">
        <v>Below</v>
      </c>
      <c r="L374" t="str" cm="1">
        <f t="array" ref="L374">_xlfn.IFS(J374 &gt;= 50, "Excellent", J374 &gt;=40, "Good", J374 &gt;= 30, "Average", J374 &lt; 30, "Poor")</f>
        <v>Poor</v>
      </c>
      <c r="M374" t="str">
        <f t="shared" si="26"/>
        <v>No</v>
      </c>
      <c r="N374" t="str">
        <f t="shared" si="27"/>
        <v>Yes</v>
      </c>
      <c r="O374" t="str">
        <f t="shared" si="28"/>
        <v>No</v>
      </c>
      <c r="R374">
        <f t="shared" si="29"/>
        <v>30142</v>
      </c>
      <c r="T374">
        <f t="shared" si="30"/>
        <v>20359</v>
      </c>
    </row>
    <row r="375" spans="1:20" x14ac:dyDescent="0.3">
      <c r="A375">
        <v>374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2">
        <v>44568</v>
      </c>
      <c r="H375">
        <v>28275</v>
      </c>
      <c r="I375" t="s">
        <v>20</v>
      </c>
      <c r="J375">
        <v>56</v>
      </c>
      <c r="K375" s="5" t="str">
        <v>Above</v>
      </c>
      <c r="L375" t="str" cm="1">
        <f t="array" ref="L375">_xlfn.IFS(J375 &gt;= 50, "Excellent", J375 &gt;=40, "Good", J375 &gt;= 30, "Average", J375 &lt; 30, "Poor")</f>
        <v>Excellent</v>
      </c>
      <c r="M375" t="str">
        <f t="shared" si="26"/>
        <v>No</v>
      </c>
      <c r="N375" t="str">
        <f t="shared" si="27"/>
        <v>Yes</v>
      </c>
      <c r="O375" t="str">
        <f t="shared" si="28"/>
        <v>Yes</v>
      </c>
      <c r="R375">
        <f t="shared" si="29"/>
        <v>78838</v>
      </c>
      <c r="T375">
        <f t="shared" si="30"/>
        <v>28275</v>
      </c>
    </row>
    <row r="376" spans="1:20" x14ac:dyDescent="0.3">
      <c r="A376">
        <v>375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2">
        <v>42092</v>
      </c>
      <c r="H376">
        <v>20667</v>
      </c>
      <c r="I376" t="s">
        <v>28</v>
      </c>
      <c r="J376">
        <v>39</v>
      </c>
      <c r="K376" s="5" t="str">
        <v>Below</v>
      </c>
      <c r="L376" t="str" cm="1">
        <f t="array" ref="L376">_xlfn.IFS(J376 &gt;= 50, "Excellent", J376 &gt;=40, "Good", J376 &gt;= 30, "Average", J376 &lt; 30, "Poor")</f>
        <v>Average</v>
      </c>
      <c r="M376" t="str">
        <f t="shared" si="26"/>
        <v>No</v>
      </c>
      <c r="N376" t="str">
        <f t="shared" si="27"/>
        <v>Yes</v>
      </c>
      <c r="O376" t="str">
        <f t="shared" si="28"/>
        <v>No</v>
      </c>
      <c r="R376">
        <f t="shared" si="29"/>
        <v>46010</v>
      </c>
      <c r="T376">
        <f t="shared" si="30"/>
        <v>20667</v>
      </c>
    </row>
    <row r="377" spans="1:20" x14ac:dyDescent="0.3">
      <c r="A377">
        <v>376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2">
        <v>42523</v>
      </c>
      <c r="H377">
        <v>29569</v>
      </c>
      <c r="I377" t="s">
        <v>20</v>
      </c>
      <c r="J377">
        <v>53</v>
      </c>
      <c r="K377" s="5" t="str">
        <v>Below</v>
      </c>
      <c r="L377" t="str" cm="1">
        <f t="array" ref="L377">_xlfn.IFS(J377 &gt;= 50, "Excellent", J377 &gt;=40, "Good", J377 &gt;= 30, "Average", J377 &lt; 30, "Poor")</f>
        <v>Excellent</v>
      </c>
      <c r="M377" t="str">
        <f t="shared" si="26"/>
        <v>No</v>
      </c>
      <c r="N377" t="str">
        <f t="shared" si="27"/>
        <v>No</v>
      </c>
      <c r="O377" t="str">
        <f t="shared" si="28"/>
        <v>Yes</v>
      </c>
      <c r="R377">
        <f t="shared" si="29"/>
        <v>37639</v>
      </c>
      <c r="T377">
        <f t="shared" si="30"/>
        <v>29569</v>
      </c>
    </row>
    <row r="378" spans="1:20" x14ac:dyDescent="0.3">
      <c r="A378">
        <v>377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2">
        <v>43326</v>
      </c>
      <c r="H378">
        <v>39692</v>
      </c>
      <c r="I378" t="s">
        <v>13</v>
      </c>
      <c r="J378">
        <v>32</v>
      </c>
      <c r="K378" s="5" t="str">
        <v>Below</v>
      </c>
      <c r="L378" t="str" cm="1">
        <f t="array" ref="L378">_xlfn.IFS(J378 &gt;= 50, "Excellent", J378 &gt;=40, "Good", J378 &gt;= 30, "Average", J378 &lt; 30, "Poor")</f>
        <v>Average</v>
      </c>
      <c r="M378" t="str">
        <f t="shared" si="26"/>
        <v>No</v>
      </c>
      <c r="N378" t="str">
        <f t="shared" si="27"/>
        <v>No</v>
      </c>
      <c r="O378" t="str">
        <f t="shared" si="28"/>
        <v>Yes</v>
      </c>
      <c r="R378">
        <f t="shared" si="29"/>
        <v>39568</v>
      </c>
      <c r="T378">
        <f t="shared" si="30"/>
        <v>39692</v>
      </c>
    </row>
    <row r="379" spans="1:20" x14ac:dyDescent="0.3">
      <c r="A379">
        <v>378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2">
        <v>45153</v>
      </c>
      <c r="H379">
        <v>14572</v>
      </c>
      <c r="I379" t="s">
        <v>18</v>
      </c>
      <c r="J379">
        <v>31</v>
      </c>
      <c r="K379" s="5" t="str">
        <v>Above</v>
      </c>
      <c r="L379" t="str" cm="1">
        <f t="array" ref="L379">_xlfn.IFS(J379 &gt;= 50, "Excellent", J379 &gt;=40, "Good", J379 &gt;= 30, "Average", J379 &lt; 30, "Poor")</f>
        <v>Average</v>
      </c>
      <c r="M379" t="str">
        <f t="shared" si="26"/>
        <v>No</v>
      </c>
      <c r="N379" t="str">
        <f t="shared" si="27"/>
        <v>No</v>
      </c>
      <c r="O379" t="str">
        <f t="shared" si="28"/>
        <v>No</v>
      </c>
      <c r="R379">
        <f t="shared" si="29"/>
        <v>50223</v>
      </c>
      <c r="T379">
        <f t="shared" si="30"/>
        <v>14572</v>
      </c>
    </row>
    <row r="380" spans="1:20" x14ac:dyDescent="0.3">
      <c r="A380">
        <v>379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2">
        <v>45140</v>
      </c>
      <c r="H380">
        <v>23185</v>
      </c>
      <c r="I380" t="s">
        <v>28</v>
      </c>
      <c r="J380">
        <v>44</v>
      </c>
      <c r="K380" s="5" t="str">
        <v>Below</v>
      </c>
      <c r="L380" t="str" cm="1">
        <f t="array" ref="L380">_xlfn.IFS(J380 &gt;= 50, "Excellent", J380 &gt;=40, "Good", J380 &gt;= 30, "Average", J380 &lt; 30, "Poor")</f>
        <v>Good</v>
      </c>
      <c r="M380" t="str">
        <f t="shared" si="26"/>
        <v>No</v>
      </c>
      <c r="N380" t="str">
        <f t="shared" si="27"/>
        <v>No</v>
      </c>
      <c r="O380" t="str">
        <f t="shared" si="28"/>
        <v>No</v>
      </c>
      <c r="R380">
        <f t="shared" si="29"/>
        <v>33191</v>
      </c>
      <c r="T380">
        <f t="shared" si="30"/>
        <v>23185</v>
      </c>
    </row>
    <row r="381" spans="1:20" x14ac:dyDescent="0.3">
      <c r="A381">
        <v>380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2">
        <v>43339</v>
      </c>
      <c r="H381">
        <v>36846</v>
      </c>
      <c r="I381" t="s">
        <v>13</v>
      </c>
      <c r="J381">
        <v>21</v>
      </c>
      <c r="K381" s="5" t="str">
        <v>Below</v>
      </c>
      <c r="L381" t="str" cm="1">
        <f t="array" ref="L381">_xlfn.IFS(J381 &gt;= 50, "Excellent", J381 &gt;=40, "Good", J381 &gt;= 30, "Average", J381 &lt; 30, "Poor")</f>
        <v>Poor</v>
      </c>
      <c r="M381" t="str">
        <f t="shared" si="26"/>
        <v>No</v>
      </c>
      <c r="N381" t="str">
        <f t="shared" si="27"/>
        <v>No</v>
      </c>
      <c r="O381" t="str">
        <f t="shared" si="28"/>
        <v>No</v>
      </c>
      <c r="R381">
        <f t="shared" si="29"/>
        <v>43048</v>
      </c>
      <c r="T381">
        <f t="shared" si="30"/>
        <v>36846</v>
      </c>
    </row>
    <row r="382" spans="1:20" x14ac:dyDescent="0.3">
      <c r="A382">
        <v>381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2">
        <v>45234</v>
      </c>
      <c r="H382">
        <v>23224</v>
      </c>
      <c r="I382" t="s">
        <v>20</v>
      </c>
      <c r="J382">
        <v>30</v>
      </c>
      <c r="K382" s="5" t="str">
        <v>Below</v>
      </c>
      <c r="L382" t="str" cm="1">
        <f t="array" ref="L382">_xlfn.IFS(J382 &gt;= 50, "Excellent", J382 &gt;=40, "Good", J382 &gt;= 30, "Average", J382 &lt; 30, "Poor")</f>
        <v>Average</v>
      </c>
      <c r="M382" t="str">
        <f t="shared" si="26"/>
        <v>No</v>
      </c>
      <c r="N382" t="str">
        <f t="shared" si="27"/>
        <v>No</v>
      </c>
      <c r="O382" t="str">
        <f t="shared" si="28"/>
        <v>No</v>
      </c>
      <c r="R382">
        <f t="shared" si="29"/>
        <v>32565</v>
      </c>
      <c r="T382">
        <f t="shared" si="30"/>
        <v>23224</v>
      </c>
    </row>
    <row r="383" spans="1:20" x14ac:dyDescent="0.3">
      <c r="A383">
        <v>382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2">
        <v>45465</v>
      </c>
      <c r="H383">
        <v>19799</v>
      </c>
      <c r="I383" t="s">
        <v>28</v>
      </c>
      <c r="J383">
        <v>24</v>
      </c>
      <c r="K383" s="5" t="str">
        <v>Above</v>
      </c>
      <c r="L383" t="str" cm="1">
        <f t="array" ref="L383">_xlfn.IFS(J383 &gt;= 50, "Excellent", J383 &gt;=40, "Good", J383 &gt;= 30, "Average", J383 &lt; 30, "Poor")</f>
        <v>Poor</v>
      </c>
      <c r="M383" t="str">
        <f t="shared" si="26"/>
        <v>No</v>
      </c>
      <c r="N383" t="str">
        <f t="shared" si="27"/>
        <v>No</v>
      </c>
      <c r="O383" t="str">
        <f t="shared" si="28"/>
        <v>No</v>
      </c>
      <c r="R383">
        <f t="shared" si="29"/>
        <v>50852</v>
      </c>
      <c r="T383">
        <f t="shared" si="30"/>
        <v>19799</v>
      </c>
    </row>
    <row r="384" spans="1:20" x14ac:dyDescent="0.3">
      <c r="A384">
        <v>383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2">
        <v>43038</v>
      </c>
      <c r="H384">
        <v>37763</v>
      </c>
      <c r="I384" t="s">
        <v>13</v>
      </c>
      <c r="J384">
        <v>37</v>
      </c>
      <c r="K384" s="5" t="str">
        <v>Above</v>
      </c>
      <c r="L384" t="str" cm="1">
        <f t="array" ref="L384">_xlfn.IFS(J384 &gt;= 50, "Excellent", J384 &gt;=40, "Good", J384 &gt;= 30, "Average", J384 &lt; 30, "Poor")</f>
        <v>Average</v>
      </c>
      <c r="M384" t="str">
        <f t="shared" si="26"/>
        <v>No</v>
      </c>
      <c r="N384" t="str">
        <f t="shared" si="27"/>
        <v>No</v>
      </c>
      <c r="O384" t="str">
        <f t="shared" si="28"/>
        <v>Yes</v>
      </c>
      <c r="R384">
        <f t="shared" si="29"/>
        <v>55916</v>
      </c>
      <c r="T384">
        <f t="shared" si="30"/>
        <v>37763</v>
      </c>
    </row>
    <row r="385" spans="1:20" x14ac:dyDescent="0.3">
      <c r="A385">
        <v>384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2">
        <v>43448</v>
      </c>
      <c r="H385">
        <v>11889</v>
      </c>
      <c r="I385" t="s">
        <v>28</v>
      </c>
      <c r="J385">
        <v>41</v>
      </c>
      <c r="K385" s="5" t="str">
        <v>Below</v>
      </c>
      <c r="L385" t="str" cm="1">
        <f t="array" ref="L385">_xlfn.IFS(J385 &gt;= 50, "Excellent", J385 &gt;=40, "Good", J385 &gt;= 30, "Average", J385 &lt; 30, "Poor")</f>
        <v>Good</v>
      </c>
      <c r="M385" t="str">
        <f t="shared" si="26"/>
        <v>No</v>
      </c>
      <c r="N385" t="str">
        <f t="shared" si="27"/>
        <v>No</v>
      </c>
      <c r="O385" t="str">
        <f t="shared" si="28"/>
        <v>No</v>
      </c>
      <c r="R385">
        <f t="shared" si="29"/>
        <v>49117</v>
      </c>
      <c r="T385">
        <f t="shared" si="30"/>
        <v>11889</v>
      </c>
    </row>
    <row r="386" spans="1:20" x14ac:dyDescent="0.3">
      <c r="A386">
        <v>385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2">
        <v>43379</v>
      </c>
      <c r="H386">
        <v>10757</v>
      </c>
      <c r="I386" t="s">
        <v>20</v>
      </c>
      <c r="J386">
        <v>33</v>
      </c>
      <c r="K386" s="5" t="str">
        <v>Below</v>
      </c>
      <c r="L386" t="str" cm="1">
        <f t="array" ref="L386">_xlfn.IFS(J386 &gt;= 50, "Excellent", J386 &gt;=40, "Good", J386 &gt;= 30, "Average", J386 &lt; 30, "Poor")</f>
        <v>Average</v>
      </c>
      <c r="M386" t="str">
        <f t="shared" si="26"/>
        <v>No</v>
      </c>
      <c r="N386" t="str">
        <f t="shared" si="27"/>
        <v>No</v>
      </c>
      <c r="O386" t="str">
        <f t="shared" si="28"/>
        <v>No</v>
      </c>
      <c r="R386">
        <f t="shared" si="29"/>
        <v>31313</v>
      </c>
      <c r="T386">
        <f t="shared" si="30"/>
        <v>10757</v>
      </c>
    </row>
    <row r="387" spans="1:20" x14ac:dyDescent="0.3">
      <c r="A387">
        <v>386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2">
        <v>42035</v>
      </c>
      <c r="H387">
        <v>13558</v>
      </c>
      <c r="I387" t="s">
        <v>18</v>
      </c>
      <c r="J387">
        <v>28</v>
      </c>
      <c r="K387" s="5" t="str">
        <v>Above</v>
      </c>
      <c r="L387" t="str" cm="1">
        <f t="array" ref="L387">_xlfn.IFS(J387 &gt;= 50, "Excellent", J387 &gt;=40, "Good", J387 &gt;= 30, "Average", J387 &lt; 30, "Poor")</f>
        <v>Poor</v>
      </c>
      <c r="M387" t="str">
        <f t="shared" ref="M387:M450" si="31">IF(AND(E387="HR", I387="North", H387 &gt;15000), "Yes", "No")</f>
        <v>No</v>
      </c>
      <c r="N387" t="str">
        <f t="shared" ref="N387:N450" si="32">IF(OR(E387="IT", F387&gt;60000), "Yes", "No")</f>
        <v>Yes</v>
      </c>
      <c r="O387" t="str">
        <f t="shared" ref="O387:O450" si="33">IF(NOT(E387="Marketing"),"No", "Yes")</f>
        <v>No</v>
      </c>
      <c r="R387">
        <f t="shared" ref="R387:R450" si="34">VLOOKUP(A387, A387:I1386, 6, FALSE)</f>
        <v>67923</v>
      </c>
      <c r="T387">
        <f t="shared" ref="T387:T450" si="35">INDEX(H387:H1386, MATCH(A387, A387:A1386, 0))</f>
        <v>13558</v>
      </c>
    </row>
    <row r="388" spans="1:20" x14ac:dyDescent="0.3">
      <c r="A388">
        <v>387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2">
        <v>42887</v>
      </c>
      <c r="H388">
        <v>19253</v>
      </c>
      <c r="I388" t="s">
        <v>20</v>
      </c>
      <c r="J388">
        <v>39</v>
      </c>
      <c r="K388" s="5" t="str">
        <v>Above</v>
      </c>
      <c r="L388" t="str" cm="1">
        <f t="array" ref="L388">_xlfn.IFS(J388 &gt;= 50, "Excellent", J388 &gt;=40, "Good", J388 &gt;= 30, "Average", J388 &lt; 30, "Poor")</f>
        <v>Average</v>
      </c>
      <c r="M388" t="str">
        <f t="shared" si="31"/>
        <v>No</v>
      </c>
      <c r="N388" t="str">
        <f t="shared" si="32"/>
        <v>Yes</v>
      </c>
      <c r="O388" t="str">
        <f t="shared" si="33"/>
        <v>No</v>
      </c>
      <c r="R388">
        <f t="shared" si="34"/>
        <v>79647</v>
      </c>
      <c r="T388">
        <f t="shared" si="35"/>
        <v>19253</v>
      </c>
    </row>
    <row r="389" spans="1:20" x14ac:dyDescent="0.3">
      <c r="A389">
        <v>388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2">
        <v>44815</v>
      </c>
      <c r="H389">
        <v>19121</v>
      </c>
      <c r="I389" t="s">
        <v>28</v>
      </c>
      <c r="J389">
        <v>26</v>
      </c>
      <c r="K389" s="5" t="str">
        <v>Below</v>
      </c>
      <c r="L389" t="str" cm="1">
        <f t="array" ref="L389">_xlfn.IFS(J389 &gt;= 50, "Excellent", J389 &gt;=40, "Good", J389 &gt;= 30, "Average", J389 &lt; 30, "Poor")</f>
        <v>Poor</v>
      </c>
      <c r="M389" t="str">
        <f t="shared" si="31"/>
        <v>No</v>
      </c>
      <c r="N389" t="str">
        <f t="shared" si="32"/>
        <v>No</v>
      </c>
      <c r="O389" t="str">
        <f t="shared" si="33"/>
        <v>No</v>
      </c>
      <c r="R389">
        <f t="shared" si="34"/>
        <v>32754</v>
      </c>
      <c r="T389">
        <f t="shared" si="35"/>
        <v>19121</v>
      </c>
    </row>
    <row r="390" spans="1:20" x14ac:dyDescent="0.3">
      <c r="A390">
        <v>389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2">
        <v>42773</v>
      </c>
      <c r="H390">
        <v>27787</v>
      </c>
      <c r="I390" t="s">
        <v>18</v>
      </c>
      <c r="J390">
        <v>45</v>
      </c>
      <c r="K390" s="5" t="str">
        <v>Above</v>
      </c>
      <c r="L390" t="str" cm="1">
        <f t="array" ref="L390">_xlfn.IFS(J390 &gt;= 50, "Excellent", J390 &gt;=40, "Good", J390 &gt;= 30, "Average", J390 &lt; 30, "Poor")</f>
        <v>Good</v>
      </c>
      <c r="M390" t="str">
        <f t="shared" si="31"/>
        <v>No</v>
      </c>
      <c r="N390" t="str">
        <f t="shared" si="32"/>
        <v>Yes</v>
      </c>
      <c r="O390" t="str">
        <f t="shared" si="33"/>
        <v>No</v>
      </c>
      <c r="R390">
        <f t="shared" si="34"/>
        <v>69760</v>
      </c>
      <c r="T390">
        <f t="shared" si="35"/>
        <v>27787</v>
      </c>
    </row>
    <row r="391" spans="1:20" x14ac:dyDescent="0.3">
      <c r="A391">
        <v>390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2">
        <v>42988</v>
      </c>
      <c r="H391">
        <v>26637</v>
      </c>
      <c r="I391" t="s">
        <v>13</v>
      </c>
      <c r="J391">
        <v>49</v>
      </c>
      <c r="K391" s="5" t="str">
        <v>Above</v>
      </c>
      <c r="L391" t="str" cm="1">
        <f t="array" ref="L391">_xlfn.IFS(J391 &gt;= 50, "Excellent", J391 &gt;=40, "Good", J391 &gt;= 30, "Average", J391 &lt; 30, "Poor")</f>
        <v>Good</v>
      </c>
      <c r="M391" t="str">
        <f t="shared" si="31"/>
        <v>No</v>
      </c>
      <c r="N391" t="str">
        <f t="shared" si="32"/>
        <v>No</v>
      </c>
      <c r="O391" t="str">
        <f t="shared" si="33"/>
        <v>No</v>
      </c>
      <c r="R391">
        <f t="shared" si="34"/>
        <v>54004</v>
      </c>
      <c r="T391">
        <f t="shared" si="35"/>
        <v>26637</v>
      </c>
    </row>
    <row r="392" spans="1:20" x14ac:dyDescent="0.3">
      <c r="A392">
        <v>391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2">
        <v>42840</v>
      </c>
      <c r="H392">
        <v>39661</v>
      </c>
      <c r="I392" t="s">
        <v>13</v>
      </c>
      <c r="J392">
        <v>21</v>
      </c>
      <c r="K392" s="5" t="str">
        <v>Above</v>
      </c>
      <c r="L392" t="str" cm="1">
        <f t="array" ref="L392">_xlfn.IFS(J392 &gt;= 50, "Excellent", J392 &gt;=40, "Good", J392 &gt;= 30, "Average", J392 &lt; 30, "Poor")</f>
        <v>Poor</v>
      </c>
      <c r="M392" t="str">
        <f t="shared" si="31"/>
        <v>No</v>
      </c>
      <c r="N392" t="str">
        <f t="shared" si="32"/>
        <v>Yes</v>
      </c>
      <c r="O392" t="str">
        <f t="shared" si="33"/>
        <v>No</v>
      </c>
      <c r="R392">
        <f t="shared" si="34"/>
        <v>75329</v>
      </c>
      <c r="T392">
        <f t="shared" si="35"/>
        <v>39661</v>
      </c>
    </row>
    <row r="393" spans="1:20" x14ac:dyDescent="0.3">
      <c r="A393">
        <v>392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2">
        <v>43148</v>
      </c>
      <c r="H393">
        <v>25500</v>
      </c>
      <c r="I393" t="s">
        <v>18</v>
      </c>
      <c r="J393">
        <v>31</v>
      </c>
      <c r="K393" s="5" t="str">
        <v>Above</v>
      </c>
      <c r="L393" t="str" cm="1">
        <f t="array" ref="L393">_xlfn.IFS(J393 &gt;= 50, "Excellent", J393 &gt;=40, "Good", J393 &gt;= 30, "Average", J393 &lt; 30, "Poor")</f>
        <v>Average</v>
      </c>
      <c r="M393" t="str">
        <f t="shared" si="31"/>
        <v>No</v>
      </c>
      <c r="N393" t="str">
        <f t="shared" si="32"/>
        <v>Yes</v>
      </c>
      <c r="O393" t="str">
        <f t="shared" si="33"/>
        <v>No</v>
      </c>
      <c r="R393">
        <f t="shared" si="34"/>
        <v>73421</v>
      </c>
      <c r="T393">
        <f t="shared" si="35"/>
        <v>25500</v>
      </c>
    </row>
    <row r="394" spans="1:20" x14ac:dyDescent="0.3">
      <c r="A394">
        <v>393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2">
        <v>42853</v>
      </c>
      <c r="H394">
        <v>22267</v>
      </c>
      <c r="I394" t="s">
        <v>28</v>
      </c>
      <c r="J394">
        <v>22</v>
      </c>
      <c r="K394" s="5" t="str">
        <v>Below</v>
      </c>
      <c r="L394" t="str" cm="1">
        <f t="array" ref="L394">_xlfn.IFS(J394 &gt;= 50, "Excellent", J394 &gt;=40, "Good", J394 &gt;= 30, "Average", J394 &lt; 30, "Poor")</f>
        <v>Poor</v>
      </c>
      <c r="M394" t="str">
        <f t="shared" si="31"/>
        <v>No</v>
      </c>
      <c r="N394" t="str">
        <f t="shared" si="32"/>
        <v>Yes</v>
      </c>
      <c r="O394" t="str">
        <f t="shared" si="33"/>
        <v>No</v>
      </c>
      <c r="R394">
        <f t="shared" si="34"/>
        <v>30283</v>
      </c>
      <c r="T394">
        <f t="shared" si="35"/>
        <v>22267</v>
      </c>
    </row>
    <row r="395" spans="1:20" x14ac:dyDescent="0.3">
      <c r="A395">
        <v>394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2">
        <v>45050</v>
      </c>
      <c r="H395">
        <v>23332</v>
      </c>
      <c r="I395" t="s">
        <v>28</v>
      </c>
      <c r="J395">
        <v>34</v>
      </c>
      <c r="K395" s="5" t="str">
        <v>Above</v>
      </c>
      <c r="L395" t="str" cm="1">
        <f t="array" ref="L395">_xlfn.IFS(J395 &gt;= 50, "Excellent", J395 &gt;=40, "Good", J395 &gt;= 30, "Average", J395 &lt; 30, "Poor")</f>
        <v>Average</v>
      </c>
      <c r="M395" t="str">
        <f t="shared" si="31"/>
        <v>No</v>
      </c>
      <c r="N395" t="str">
        <f t="shared" si="32"/>
        <v>Yes</v>
      </c>
      <c r="O395" t="str">
        <f t="shared" si="33"/>
        <v>No</v>
      </c>
      <c r="R395">
        <f t="shared" si="34"/>
        <v>72123</v>
      </c>
      <c r="T395">
        <f t="shared" si="35"/>
        <v>23332</v>
      </c>
    </row>
    <row r="396" spans="1:20" x14ac:dyDescent="0.3">
      <c r="A396">
        <v>395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2">
        <v>42274</v>
      </c>
      <c r="H396">
        <v>37854</v>
      </c>
      <c r="I396" t="s">
        <v>28</v>
      </c>
      <c r="J396">
        <v>24</v>
      </c>
      <c r="K396" s="5" t="str">
        <v>Below</v>
      </c>
      <c r="L396" t="str" cm="1">
        <f t="array" ref="L396">_xlfn.IFS(J396 &gt;= 50, "Excellent", J396 &gt;=40, "Good", J396 &gt;= 30, "Average", J396 &lt; 30, "Poor")</f>
        <v>Poor</v>
      </c>
      <c r="M396" t="str">
        <f t="shared" si="31"/>
        <v>No</v>
      </c>
      <c r="N396" t="str">
        <f t="shared" si="32"/>
        <v>No</v>
      </c>
      <c r="O396" t="str">
        <f t="shared" si="33"/>
        <v>No</v>
      </c>
      <c r="R396">
        <f t="shared" si="34"/>
        <v>42147</v>
      </c>
      <c r="T396">
        <f t="shared" si="35"/>
        <v>37854</v>
      </c>
    </row>
    <row r="397" spans="1:20" x14ac:dyDescent="0.3">
      <c r="A397">
        <v>396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2">
        <v>43380</v>
      </c>
      <c r="H397">
        <v>10058</v>
      </c>
      <c r="I397" t="s">
        <v>13</v>
      </c>
      <c r="J397">
        <v>44</v>
      </c>
      <c r="K397" s="5" t="str">
        <v>Below</v>
      </c>
      <c r="L397" t="str" cm="1">
        <f t="array" ref="L397">_xlfn.IFS(J397 &gt;= 50, "Excellent", J397 &gt;=40, "Good", J397 &gt;= 30, "Average", J397 &lt; 30, "Poor")</f>
        <v>Good</v>
      </c>
      <c r="M397" t="str">
        <f t="shared" si="31"/>
        <v>No</v>
      </c>
      <c r="N397" t="str">
        <f t="shared" si="32"/>
        <v>No</v>
      </c>
      <c r="O397" t="str">
        <f t="shared" si="33"/>
        <v>No</v>
      </c>
      <c r="R397">
        <f t="shared" si="34"/>
        <v>46834</v>
      </c>
      <c r="T397">
        <f t="shared" si="35"/>
        <v>10058</v>
      </c>
    </row>
    <row r="398" spans="1:20" x14ac:dyDescent="0.3">
      <c r="A398">
        <v>397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2">
        <v>42657</v>
      </c>
      <c r="H398">
        <v>28317</v>
      </c>
      <c r="I398" t="s">
        <v>18</v>
      </c>
      <c r="J398">
        <v>45</v>
      </c>
      <c r="K398" s="5" t="str">
        <v>Above</v>
      </c>
      <c r="L398" t="str" cm="1">
        <f t="array" ref="L398">_xlfn.IFS(J398 &gt;= 50, "Excellent", J398 &gt;=40, "Good", J398 &gt;= 30, "Average", J398 &lt; 30, "Poor")</f>
        <v>Good</v>
      </c>
      <c r="M398" t="str">
        <f t="shared" si="31"/>
        <v>No</v>
      </c>
      <c r="N398" t="str">
        <f t="shared" si="32"/>
        <v>Yes</v>
      </c>
      <c r="O398" t="str">
        <f t="shared" si="33"/>
        <v>No</v>
      </c>
      <c r="R398">
        <f t="shared" si="34"/>
        <v>73173</v>
      </c>
      <c r="T398">
        <f t="shared" si="35"/>
        <v>28317</v>
      </c>
    </row>
    <row r="399" spans="1:20" x14ac:dyDescent="0.3">
      <c r="A399">
        <v>398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2">
        <v>42190</v>
      </c>
      <c r="H399">
        <v>35640</v>
      </c>
      <c r="I399" t="s">
        <v>20</v>
      </c>
      <c r="J399">
        <v>44</v>
      </c>
      <c r="K399" s="5" t="str">
        <v>Below</v>
      </c>
      <c r="L399" t="str" cm="1">
        <f t="array" ref="L399">_xlfn.IFS(J399 &gt;= 50, "Excellent", J399 &gt;=40, "Good", J399 &gt;= 30, "Average", J399 &lt; 30, "Poor")</f>
        <v>Good</v>
      </c>
      <c r="M399" t="str">
        <f t="shared" si="31"/>
        <v>No</v>
      </c>
      <c r="N399" t="str">
        <f t="shared" si="32"/>
        <v>No</v>
      </c>
      <c r="O399" t="str">
        <f t="shared" si="33"/>
        <v>Yes</v>
      </c>
      <c r="R399">
        <f t="shared" si="34"/>
        <v>46135</v>
      </c>
      <c r="T399">
        <f t="shared" si="35"/>
        <v>35640</v>
      </c>
    </row>
    <row r="400" spans="1:20" x14ac:dyDescent="0.3">
      <c r="A400">
        <v>399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2">
        <v>44080</v>
      </c>
      <c r="H400">
        <v>26213</v>
      </c>
      <c r="I400" t="s">
        <v>18</v>
      </c>
      <c r="J400">
        <v>41</v>
      </c>
      <c r="K400" s="5" t="str">
        <v>Below</v>
      </c>
      <c r="L400" t="str" cm="1">
        <f t="array" ref="L400">_xlfn.IFS(J400 &gt;= 50, "Excellent", J400 &gt;=40, "Good", J400 &gt;= 30, "Average", J400 &lt; 30, "Poor")</f>
        <v>Good</v>
      </c>
      <c r="M400" t="str">
        <f t="shared" si="31"/>
        <v>No</v>
      </c>
      <c r="N400" t="str">
        <f t="shared" si="32"/>
        <v>No</v>
      </c>
      <c r="O400" t="str">
        <f t="shared" si="33"/>
        <v>No</v>
      </c>
      <c r="R400">
        <f t="shared" si="34"/>
        <v>41143</v>
      </c>
      <c r="T400">
        <f t="shared" si="35"/>
        <v>26213</v>
      </c>
    </row>
    <row r="401" spans="1:20" x14ac:dyDescent="0.3">
      <c r="A401">
        <v>400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2">
        <v>43974</v>
      </c>
      <c r="H401">
        <v>33457</v>
      </c>
      <c r="I401" t="s">
        <v>28</v>
      </c>
      <c r="J401">
        <v>28</v>
      </c>
      <c r="K401" s="5" t="str">
        <v>Above</v>
      </c>
      <c r="L401" t="str" cm="1">
        <f t="array" ref="L401">_xlfn.IFS(J401 &gt;= 50, "Excellent", J401 &gt;=40, "Good", J401 &gt;= 30, "Average", J401 &lt; 30, "Poor")</f>
        <v>Poor</v>
      </c>
      <c r="M401" t="str">
        <f t="shared" si="31"/>
        <v>No</v>
      </c>
      <c r="N401" t="str">
        <f t="shared" si="32"/>
        <v>Yes</v>
      </c>
      <c r="O401" t="str">
        <f t="shared" si="33"/>
        <v>No</v>
      </c>
      <c r="R401">
        <f t="shared" si="34"/>
        <v>57419</v>
      </c>
      <c r="T401">
        <f t="shared" si="35"/>
        <v>33457</v>
      </c>
    </row>
    <row r="402" spans="1:20" x14ac:dyDescent="0.3">
      <c r="A402">
        <v>401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2">
        <v>42279</v>
      </c>
      <c r="H402">
        <v>18433</v>
      </c>
      <c r="I402" t="s">
        <v>28</v>
      </c>
      <c r="J402">
        <v>50</v>
      </c>
      <c r="K402" s="5" t="str">
        <v>Below</v>
      </c>
      <c r="L402" t="str" cm="1">
        <f t="array" ref="L402">_xlfn.IFS(J402 &gt;= 50, "Excellent", J402 &gt;=40, "Good", J402 &gt;= 30, "Average", J402 &lt; 30, "Poor")</f>
        <v>Excellent</v>
      </c>
      <c r="M402" t="str">
        <f t="shared" si="31"/>
        <v>No</v>
      </c>
      <c r="N402" t="str">
        <f t="shared" si="32"/>
        <v>Yes</v>
      </c>
      <c r="O402" t="str">
        <f t="shared" si="33"/>
        <v>No</v>
      </c>
      <c r="R402">
        <f t="shared" si="34"/>
        <v>39155</v>
      </c>
      <c r="T402">
        <f t="shared" si="35"/>
        <v>18433</v>
      </c>
    </row>
    <row r="403" spans="1:20" x14ac:dyDescent="0.3">
      <c r="A403">
        <v>402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2">
        <v>42586</v>
      </c>
      <c r="H403">
        <v>25523</v>
      </c>
      <c r="I403" t="s">
        <v>20</v>
      </c>
      <c r="J403">
        <v>31</v>
      </c>
      <c r="K403" s="5" t="str">
        <v>Above</v>
      </c>
      <c r="L403" t="str" cm="1">
        <f t="array" ref="L403">_xlfn.IFS(J403 &gt;= 50, "Excellent", J403 &gt;=40, "Good", J403 &gt;= 30, "Average", J403 &lt; 30, "Poor")</f>
        <v>Average</v>
      </c>
      <c r="M403" t="str">
        <f t="shared" si="31"/>
        <v>No</v>
      </c>
      <c r="N403" t="str">
        <f t="shared" si="32"/>
        <v>Yes</v>
      </c>
      <c r="O403" t="str">
        <f t="shared" si="33"/>
        <v>No</v>
      </c>
      <c r="R403">
        <f t="shared" si="34"/>
        <v>79481</v>
      </c>
      <c r="T403">
        <f t="shared" si="35"/>
        <v>25523</v>
      </c>
    </row>
    <row r="404" spans="1:20" x14ac:dyDescent="0.3">
      <c r="A404">
        <v>403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2">
        <v>44155</v>
      </c>
      <c r="H404">
        <v>14745</v>
      </c>
      <c r="I404" t="s">
        <v>28</v>
      </c>
      <c r="J404">
        <v>52</v>
      </c>
      <c r="K404" s="5" t="str">
        <v>Below</v>
      </c>
      <c r="L404" t="str" cm="1">
        <f t="array" ref="L404">_xlfn.IFS(J404 &gt;= 50, "Excellent", J404 &gt;=40, "Good", J404 &gt;= 30, "Average", J404 &lt; 30, "Poor")</f>
        <v>Excellent</v>
      </c>
      <c r="M404" t="str">
        <f t="shared" si="31"/>
        <v>No</v>
      </c>
      <c r="N404" t="str">
        <f t="shared" si="32"/>
        <v>No</v>
      </c>
      <c r="O404" t="str">
        <f t="shared" si="33"/>
        <v>No</v>
      </c>
      <c r="R404">
        <f t="shared" si="34"/>
        <v>31392</v>
      </c>
      <c r="T404">
        <f t="shared" si="35"/>
        <v>14745</v>
      </c>
    </row>
    <row r="405" spans="1:20" x14ac:dyDescent="0.3">
      <c r="A405">
        <v>404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2">
        <v>43461</v>
      </c>
      <c r="H405">
        <v>28317</v>
      </c>
      <c r="I405" t="s">
        <v>28</v>
      </c>
      <c r="J405">
        <v>59</v>
      </c>
      <c r="K405" s="5" t="str">
        <v>Above</v>
      </c>
      <c r="L405" t="str" cm="1">
        <f t="array" ref="L405">_xlfn.IFS(J405 &gt;= 50, "Excellent", J405 &gt;=40, "Good", J405 &gt;= 30, "Average", J405 &lt; 30, "Poor")</f>
        <v>Excellent</v>
      </c>
      <c r="M405" t="str">
        <f t="shared" si="31"/>
        <v>No</v>
      </c>
      <c r="N405" t="str">
        <f t="shared" si="32"/>
        <v>Yes</v>
      </c>
      <c r="O405" t="str">
        <f t="shared" si="33"/>
        <v>Yes</v>
      </c>
      <c r="R405">
        <f t="shared" si="34"/>
        <v>64763</v>
      </c>
      <c r="T405">
        <f t="shared" si="35"/>
        <v>28317</v>
      </c>
    </row>
    <row r="406" spans="1:20" x14ac:dyDescent="0.3">
      <c r="A406">
        <v>405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2">
        <v>43317</v>
      </c>
      <c r="H406">
        <v>17047</v>
      </c>
      <c r="I406" t="s">
        <v>20</v>
      </c>
      <c r="J406">
        <v>36</v>
      </c>
      <c r="K406" s="5" t="str">
        <v>Above</v>
      </c>
      <c r="L406" t="str" cm="1">
        <f t="array" ref="L406">_xlfn.IFS(J406 &gt;= 50, "Excellent", J406 &gt;=40, "Good", J406 &gt;= 30, "Average", J406 &lt; 30, "Poor")</f>
        <v>Average</v>
      </c>
      <c r="M406" t="str">
        <f t="shared" si="31"/>
        <v>No</v>
      </c>
      <c r="N406" t="str">
        <f t="shared" si="32"/>
        <v>Yes</v>
      </c>
      <c r="O406" t="str">
        <f t="shared" si="33"/>
        <v>Yes</v>
      </c>
      <c r="R406">
        <f t="shared" si="34"/>
        <v>61157</v>
      </c>
      <c r="T406">
        <f t="shared" si="35"/>
        <v>17047</v>
      </c>
    </row>
    <row r="407" spans="1:20" x14ac:dyDescent="0.3">
      <c r="A407">
        <v>406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2">
        <v>44768</v>
      </c>
      <c r="H407">
        <v>10926</v>
      </c>
      <c r="I407" t="s">
        <v>13</v>
      </c>
      <c r="J407">
        <v>31</v>
      </c>
      <c r="K407" s="5" t="str">
        <v>Below</v>
      </c>
      <c r="L407" t="str" cm="1">
        <f t="array" ref="L407">_xlfn.IFS(J407 &gt;= 50, "Excellent", J407 &gt;=40, "Good", J407 &gt;= 30, "Average", J407 &lt; 30, "Poor")</f>
        <v>Average</v>
      </c>
      <c r="M407" t="str">
        <f t="shared" si="31"/>
        <v>No</v>
      </c>
      <c r="N407" t="str">
        <f t="shared" si="32"/>
        <v>No</v>
      </c>
      <c r="O407" t="str">
        <f t="shared" si="33"/>
        <v>No</v>
      </c>
      <c r="R407">
        <f t="shared" si="34"/>
        <v>49443</v>
      </c>
      <c r="T407">
        <f t="shared" si="35"/>
        <v>10926</v>
      </c>
    </row>
    <row r="408" spans="1:20" x14ac:dyDescent="0.3">
      <c r="A408">
        <v>407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2">
        <v>42655</v>
      </c>
      <c r="H408">
        <v>38833</v>
      </c>
      <c r="I408" t="s">
        <v>18</v>
      </c>
      <c r="J408">
        <v>43</v>
      </c>
      <c r="K408" s="5" t="str">
        <v>Above</v>
      </c>
      <c r="L408" t="str" cm="1">
        <f t="array" ref="L408">_xlfn.IFS(J408 &gt;= 50, "Excellent", J408 &gt;=40, "Good", J408 &gt;= 30, "Average", J408 &lt; 30, "Poor")</f>
        <v>Good</v>
      </c>
      <c r="M408" t="str">
        <f t="shared" si="31"/>
        <v>No</v>
      </c>
      <c r="N408" t="str">
        <f t="shared" si="32"/>
        <v>Yes</v>
      </c>
      <c r="O408" t="str">
        <f t="shared" si="33"/>
        <v>Yes</v>
      </c>
      <c r="R408">
        <f t="shared" si="34"/>
        <v>68480</v>
      </c>
      <c r="T408">
        <f t="shared" si="35"/>
        <v>38833</v>
      </c>
    </row>
    <row r="409" spans="1:20" x14ac:dyDescent="0.3">
      <c r="A409">
        <v>408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2">
        <v>45312</v>
      </c>
      <c r="H409">
        <v>36531</v>
      </c>
      <c r="I409" t="s">
        <v>13</v>
      </c>
      <c r="J409">
        <v>48</v>
      </c>
      <c r="K409" s="5" t="str">
        <v>Above</v>
      </c>
      <c r="L409" t="str" cm="1">
        <f t="array" ref="L409">_xlfn.IFS(J409 &gt;= 50, "Excellent", J409 &gt;=40, "Good", J409 &gt;= 30, "Average", J409 &lt; 30, "Poor")</f>
        <v>Good</v>
      </c>
      <c r="M409" t="str">
        <f t="shared" si="31"/>
        <v>No</v>
      </c>
      <c r="N409" t="str">
        <f t="shared" si="32"/>
        <v>No</v>
      </c>
      <c r="O409" t="str">
        <f t="shared" si="33"/>
        <v>No</v>
      </c>
      <c r="R409">
        <f t="shared" si="34"/>
        <v>54087</v>
      </c>
      <c r="T409">
        <f t="shared" si="35"/>
        <v>36531</v>
      </c>
    </row>
    <row r="410" spans="1:20" x14ac:dyDescent="0.3">
      <c r="A410">
        <v>409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2">
        <v>42319</v>
      </c>
      <c r="H410">
        <v>20584</v>
      </c>
      <c r="I410" t="s">
        <v>18</v>
      </c>
      <c r="J410">
        <v>58</v>
      </c>
      <c r="K410" s="5" t="str">
        <v>Below</v>
      </c>
      <c r="L410" t="str" cm="1">
        <f t="array" ref="L410">_xlfn.IFS(J410 &gt;= 50, "Excellent", J410 &gt;=40, "Good", J410 &gt;= 30, "Average", J410 &lt; 30, "Poor")</f>
        <v>Excellent</v>
      </c>
      <c r="M410" t="str">
        <f t="shared" si="31"/>
        <v>No</v>
      </c>
      <c r="N410" t="str">
        <f t="shared" si="32"/>
        <v>No</v>
      </c>
      <c r="O410" t="str">
        <f t="shared" si="33"/>
        <v>No</v>
      </c>
      <c r="R410">
        <f t="shared" si="34"/>
        <v>37145</v>
      </c>
      <c r="T410">
        <f t="shared" si="35"/>
        <v>20584</v>
      </c>
    </row>
    <row r="411" spans="1:20" x14ac:dyDescent="0.3">
      <c r="A411">
        <v>410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2">
        <v>43912</v>
      </c>
      <c r="H411">
        <v>23316</v>
      </c>
      <c r="I411" t="s">
        <v>13</v>
      </c>
      <c r="J411">
        <v>34</v>
      </c>
      <c r="K411" s="5" t="str">
        <v>Above</v>
      </c>
      <c r="L411" t="str" cm="1">
        <f t="array" ref="L411">_xlfn.IFS(J411 &gt;= 50, "Excellent", J411 &gt;=40, "Good", J411 &gt;= 30, "Average", J411 &lt; 30, "Poor")</f>
        <v>Average</v>
      </c>
      <c r="M411" t="str">
        <f t="shared" si="31"/>
        <v>No</v>
      </c>
      <c r="N411" t="str">
        <f t="shared" si="32"/>
        <v>Yes</v>
      </c>
      <c r="O411" t="str">
        <f t="shared" si="33"/>
        <v>Yes</v>
      </c>
      <c r="R411">
        <f t="shared" si="34"/>
        <v>64477</v>
      </c>
      <c r="T411">
        <f t="shared" si="35"/>
        <v>23316</v>
      </c>
    </row>
    <row r="412" spans="1:20" x14ac:dyDescent="0.3">
      <c r="A412">
        <v>411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2">
        <v>43491</v>
      </c>
      <c r="H412">
        <v>38605</v>
      </c>
      <c r="I412" t="s">
        <v>18</v>
      </c>
      <c r="J412">
        <v>39</v>
      </c>
      <c r="K412" s="5" t="str">
        <v>Below</v>
      </c>
      <c r="L412" t="str" cm="1">
        <f t="array" ref="L412">_xlfn.IFS(J412 &gt;= 50, "Excellent", J412 &gt;=40, "Good", J412 &gt;= 30, "Average", J412 &lt; 30, "Poor")</f>
        <v>Average</v>
      </c>
      <c r="M412" t="str">
        <f t="shared" si="31"/>
        <v>No</v>
      </c>
      <c r="N412" t="str">
        <f t="shared" si="32"/>
        <v>No</v>
      </c>
      <c r="O412" t="str">
        <f t="shared" si="33"/>
        <v>No</v>
      </c>
      <c r="R412">
        <f t="shared" si="34"/>
        <v>42008</v>
      </c>
      <c r="T412">
        <f t="shared" si="35"/>
        <v>38605</v>
      </c>
    </row>
    <row r="413" spans="1:20" x14ac:dyDescent="0.3">
      <c r="A413">
        <v>412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2">
        <v>41842</v>
      </c>
      <c r="H413">
        <v>32872</v>
      </c>
      <c r="I413" t="s">
        <v>13</v>
      </c>
      <c r="J413">
        <v>29</v>
      </c>
      <c r="K413" s="5" t="str">
        <v>Below</v>
      </c>
      <c r="L413" t="str" cm="1">
        <f t="array" ref="L413">_xlfn.IFS(J413 &gt;= 50, "Excellent", J413 &gt;=40, "Good", J413 &gt;= 30, "Average", J413 &lt; 30, "Poor")</f>
        <v>Poor</v>
      </c>
      <c r="M413" t="str">
        <f t="shared" si="31"/>
        <v>No</v>
      </c>
      <c r="N413" t="str">
        <f t="shared" si="32"/>
        <v>Yes</v>
      </c>
      <c r="O413" t="str">
        <f t="shared" si="33"/>
        <v>No</v>
      </c>
      <c r="R413">
        <f t="shared" si="34"/>
        <v>47359</v>
      </c>
      <c r="T413">
        <f t="shared" si="35"/>
        <v>32872</v>
      </c>
    </row>
    <row r="414" spans="1:20" x14ac:dyDescent="0.3">
      <c r="A414">
        <v>413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2">
        <v>45418</v>
      </c>
      <c r="H414">
        <v>31143</v>
      </c>
      <c r="I414" t="s">
        <v>20</v>
      </c>
      <c r="J414">
        <v>44</v>
      </c>
      <c r="K414" s="5" t="str">
        <v>Above</v>
      </c>
      <c r="L414" t="str" cm="1">
        <f t="array" ref="L414">_xlfn.IFS(J414 &gt;= 50, "Excellent", J414 &gt;=40, "Good", J414 &gt;= 30, "Average", J414 &lt; 30, "Poor")</f>
        <v>Good</v>
      </c>
      <c r="M414" t="str">
        <f t="shared" si="31"/>
        <v>No</v>
      </c>
      <c r="N414" t="str">
        <f t="shared" si="32"/>
        <v>Yes</v>
      </c>
      <c r="O414" t="str">
        <f t="shared" si="33"/>
        <v>No</v>
      </c>
      <c r="R414">
        <f t="shared" si="34"/>
        <v>61444</v>
      </c>
      <c r="T414">
        <f t="shared" si="35"/>
        <v>31143</v>
      </c>
    </row>
    <row r="415" spans="1:20" x14ac:dyDescent="0.3">
      <c r="A415">
        <v>414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2">
        <v>42144</v>
      </c>
      <c r="H415">
        <v>30171</v>
      </c>
      <c r="I415" t="s">
        <v>28</v>
      </c>
      <c r="J415">
        <v>36</v>
      </c>
      <c r="K415" s="5" t="str">
        <v>Above</v>
      </c>
      <c r="L415" t="str" cm="1">
        <f t="array" ref="L415">_xlfn.IFS(J415 &gt;= 50, "Excellent", J415 &gt;=40, "Good", J415 &gt;= 30, "Average", J415 &lt; 30, "Poor")</f>
        <v>Average</v>
      </c>
      <c r="M415" t="str">
        <f t="shared" si="31"/>
        <v>No</v>
      </c>
      <c r="N415" t="str">
        <f t="shared" si="32"/>
        <v>Yes</v>
      </c>
      <c r="O415" t="str">
        <f t="shared" si="33"/>
        <v>Yes</v>
      </c>
      <c r="R415">
        <f t="shared" si="34"/>
        <v>71896</v>
      </c>
      <c r="T415">
        <f t="shared" si="35"/>
        <v>30171</v>
      </c>
    </row>
    <row r="416" spans="1:20" x14ac:dyDescent="0.3">
      <c r="A416">
        <v>415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2">
        <v>44313</v>
      </c>
      <c r="H416">
        <v>16005</v>
      </c>
      <c r="I416" t="s">
        <v>13</v>
      </c>
      <c r="J416">
        <v>42</v>
      </c>
      <c r="K416" s="5" t="str">
        <v>Below</v>
      </c>
      <c r="L416" t="str" cm="1">
        <f t="array" ref="L416">_xlfn.IFS(J416 &gt;= 50, "Excellent", J416 &gt;=40, "Good", J416 &gt;= 30, "Average", J416 &lt; 30, "Poor")</f>
        <v>Good</v>
      </c>
      <c r="M416" t="str">
        <f t="shared" si="31"/>
        <v>No</v>
      </c>
      <c r="N416" t="str">
        <f t="shared" si="32"/>
        <v>Yes</v>
      </c>
      <c r="O416" t="str">
        <f t="shared" si="33"/>
        <v>No</v>
      </c>
      <c r="R416">
        <f t="shared" si="34"/>
        <v>48840</v>
      </c>
      <c r="T416">
        <f t="shared" si="35"/>
        <v>16005</v>
      </c>
    </row>
    <row r="417" spans="1:20" x14ac:dyDescent="0.3">
      <c r="A417">
        <v>416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2">
        <v>44082</v>
      </c>
      <c r="H417">
        <v>17938</v>
      </c>
      <c r="I417" t="s">
        <v>18</v>
      </c>
      <c r="J417">
        <v>49</v>
      </c>
      <c r="K417" s="5" t="str">
        <v>Above</v>
      </c>
      <c r="L417" t="str" cm="1">
        <f t="array" ref="L417">_xlfn.IFS(J417 &gt;= 50, "Excellent", J417 &gt;=40, "Good", J417 &gt;= 30, "Average", J417 &lt; 30, "Poor")</f>
        <v>Good</v>
      </c>
      <c r="M417" t="str">
        <f t="shared" si="31"/>
        <v>No</v>
      </c>
      <c r="N417" t="str">
        <f t="shared" si="32"/>
        <v>Yes</v>
      </c>
      <c r="O417" t="str">
        <f t="shared" si="33"/>
        <v>No</v>
      </c>
      <c r="R417">
        <f t="shared" si="34"/>
        <v>66426</v>
      </c>
      <c r="T417">
        <f t="shared" si="35"/>
        <v>17938</v>
      </c>
    </row>
    <row r="418" spans="1:20" x14ac:dyDescent="0.3">
      <c r="A418">
        <v>417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2">
        <v>42060</v>
      </c>
      <c r="H418">
        <v>34638</v>
      </c>
      <c r="I418" t="s">
        <v>20</v>
      </c>
      <c r="J418">
        <v>28</v>
      </c>
      <c r="K418" s="5" t="str">
        <v>Below</v>
      </c>
      <c r="L418" t="str" cm="1">
        <f t="array" ref="L418">_xlfn.IFS(J418 &gt;= 50, "Excellent", J418 &gt;=40, "Good", J418 &gt;= 30, "Average", J418 &lt; 30, "Poor")</f>
        <v>Poor</v>
      </c>
      <c r="M418" t="str">
        <f t="shared" si="31"/>
        <v>No</v>
      </c>
      <c r="N418" t="str">
        <f t="shared" si="32"/>
        <v>No</v>
      </c>
      <c r="O418" t="str">
        <f t="shared" si="33"/>
        <v>No</v>
      </c>
      <c r="R418">
        <f t="shared" si="34"/>
        <v>33288</v>
      </c>
      <c r="T418">
        <f t="shared" si="35"/>
        <v>34638</v>
      </c>
    </row>
    <row r="419" spans="1:20" x14ac:dyDescent="0.3">
      <c r="A419">
        <v>418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2">
        <v>42936</v>
      </c>
      <c r="H419">
        <v>36883</v>
      </c>
      <c r="I419" t="s">
        <v>18</v>
      </c>
      <c r="J419">
        <v>26</v>
      </c>
      <c r="K419" s="5" t="str">
        <v>Above</v>
      </c>
      <c r="L419" t="str" cm="1">
        <f t="array" ref="L419">_xlfn.IFS(J419 &gt;= 50, "Excellent", J419 &gt;=40, "Good", J419 &gt;= 30, "Average", J419 &lt; 30, "Poor")</f>
        <v>Poor</v>
      </c>
      <c r="M419" t="str">
        <f t="shared" si="31"/>
        <v>No</v>
      </c>
      <c r="N419" t="str">
        <f t="shared" si="32"/>
        <v>Yes</v>
      </c>
      <c r="O419" t="str">
        <f t="shared" si="33"/>
        <v>No</v>
      </c>
      <c r="R419">
        <f t="shared" si="34"/>
        <v>75136</v>
      </c>
      <c r="T419">
        <f t="shared" si="35"/>
        <v>36883</v>
      </c>
    </row>
    <row r="420" spans="1:20" x14ac:dyDescent="0.3">
      <c r="A420">
        <v>419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2">
        <v>44940</v>
      </c>
      <c r="H420">
        <v>10374</v>
      </c>
      <c r="I420" t="s">
        <v>20</v>
      </c>
      <c r="J420">
        <v>42</v>
      </c>
      <c r="K420" s="5" t="str">
        <v>Above</v>
      </c>
      <c r="L420" t="str" cm="1">
        <f t="array" ref="L420">_xlfn.IFS(J420 &gt;= 50, "Excellent", J420 &gt;=40, "Good", J420 &gt;= 30, "Average", J420 &lt; 30, "Poor")</f>
        <v>Good</v>
      </c>
      <c r="M420" t="str">
        <f t="shared" si="31"/>
        <v>No</v>
      </c>
      <c r="N420" t="str">
        <f t="shared" si="32"/>
        <v>No</v>
      </c>
      <c r="O420" t="str">
        <f t="shared" si="33"/>
        <v>No</v>
      </c>
      <c r="R420">
        <f t="shared" si="34"/>
        <v>57320</v>
      </c>
      <c r="T420">
        <f t="shared" si="35"/>
        <v>10374</v>
      </c>
    </row>
    <row r="421" spans="1:20" x14ac:dyDescent="0.3">
      <c r="A421">
        <v>420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2">
        <v>43480</v>
      </c>
      <c r="H421">
        <v>28007</v>
      </c>
      <c r="I421" t="s">
        <v>20</v>
      </c>
      <c r="J421">
        <v>47</v>
      </c>
      <c r="K421" s="5" t="str">
        <v>Above</v>
      </c>
      <c r="L421" t="str" cm="1">
        <f t="array" ref="L421">_xlfn.IFS(J421 &gt;= 50, "Excellent", J421 &gt;=40, "Good", J421 &gt;= 30, "Average", J421 &lt; 30, "Poor")</f>
        <v>Good</v>
      </c>
      <c r="M421" t="str">
        <f t="shared" si="31"/>
        <v>No</v>
      </c>
      <c r="N421" t="str">
        <f t="shared" si="32"/>
        <v>Yes</v>
      </c>
      <c r="O421" t="str">
        <f t="shared" si="33"/>
        <v>No</v>
      </c>
      <c r="R421">
        <f t="shared" si="34"/>
        <v>66086</v>
      </c>
      <c r="T421">
        <f t="shared" si="35"/>
        <v>28007</v>
      </c>
    </row>
    <row r="422" spans="1:20" x14ac:dyDescent="0.3">
      <c r="A422">
        <v>421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2">
        <v>43749</v>
      </c>
      <c r="H422">
        <v>25072</v>
      </c>
      <c r="I422" t="s">
        <v>13</v>
      </c>
      <c r="J422">
        <v>60</v>
      </c>
      <c r="K422" s="5" t="str">
        <v>Above</v>
      </c>
      <c r="L422" t="str" cm="1">
        <f t="array" ref="L422">_xlfn.IFS(J422 &gt;= 50, "Excellent", J422 &gt;=40, "Good", J422 &gt;= 30, "Average", J422 &lt; 30, "Poor")</f>
        <v>Excellent</v>
      </c>
      <c r="M422" t="str">
        <f t="shared" si="31"/>
        <v>No</v>
      </c>
      <c r="N422" t="str">
        <f t="shared" si="32"/>
        <v>Yes</v>
      </c>
      <c r="O422" t="str">
        <f t="shared" si="33"/>
        <v>No</v>
      </c>
      <c r="R422">
        <f t="shared" si="34"/>
        <v>72010</v>
      </c>
      <c r="T422">
        <f t="shared" si="35"/>
        <v>25072</v>
      </c>
    </row>
    <row r="423" spans="1:20" x14ac:dyDescent="0.3">
      <c r="A423">
        <v>422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2">
        <v>42997</v>
      </c>
      <c r="H423">
        <v>16571</v>
      </c>
      <c r="I423" t="s">
        <v>20</v>
      </c>
      <c r="J423">
        <v>57</v>
      </c>
      <c r="K423" s="5" t="str">
        <v>Below</v>
      </c>
      <c r="L423" t="str" cm="1">
        <f t="array" ref="L423">_xlfn.IFS(J423 &gt;= 50, "Excellent", J423 &gt;=40, "Good", J423 &gt;= 30, "Average", J423 &lt; 30, "Poor")</f>
        <v>Excellent</v>
      </c>
      <c r="M423" t="str">
        <f t="shared" si="31"/>
        <v>No</v>
      </c>
      <c r="N423" t="str">
        <f t="shared" si="32"/>
        <v>Yes</v>
      </c>
      <c r="O423" t="str">
        <f t="shared" si="33"/>
        <v>No</v>
      </c>
      <c r="R423">
        <f t="shared" si="34"/>
        <v>43542</v>
      </c>
      <c r="T423">
        <f t="shared" si="35"/>
        <v>16571</v>
      </c>
    </row>
    <row r="424" spans="1:20" x14ac:dyDescent="0.3">
      <c r="A424">
        <v>423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2">
        <v>43835</v>
      </c>
      <c r="H424">
        <v>34942</v>
      </c>
      <c r="I424" t="s">
        <v>28</v>
      </c>
      <c r="J424">
        <v>55</v>
      </c>
      <c r="K424" s="5" t="str">
        <v>Above</v>
      </c>
      <c r="L424" t="str" cm="1">
        <f t="array" ref="L424">_xlfn.IFS(J424 &gt;= 50, "Excellent", J424 &gt;=40, "Good", J424 &gt;= 30, "Average", J424 &lt; 30, "Poor")</f>
        <v>Excellent</v>
      </c>
      <c r="M424" t="str">
        <f t="shared" si="31"/>
        <v>No</v>
      </c>
      <c r="N424" t="str">
        <f t="shared" si="32"/>
        <v>Yes</v>
      </c>
      <c r="O424" t="str">
        <f t="shared" si="33"/>
        <v>No</v>
      </c>
      <c r="R424">
        <f t="shared" si="34"/>
        <v>52485</v>
      </c>
      <c r="T424">
        <f t="shared" si="35"/>
        <v>34942</v>
      </c>
    </row>
    <row r="425" spans="1:20" x14ac:dyDescent="0.3">
      <c r="A425">
        <v>424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2">
        <v>42769</v>
      </c>
      <c r="H425">
        <v>11328</v>
      </c>
      <c r="I425" t="s">
        <v>20</v>
      </c>
      <c r="J425">
        <v>29</v>
      </c>
      <c r="K425" s="5" t="str">
        <v>Below</v>
      </c>
      <c r="L425" t="str" cm="1">
        <f t="array" ref="L425">_xlfn.IFS(J425 &gt;= 50, "Excellent", J425 &gt;=40, "Good", J425 &gt;= 30, "Average", J425 &lt; 30, "Poor")</f>
        <v>Poor</v>
      </c>
      <c r="M425" t="str">
        <f t="shared" si="31"/>
        <v>No</v>
      </c>
      <c r="N425" t="str">
        <f t="shared" si="32"/>
        <v>No</v>
      </c>
      <c r="O425" t="str">
        <f t="shared" si="33"/>
        <v>No</v>
      </c>
      <c r="R425">
        <f t="shared" si="34"/>
        <v>35490</v>
      </c>
      <c r="T425">
        <f t="shared" si="35"/>
        <v>11328</v>
      </c>
    </row>
    <row r="426" spans="1:20" x14ac:dyDescent="0.3">
      <c r="A426">
        <v>425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2">
        <v>41966</v>
      </c>
      <c r="H426">
        <v>30560</v>
      </c>
      <c r="I426" t="s">
        <v>18</v>
      </c>
      <c r="J426">
        <v>24</v>
      </c>
      <c r="K426" s="5" t="str">
        <v>Above</v>
      </c>
      <c r="L426" t="str" cm="1">
        <f t="array" ref="L426">_xlfn.IFS(J426 &gt;= 50, "Excellent", J426 &gt;=40, "Good", J426 &gt;= 30, "Average", J426 &lt; 30, "Poor")</f>
        <v>Poor</v>
      </c>
      <c r="M426" t="str">
        <f t="shared" si="31"/>
        <v>No</v>
      </c>
      <c r="N426" t="str">
        <f t="shared" si="32"/>
        <v>Yes</v>
      </c>
      <c r="O426" t="str">
        <f t="shared" si="33"/>
        <v>No</v>
      </c>
      <c r="R426">
        <f t="shared" si="34"/>
        <v>63528</v>
      </c>
      <c r="T426">
        <f t="shared" si="35"/>
        <v>30560</v>
      </c>
    </row>
    <row r="427" spans="1:20" x14ac:dyDescent="0.3">
      <c r="A427">
        <v>426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2">
        <v>42904</v>
      </c>
      <c r="H427">
        <v>21382</v>
      </c>
      <c r="I427" t="s">
        <v>18</v>
      </c>
      <c r="J427">
        <v>49</v>
      </c>
      <c r="K427" s="5" t="str">
        <v>Below</v>
      </c>
      <c r="L427" t="str" cm="1">
        <f t="array" ref="L427">_xlfn.IFS(J427 &gt;= 50, "Excellent", J427 &gt;=40, "Good", J427 &gt;= 30, "Average", J427 &lt; 30, "Poor")</f>
        <v>Good</v>
      </c>
      <c r="M427" t="str">
        <f t="shared" si="31"/>
        <v>No</v>
      </c>
      <c r="N427" t="str">
        <f t="shared" si="32"/>
        <v>Yes</v>
      </c>
      <c r="O427" t="str">
        <f t="shared" si="33"/>
        <v>No</v>
      </c>
      <c r="R427">
        <f t="shared" si="34"/>
        <v>44093</v>
      </c>
      <c r="T427">
        <f t="shared" si="35"/>
        <v>21382</v>
      </c>
    </row>
    <row r="428" spans="1:20" x14ac:dyDescent="0.3">
      <c r="A428">
        <v>427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2">
        <v>43826</v>
      </c>
      <c r="H428">
        <v>34269</v>
      </c>
      <c r="I428" t="s">
        <v>13</v>
      </c>
      <c r="J428">
        <v>26</v>
      </c>
      <c r="K428" s="5" t="str">
        <v>Above</v>
      </c>
      <c r="L428" t="str" cm="1">
        <f t="array" ref="L428">_xlfn.IFS(J428 &gt;= 50, "Excellent", J428 &gt;=40, "Good", J428 &gt;= 30, "Average", J428 &lt; 30, "Poor")</f>
        <v>Poor</v>
      </c>
      <c r="M428" t="str">
        <f t="shared" si="31"/>
        <v>No</v>
      </c>
      <c r="N428" t="str">
        <f t="shared" si="32"/>
        <v>Yes</v>
      </c>
      <c r="O428" t="str">
        <f t="shared" si="33"/>
        <v>No</v>
      </c>
      <c r="R428">
        <f t="shared" si="34"/>
        <v>79846</v>
      </c>
      <c r="T428">
        <f t="shared" si="35"/>
        <v>34269</v>
      </c>
    </row>
    <row r="429" spans="1:20" x14ac:dyDescent="0.3">
      <c r="A429">
        <v>428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2">
        <v>42166</v>
      </c>
      <c r="H429">
        <v>13589</v>
      </c>
      <c r="I429" t="s">
        <v>20</v>
      </c>
      <c r="J429">
        <v>22</v>
      </c>
      <c r="K429" s="5" t="str">
        <v>Below</v>
      </c>
      <c r="L429" t="str" cm="1">
        <f t="array" ref="L429">_xlfn.IFS(J429 &gt;= 50, "Excellent", J429 &gt;=40, "Good", J429 &gt;= 30, "Average", J429 &lt; 30, "Poor")</f>
        <v>Poor</v>
      </c>
      <c r="M429" t="str">
        <f t="shared" si="31"/>
        <v>No</v>
      </c>
      <c r="N429" t="str">
        <f t="shared" si="32"/>
        <v>Yes</v>
      </c>
      <c r="O429" t="str">
        <f t="shared" si="33"/>
        <v>No</v>
      </c>
      <c r="R429">
        <f t="shared" si="34"/>
        <v>35656</v>
      </c>
      <c r="T429">
        <f t="shared" si="35"/>
        <v>13589</v>
      </c>
    </row>
    <row r="430" spans="1:20" x14ac:dyDescent="0.3">
      <c r="A430">
        <v>429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2">
        <v>44594</v>
      </c>
      <c r="H430">
        <v>22562</v>
      </c>
      <c r="I430" t="s">
        <v>13</v>
      </c>
      <c r="J430">
        <v>40</v>
      </c>
      <c r="K430" s="5" t="str">
        <v>Below</v>
      </c>
      <c r="L430" t="str" cm="1">
        <f t="array" ref="L430">_xlfn.IFS(J430 &gt;= 50, "Excellent", J430 &gt;=40, "Good", J430 &gt;= 30, "Average", J430 &lt; 30, "Poor")</f>
        <v>Good</v>
      </c>
      <c r="M430" t="str">
        <f t="shared" si="31"/>
        <v>No</v>
      </c>
      <c r="N430" t="str">
        <f t="shared" si="32"/>
        <v>No</v>
      </c>
      <c r="O430" t="str">
        <f t="shared" si="33"/>
        <v>No</v>
      </c>
      <c r="R430">
        <f t="shared" si="34"/>
        <v>40122</v>
      </c>
      <c r="T430">
        <f t="shared" si="35"/>
        <v>22562</v>
      </c>
    </row>
    <row r="431" spans="1:20" x14ac:dyDescent="0.3">
      <c r="A431">
        <v>430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2">
        <v>42214</v>
      </c>
      <c r="H431">
        <v>26057</v>
      </c>
      <c r="I431" t="s">
        <v>13</v>
      </c>
      <c r="J431">
        <v>28</v>
      </c>
      <c r="K431" s="5" t="str">
        <v>Above</v>
      </c>
      <c r="L431" t="str" cm="1">
        <f t="array" ref="L431">_xlfn.IFS(J431 &gt;= 50, "Excellent", J431 &gt;=40, "Good", J431 &gt;= 30, "Average", J431 &lt; 30, "Poor")</f>
        <v>Poor</v>
      </c>
      <c r="M431" t="str">
        <f t="shared" si="31"/>
        <v>No</v>
      </c>
      <c r="N431" t="str">
        <f t="shared" si="32"/>
        <v>Yes</v>
      </c>
      <c r="O431" t="str">
        <f t="shared" si="33"/>
        <v>Yes</v>
      </c>
      <c r="R431">
        <f t="shared" si="34"/>
        <v>60322</v>
      </c>
      <c r="T431">
        <f t="shared" si="35"/>
        <v>26057</v>
      </c>
    </row>
    <row r="432" spans="1:20" x14ac:dyDescent="0.3">
      <c r="A432">
        <v>431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2">
        <v>42762</v>
      </c>
      <c r="H432">
        <v>36839</v>
      </c>
      <c r="I432" t="s">
        <v>18</v>
      </c>
      <c r="J432">
        <v>48</v>
      </c>
      <c r="K432" s="5" t="str">
        <v>Above</v>
      </c>
      <c r="L432" t="str" cm="1">
        <f t="array" ref="L432">_xlfn.IFS(J432 &gt;= 50, "Excellent", J432 &gt;=40, "Good", J432 &gt;= 30, "Average", J432 &lt; 30, "Poor")</f>
        <v>Good</v>
      </c>
      <c r="M432" t="str">
        <f t="shared" si="31"/>
        <v>No</v>
      </c>
      <c r="N432" t="str">
        <f t="shared" si="32"/>
        <v>No</v>
      </c>
      <c r="O432" t="str">
        <f t="shared" si="33"/>
        <v>Yes</v>
      </c>
      <c r="R432">
        <f t="shared" si="34"/>
        <v>55188</v>
      </c>
      <c r="T432">
        <f t="shared" si="35"/>
        <v>36839</v>
      </c>
    </row>
    <row r="433" spans="1:20" x14ac:dyDescent="0.3">
      <c r="A433">
        <v>432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2">
        <v>42135</v>
      </c>
      <c r="H433">
        <v>25270</v>
      </c>
      <c r="I433" t="s">
        <v>18</v>
      </c>
      <c r="J433">
        <v>33</v>
      </c>
      <c r="K433" s="5" t="str">
        <v>Below</v>
      </c>
      <c r="L433" t="str" cm="1">
        <f t="array" ref="L433">_xlfn.IFS(J433 &gt;= 50, "Excellent", J433 &gt;=40, "Good", J433 &gt;= 30, "Average", J433 &lt; 30, "Poor")</f>
        <v>Average</v>
      </c>
      <c r="M433" t="str">
        <f t="shared" si="31"/>
        <v>No</v>
      </c>
      <c r="N433" t="str">
        <f t="shared" si="32"/>
        <v>No</v>
      </c>
      <c r="O433" t="str">
        <f t="shared" si="33"/>
        <v>No</v>
      </c>
      <c r="R433">
        <f t="shared" si="34"/>
        <v>34664</v>
      </c>
      <c r="T433">
        <f t="shared" si="35"/>
        <v>25270</v>
      </c>
    </row>
    <row r="434" spans="1:20" x14ac:dyDescent="0.3">
      <c r="A434">
        <v>433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2">
        <v>44046</v>
      </c>
      <c r="H434">
        <v>35475</v>
      </c>
      <c r="I434" t="s">
        <v>28</v>
      </c>
      <c r="J434">
        <v>40</v>
      </c>
      <c r="K434" s="5" t="str">
        <v>Below</v>
      </c>
      <c r="L434" t="str" cm="1">
        <f t="array" ref="L434">_xlfn.IFS(J434 &gt;= 50, "Excellent", J434 &gt;=40, "Good", J434 &gt;= 30, "Average", J434 &lt; 30, "Poor")</f>
        <v>Good</v>
      </c>
      <c r="M434" t="str">
        <f t="shared" si="31"/>
        <v>No</v>
      </c>
      <c r="N434" t="str">
        <f t="shared" si="32"/>
        <v>No</v>
      </c>
      <c r="O434" t="str">
        <f t="shared" si="33"/>
        <v>Yes</v>
      </c>
      <c r="R434">
        <f t="shared" si="34"/>
        <v>30327</v>
      </c>
      <c r="T434">
        <f t="shared" si="35"/>
        <v>35475</v>
      </c>
    </row>
    <row r="435" spans="1:20" x14ac:dyDescent="0.3">
      <c r="A435">
        <v>434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2">
        <v>44896</v>
      </c>
      <c r="H435">
        <v>29033</v>
      </c>
      <c r="I435" t="s">
        <v>13</v>
      </c>
      <c r="J435">
        <v>44</v>
      </c>
      <c r="K435" s="5" t="str">
        <v>Below</v>
      </c>
      <c r="L435" t="str" cm="1">
        <f t="array" ref="L435">_xlfn.IFS(J435 &gt;= 50, "Excellent", J435 &gt;=40, "Good", J435 &gt;= 30, "Average", J435 &lt; 30, "Poor")</f>
        <v>Good</v>
      </c>
      <c r="M435" t="str">
        <f t="shared" si="31"/>
        <v>No</v>
      </c>
      <c r="N435" t="str">
        <f t="shared" si="32"/>
        <v>No</v>
      </c>
      <c r="O435" t="str">
        <f t="shared" si="33"/>
        <v>No</v>
      </c>
      <c r="R435">
        <f t="shared" si="34"/>
        <v>31072</v>
      </c>
      <c r="T435">
        <f t="shared" si="35"/>
        <v>29033</v>
      </c>
    </row>
    <row r="436" spans="1:20" x14ac:dyDescent="0.3">
      <c r="A436">
        <v>435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2">
        <v>42090</v>
      </c>
      <c r="H436">
        <v>15195</v>
      </c>
      <c r="I436" t="s">
        <v>18</v>
      </c>
      <c r="J436">
        <v>39</v>
      </c>
      <c r="K436" s="5" t="str">
        <v>Below</v>
      </c>
      <c r="L436" t="str" cm="1">
        <f t="array" ref="L436">_xlfn.IFS(J436 &gt;= 50, "Excellent", J436 &gt;=40, "Good", J436 &gt;= 30, "Average", J436 &lt; 30, "Poor")</f>
        <v>Average</v>
      </c>
      <c r="M436" t="str">
        <f t="shared" si="31"/>
        <v>No</v>
      </c>
      <c r="N436" t="str">
        <f t="shared" si="32"/>
        <v>Yes</v>
      </c>
      <c r="O436" t="str">
        <f t="shared" si="33"/>
        <v>No</v>
      </c>
      <c r="R436">
        <f t="shared" si="34"/>
        <v>38105</v>
      </c>
      <c r="T436">
        <f t="shared" si="35"/>
        <v>15195</v>
      </c>
    </row>
    <row r="437" spans="1:20" x14ac:dyDescent="0.3">
      <c r="A437">
        <v>436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2">
        <v>42831</v>
      </c>
      <c r="H437">
        <v>13213</v>
      </c>
      <c r="I437" t="s">
        <v>18</v>
      </c>
      <c r="J437">
        <v>25</v>
      </c>
      <c r="K437" s="5" t="str">
        <v>Below</v>
      </c>
      <c r="L437" t="str" cm="1">
        <f t="array" ref="L437">_xlfn.IFS(J437 &gt;= 50, "Excellent", J437 &gt;=40, "Good", J437 &gt;= 30, "Average", J437 &lt; 30, "Poor")</f>
        <v>Poor</v>
      </c>
      <c r="M437" t="str">
        <f t="shared" si="31"/>
        <v>No</v>
      </c>
      <c r="N437" t="str">
        <f t="shared" si="32"/>
        <v>Yes</v>
      </c>
      <c r="O437" t="str">
        <f t="shared" si="33"/>
        <v>No</v>
      </c>
      <c r="R437">
        <f t="shared" si="34"/>
        <v>42390</v>
      </c>
      <c r="T437">
        <f t="shared" si="35"/>
        <v>13213</v>
      </c>
    </row>
    <row r="438" spans="1:20" x14ac:dyDescent="0.3">
      <c r="A438">
        <v>437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2">
        <v>43560</v>
      </c>
      <c r="H438">
        <v>23528</v>
      </c>
      <c r="I438" t="s">
        <v>20</v>
      </c>
      <c r="J438">
        <v>29</v>
      </c>
      <c r="K438" s="5" t="str">
        <v>Above</v>
      </c>
      <c r="L438" t="str" cm="1">
        <f t="array" ref="L438">_xlfn.IFS(J438 &gt;= 50, "Excellent", J438 &gt;=40, "Good", J438 &gt;= 30, "Average", J438 &lt; 30, "Poor")</f>
        <v>Poor</v>
      </c>
      <c r="M438" t="str">
        <f t="shared" si="31"/>
        <v>No</v>
      </c>
      <c r="N438" t="str">
        <f t="shared" si="32"/>
        <v>Yes</v>
      </c>
      <c r="O438" t="str">
        <f t="shared" si="33"/>
        <v>No</v>
      </c>
      <c r="R438">
        <f t="shared" si="34"/>
        <v>78174</v>
      </c>
      <c r="T438">
        <f t="shared" si="35"/>
        <v>23528</v>
      </c>
    </row>
    <row r="439" spans="1:20" x14ac:dyDescent="0.3">
      <c r="A439">
        <v>438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2">
        <v>43798</v>
      </c>
      <c r="H439">
        <v>21521</v>
      </c>
      <c r="I439" t="s">
        <v>18</v>
      </c>
      <c r="J439">
        <v>56</v>
      </c>
      <c r="K439" s="5" t="str">
        <v>Above</v>
      </c>
      <c r="L439" t="str" cm="1">
        <f t="array" ref="L439">_xlfn.IFS(J439 &gt;= 50, "Excellent", J439 &gt;=40, "Good", J439 &gt;= 30, "Average", J439 &lt; 30, "Poor")</f>
        <v>Excellent</v>
      </c>
      <c r="M439" t="str">
        <f t="shared" si="31"/>
        <v>No</v>
      </c>
      <c r="N439" t="str">
        <f t="shared" si="32"/>
        <v>Yes</v>
      </c>
      <c r="O439" t="str">
        <f t="shared" si="33"/>
        <v>No</v>
      </c>
      <c r="R439">
        <f t="shared" si="34"/>
        <v>77677</v>
      </c>
      <c r="T439">
        <f t="shared" si="35"/>
        <v>21521</v>
      </c>
    </row>
    <row r="440" spans="1:20" x14ac:dyDescent="0.3">
      <c r="A440">
        <v>439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2">
        <v>45066</v>
      </c>
      <c r="H440">
        <v>31670</v>
      </c>
      <c r="I440" t="s">
        <v>28</v>
      </c>
      <c r="J440">
        <v>50</v>
      </c>
      <c r="K440" s="5" t="str">
        <v>Below</v>
      </c>
      <c r="L440" t="str" cm="1">
        <f t="array" ref="L440">_xlfn.IFS(J440 &gt;= 50, "Excellent", J440 &gt;=40, "Good", J440 &gt;= 30, "Average", J440 &lt; 30, "Poor")</f>
        <v>Excellent</v>
      </c>
      <c r="M440" t="str">
        <f t="shared" si="31"/>
        <v>No</v>
      </c>
      <c r="N440" t="str">
        <f t="shared" si="32"/>
        <v>No</v>
      </c>
      <c r="O440" t="str">
        <f t="shared" si="33"/>
        <v>No</v>
      </c>
      <c r="R440">
        <f t="shared" si="34"/>
        <v>43001</v>
      </c>
      <c r="T440">
        <f t="shared" si="35"/>
        <v>31670</v>
      </c>
    </row>
    <row r="441" spans="1:20" x14ac:dyDescent="0.3">
      <c r="A441">
        <v>440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2">
        <v>43853</v>
      </c>
      <c r="H441">
        <v>34791</v>
      </c>
      <c r="I441" t="s">
        <v>18</v>
      </c>
      <c r="J441">
        <v>54</v>
      </c>
      <c r="K441" s="5" t="str">
        <v>Below</v>
      </c>
      <c r="L441" t="str" cm="1">
        <f t="array" ref="L441">_xlfn.IFS(J441 &gt;= 50, "Excellent", J441 &gt;=40, "Good", J441 &gt;= 30, "Average", J441 &lt; 30, "Poor")</f>
        <v>Excellent</v>
      </c>
      <c r="M441" t="str">
        <f t="shared" si="31"/>
        <v>No</v>
      </c>
      <c r="N441" t="str">
        <f t="shared" si="32"/>
        <v>No</v>
      </c>
      <c r="O441" t="str">
        <f t="shared" si="33"/>
        <v>No</v>
      </c>
      <c r="R441">
        <f t="shared" si="34"/>
        <v>42415</v>
      </c>
      <c r="T441">
        <f t="shared" si="35"/>
        <v>34791</v>
      </c>
    </row>
    <row r="442" spans="1:20" x14ac:dyDescent="0.3">
      <c r="A442">
        <v>441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2">
        <v>44273</v>
      </c>
      <c r="H442">
        <v>37786</v>
      </c>
      <c r="I442" t="s">
        <v>13</v>
      </c>
      <c r="J442">
        <v>23</v>
      </c>
      <c r="K442" s="5" t="str">
        <v>Above</v>
      </c>
      <c r="L442" t="str" cm="1">
        <f t="array" ref="L442">_xlfn.IFS(J442 &gt;= 50, "Excellent", J442 &gt;=40, "Good", J442 &gt;= 30, "Average", J442 &lt; 30, "Poor")</f>
        <v>Poor</v>
      </c>
      <c r="M442" t="str">
        <f t="shared" si="31"/>
        <v>No</v>
      </c>
      <c r="N442" t="str">
        <f t="shared" si="32"/>
        <v>Yes</v>
      </c>
      <c r="O442" t="str">
        <f t="shared" si="33"/>
        <v>No</v>
      </c>
      <c r="R442">
        <f t="shared" si="34"/>
        <v>61291</v>
      </c>
      <c r="T442">
        <f t="shared" si="35"/>
        <v>37786</v>
      </c>
    </row>
    <row r="443" spans="1:20" x14ac:dyDescent="0.3">
      <c r="A443">
        <v>442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2">
        <v>43475</v>
      </c>
      <c r="H443">
        <v>38296</v>
      </c>
      <c r="I443" t="s">
        <v>28</v>
      </c>
      <c r="J443">
        <v>25</v>
      </c>
      <c r="K443" s="5" t="str">
        <v>Below</v>
      </c>
      <c r="L443" t="str" cm="1">
        <f t="array" ref="L443">_xlfn.IFS(J443 &gt;= 50, "Excellent", J443 &gt;=40, "Good", J443 &gt;= 30, "Average", J443 &lt; 30, "Poor")</f>
        <v>Poor</v>
      </c>
      <c r="M443" t="str">
        <f t="shared" si="31"/>
        <v>No</v>
      </c>
      <c r="N443" t="str">
        <f t="shared" si="32"/>
        <v>No</v>
      </c>
      <c r="O443" t="str">
        <f t="shared" si="33"/>
        <v>Yes</v>
      </c>
      <c r="R443">
        <f t="shared" si="34"/>
        <v>47007</v>
      </c>
      <c r="T443">
        <f t="shared" si="35"/>
        <v>38296</v>
      </c>
    </row>
    <row r="444" spans="1:20" x14ac:dyDescent="0.3">
      <c r="A444">
        <v>443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2">
        <v>44049</v>
      </c>
      <c r="H444">
        <v>16232</v>
      </c>
      <c r="I444" t="s">
        <v>20</v>
      </c>
      <c r="J444">
        <v>59</v>
      </c>
      <c r="K444" s="5" t="str">
        <v>Above</v>
      </c>
      <c r="L444" t="str" cm="1">
        <f t="array" ref="L444">_xlfn.IFS(J444 &gt;= 50, "Excellent", J444 &gt;=40, "Good", J444 &gt;= 30, "Average", J444 &lt; 30, "Poor")</f>
        <v>Excellent</v>
      </c>
      <c r="M444" t="str">
        <f t="shared" si="31"/>
        <v>No</v>
      </c>
      <c r="N444" t="str">
        <f t="shared" si="32"/>
        <v>Yes</v>
      </c>
      <c r="O444" t="str">
        <f t="shared" si="33"/>
        <v>Yes</v>
      </c>
      <c r="R444">
        <f t="shared" si="34"/>
        <v>60706</v>
      </c>
      <c r="T444">
        <f t="shared" si="35"/>
        <v>16232</v>
      </c>
    </row>
    <row r="445" spans="1:20" x14ac:dyDescent="0.3">
      <c r="A445">
        <v>444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2">
        <v>44306</v>
      </c>
      <c r="H445">
        <v>33164</v>
      </c>
      <c r="I445" t="s">
        <v>20</v>
      </c>
      <c r="J445">
        <v>23</v>
      </c>
      <c r="K445" s="5" t="str">
        <v>Above</v>
      </c>
      <c r="L445" t="str" cm="1">
        <f t="array" ref="L445">_xlfn.IFS(J445 &gt;= 50, "Excellent", J445 &gt;=40, "Good", J445 &gt;= 30, "Average", J445 &lt; 30, "Poor")</f>
        <v>Poor</v>
      </c>
      <c r="M445" t="str">
        <f t="shared" si="31"/>
        <v>No</v>
      </c>
      <c r="N445" t="str">
        <f t="shared" si="32"/>
        <v>Yes</v>
      </c>
      <c r="O445" t="str">
        <f t="shared" si="33"/>
        <v>No</v>
      </c>
      <c r="R445">
        <f t="shared" si="34"/>
        <v>74859</v>
      </c>
      <c r="T445">
        <f t="shared" si="35"/>
        <v>33164</v>
      </c>
    </row>
    <row r="446" spans="1:20" x14ac:dyDescent="0.3">
      <c r="A446">
        <v>445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2">
        <v>42482</v>
      </c>
      <c r="H446">
        <v>38312</v>
      </c>
      <c r="I446" t="s">
        <v>18</v>
      </c>
      <c r="J446">
        <v>47</v>
      </c>
      <c r="K446" s="5" t="str">
        <v>Above</v>
      </c>
      <c r="L446" t="str" cm="1">
        <f t="array" ref="L446">_xlfn.IFS(J446 &gt;= 50, "Excellent", J446 &gt;=40, "Good", J446 &gt;= 30, "Average", J446 &lt; 30, "Poor")</f>
        <v>Good</v>
      </c>
      <c r="M446" t="str">
        <f t="shared" si="31"/>
        <v>No</v>
      </c>
      <c r="N446" t="str">
        <f t="shared" si="32"/>
        <v>Yes</v>
      </c>
      <c r="O446" t="str">
        <f t="shared" si="33"/>
        <v>No</v>
      </c>
      <c r="R446">
        <f t="shared" si="34"/>
        <v>78763</v>
      </c>
      <c r="T446">
        <f t="shared" si="35"/>
        <v>38312</v>
      </c>
    </row>
    <row r="447" spans="1:20" x14ac:dyDescent="0.3">
      <c r="A447">
        <v>446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2">
        <v>44709</v>
      </c>
      <c r="H447">
        <v>12115</v>
      </c>
      <c r="I447" t="s">
        <v>13</v>
      </c>
      <c r="J447">
        <v>44</v>
      </c>
      <c r="K447" s="5" t="str">
        <v>Above</v>
      </c>
      <c r="L447" t="str" cm="1">
        <f t="array" ref="L447">_xlfn.IFS(J447 &gt;= 50, "Excellent", J447 &gt;=40, "Good", J447 &gt;= 30, "Average", J447 &lt; 30, "Poor")</f>
        <v>Good</v>
      </c>
      <c r="M447" t="str">
        <f t="shared" si="31"/>
        <v>No</v>
      </c>
      <c r="N447" t="str">
        <f t="shared" si="32"/>
        <v>Yes</v>
      </c>
      <c r="O447" t="str">
        <f t="shared" si="33"/>
        <v>No</v>
      </c>
      <c r="R447">
        <f t="shared" si="34"/>
        <v>77148</v>
      </c>
      <c r="T447">
        <f t="shared" si="35"/>
        <v>12115</v>
      </c>
    </row>
    <row r="448" spans="1:20" x14ac:dyDescent="0.3">
      <c r="A448">
        <v>447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2">
        <v>42708</v>
      </c>
      <c r="H448">
        <v>19691</v>
      </c>
      <c r="I448" t="s">
        <v>28</v>
      </c>
      <c r="J448">
        <v>45</v>
      </c>
      <c r="K448" s="5" t="str">
        <v>Below</v>
      </c>
      <c r="L448" t="str" cm="1">
        <f t="array" ref="L448">_xlfn.IFS(J448 &gt;= 50, "Excellent", J448 &gt;=40, "Good", J448 &gt;= 30, "Average", J448 &lt; 30, "Poor")</f>
        <v>Good</v>
      </c>
      <c r="M448" t="str">
        <f t="shared" si="31"/>
        <v>No</v>
      </c>
      <c r="N448" t="str">
        <f t="shared" si="32"/>
        <v>Yes</v>
      </c>
      <c r="O448" t="str">
        <f t="shared" si="33"/>
        <v>No</v>
      </c>
      <c r="R448">
        <f t="shared" si="34"/>
        <v>47690</v>
      </c>
      <c r="T448">
        <f t="shared" si="35"/>
        <v>19691</v>
      </c>
    </row>
    <row r="449" spans="1:20" x14ac:dyDescent="0.3">
      <c r="A449">
        <v>448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2">
        <v>42542</v>
      </c>
      <c r="H449">
        <v>11044</v>
      </c>
      <c r="I449" t="s">
        <v>28</v>
      </c>
      <c r="J449">
        <v>35</v>
      </c>
      <c r="K449" s="5" t="str">
        <v>Below</v>
      </c>
      <c r="L449" t="str" cm="1">
        <f t="array" ref="L449">_xlfn.IFS(J449 &gt;= 50, "Excellent", J449 &gt;=40, "Good", J449 &gt;= 30, "Average", J449 &lt; 30, "Poor")</f>
        <v>Average</v>
      </c>
      <c r="M449" t="str">
        <f t="shared" si="31"/>
        <v>No</v>
      </c>
      <c r="N449" t="str">
        <f t="shared" si="32"/>
        <v>No</v>
      </c>
      <c r="O449" t="str">
        <f t="shared" si="33"/>
        <v>No</v>
      </c>
      <c r="R449">
        <f t="shared" si="34"/>
        <v>46827</v>
      </c>
      <c r="T449">
        <f t="shared" si="35"/>
        <v>11044</v>
      </c>
    </row>
    <row r="450" spans="1:20" x14ac:dyDescent="0.3">
      <c r="A450">
        <v>449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2">
        <v>43685</v>
      </c>
      <c r="H450">
        <v>11555</v>
      </c>
      <c r="I450" t="s">
        <v>20</v>
      </c>
      <c r="J450">
        <v>52</v>
      </c>
      <c r="K450" s="5" t="str">
        <v>Above</v>
      </c>
      <c r="L450" t="str" cm="1">
        <f t="array" ref="L450">_xlfn.IFS(J450 &gt;= 50, "Excellent", J450 &gt;=40, "Good", J450 &gt;= 30, "Average", J450 &lt; 30, "Poor")</f>
        <v>Excellent</v>
      </c>
      <c r="M450" t="str">
        <f t="shared" si="31"/>
        <v>No</v>
      </c>
      <c r="N450" t="str">
        <f t="shared" si="32"/>
        <v>Yes</v>
      </c>
      <c r="O450" t="str">
        <f t="shared" si="33"/>
        <v>No</v>
      </c>
      <c r="R450">
        <f t="shared" si="34"/>
        <v>53078</v>
      </c>
      <c r="T450">
        <f t="shared" si="35"/>
        <v>11555</v>
      </c>
    </row>
    <row r="451" spans="1:20" x14ac:dyDescent="0.3">
      <c r="A451">
        <v>450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2">
        <v>43220</v>
      </c>
      <c r="H451">
        <v>15529</v>
      </c>
      <c r="I451" t="s">
        <v>13</v>
      </c>
      <c r="J451">
        <v>29</v>
      </c>
      <c r="K451" s="5" t="str">
        <v>Below</v>
      </c>
      <c r="L451" t="str" cm="1">
        <f t="array" ref="L451">_xlfn.IFS(J451 &gt;= 50, "Excellent", J451 &gt;=40, "Good", J451 &gt;= 30, "Average", J451 &lt; 30, "Poor")</f>
        <v>Poor</v>
      </c>
      <c r="M451" t="str">
        <f t="shared" ref="M451:M514" si="36">IF(AND(E451="HR", I451="North", H451 &gt;15000), "Yes", "No")</f>
        <v>No</v>
      </c>
      <c r="N451" t="str">
        <f t="shared" ref="N451:N514" si="37">IF(OR(E451="IT", F451&gt;60000), "Yes", "No")</f>
        <v>No</v>
      </c>
      <c r="O451" t="str">
        <f t="shared" ref="O451:O514" si="38">IF(NOT(E451="Marketing"),"No", "Yes")</f>
        <v>Yes</v>
      </c>
      <c r="R451">
        <f t="shared" ref="R451:R514" si="39">VLOOKUP(A451, A451:I1450, 6, FALSE)</f>
        <v>36060</v>
      </c>
      <c r="T451">
        <f t="shared" ref="T451:T514" si="40">INDEX(H451:H1450, MATCH(A451, A451:A1450, 0))</f>
        <v>15529</v>
      </c>
    </row>
    <row r="452" spans="1:20" x14ac:dyDescent="0.3">
      <c r="A452">
        <v>451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2">
        <v>44551</v>
      </c>
      <c r="H452">
        <v>37013</v>
      </c>
      <c r="I452" t="s">
        <v>13</v>
      </c>
      <c r="J452">
        <v>20</v>
      </c>
      <c r="K452" s="5" t="str">
        <v>Below</v>
      </c>
      <c r="L452" t="str" cm="1">
        <f t="array" ref="L452">_xlfn.IFS(J452 &gt;= 50, "Excellent", J452 &gt;=40, "Good", J452 &gt;= 30, "Average", J452 &lt; 30, "Poor")</f>
        <v>Poor</v>
      </c>
      <c r="M452" t="str">
        <f t="shared" si="36"/>
        <v>Yes</v>
      </c>
      <c r="N452" t="str">
        <f t="shared" si="37"/>
        <v>No</v>
      </c>
      <c r="O452" t="str">
        <f t="shared" si="38"/>
        <v>No</v>
      </c>
      <c r="R452">
        <f t="shared" si="39"/>
        <v>39404</v>
      </c>
      <c r="T452">
        <f t="shared" si="40"/>
        <v>37013</v>
      </c>
    </row>
    <row r="453" spans="1:20" x14ac:dyDescent="0.3">
      <c r="A453">
        <v>452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2">
        <v>43526</v>
      </c>
      <c r="H453">
        <v>12861</v>
      </c>
      <c r="I453" t="s">
        <v>18</v>
      </c>
      <c r="J453">
        <v>22</v>
      </c>
      <c r="K453" s="5" t="str">
        <v>Above</v>
      </c>
      <c r="L453" t="str" cm="1">
        <f t="array" ref="L453">_xlfn.IFS(J453 &gt;= 50, "Excellent", J453 &gt;=40, "Good", J453 &gt;= 30, "Average", J453 &lt; 30, "Poor")</f>
        <v>Poor</v>
      </c>
      <c r="M453" t="str">
        <f t="shared" si="36"/>
        <v>No</v>
      </c>
      <c r="N453" t="str">
        <f t="shared" si="37"/>
        <v>Yes</v>
      </c>
      <c r="O453" t="str">
        <f t="shared" si="38"/>
        <v>No</v>
      </c>
      <c r="R453">
        <f t="shared" si="39"/>
        <v>64168</v>
      </c>
      <c r="T453">
        <f t="shared" si="40"/>
        <v>12861</v>
      </c>
    </row>
    <row r="454" spans="1:20" x14ac:dyDescent="0.3">
      <c r="A454">
        <v>453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2">
        <v>45334</v>
      </c>
      <c r="H454">
        <v>37016</v>
      </c>
      <c r="I454" t="s">
        <v>13</v>
      </c>
      <c r="J454">
        <v>57</v>
      </c>
      <c r="K454" s="5" t="str">
        <v>Below</v>
      </c>
      <c r="L454" t="str" cm="1">
        <f t="array" ref="L454">_xlfn.IFS(J454 &gt;= 50, "Excellent", J454 &gt;=40, "Good", J454 &gt;= 30, "Average", J454 &lt; 30, "Poor")</f>
        <v>Excellent</v>
      </c>
      <c r="M454" t="str">
        <f t="shared" si="36"/>
        <v>No</v>
      </c>
      <c r="N454" t="str">
        <f t="shared" si="37"/>
        <v>No</v>
      </c>
      <c r="O454" t="str">
        <f t="shared" si="38"/>
        <v>No</v>
      </c>
      <c r="R454">
        <f t="shared" si="39"/>
        <v>32733</v>
      </c>
      <c r="T454">
        <f t="shared" si="40"/>
        <v>37016</v>
      </c>
    </row>
    <row r="455" spans="1:20" x14ac:dyDescent="0.3">
      <c r="A455">
        <v>454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2">
        <v>42930</v>
      </c>
      <c r="H455">
        <v>16766</v>
      </c>
      <c r="I455" t="s">
        <v>18</v>
      </c>
      <c r="J455">
        <v>53</v>
      </c>
      <c r="K455" s="5" t="str">
        <v>Below</v>
      </c>
      <c r="L455" t="str" cm="1">
        <f t="array" ref="L455">_xlfn.IFS(J455 &gt;= 50, "Excellent", J455 &gt;=40, "Good", J455 &gt;= 30, "Average", J455 &lt; 30, "Poor")</f>
        <v>Excellent</v>
      </c>
      <c r="M455" t="str">
        <f t="shared" si="36"/>
        <v>No</v>
      </c>
      <c r="N455" t="str">
        <f t="shared" si="37"/>
        <v>No</v>
      </c>
      <c r="O455" t="str">
        <f t="shared" si="38"/>
        <v>No</v>
      </c>
      <c r="R455">
        <f t="shared" si="39"/>
        <v>34325</v>
      </c>
      <c r="T455">
        <f t="shared" si="40"/>
        <v>16766</v>
      </c>
    </row>
    <row r="456" spans="1:20" x14ac:dyDescent="0.3">
      <c r="A456">
        <v>455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2">
        <v>42503</v>
      </c>
      <c r="H456">
        <v>12264</v>
      </c>
      <c r="I456" t="s">
        <v>13</v>
      </c>
      <c r="J456">
        <v>58</v>
      </c>
      <c r="K456" s="5" t="str">
        <v>Above</v>
      </c>
      <c r="L456" t="str" cm="1">
        <f t="array" ref="L456">_xlfn.IFS(J456 &gt;= 50, "Excellent", J456 &gt;=40, "Good", J456 &gt;= 30, "Average", J456 &lt; 30, "Poor")</f>
        <v>Excellent</v>
      </c>
      <c r="M456" t="str">
        <f t="shared" si="36"/>
        <v>No</v>
      </c>
      <c r="N456" t="str">
        <f t="shared" si="37"/>
        <v>No</v>
      </c>
      <c r="O456" t="str">
        <f t="shared" si="38"/>
        <v>No</v>
      </c>
      <c r="R456">
        <f t="shared" si="39"/>
        <v>53742</v>
      </c>
      <c r="T456">
        <f t="shared" si="40"/>
        <v>12264</v>
      </c>
    </row>
    <row r="457" spans="1:20" x14ac:dyDescent="0.3">
      <c r="A457">
        <v>456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2">
        <v>44365</v>
      </c>
      <c r="H457">
        <v>38901</v>
      </c>
      <c r="I457" t="s">
        <v>20</v>
      </c>
      <c r="J457">
        <v>53</v>
      </c>
      <c r="K457" s="5" t="str">
        <v>Above</v>
      </c>
      <c r="L457" t="str" cm="1">
        <f t="array" ref="L457">_xlfn.IFS(J457 &gt;= 50, "Excellent", J457 &gt;=40, "Good", J457 &gt;= 30, "Average", J457 &lt; 30, "Poor")</f>
        <v>Excellent</v>
      </c>
      <c r="M457" t="str">
        <f t="shared" si="36"/>
        <v>No</v>
      </c>
      <c r="N457" t="str">
        <f t="shared" si="37"/>
        <v>Yes</v>
      </c>
      <c r="O457" t="str">
        <f t="shared" si="38"/>
        <v>No</v>
      </c>
      <c r="R457">
        <f t="shared" si="39"/>
        <v>60073</v>
      </c>
      <c r="T457">
        <f t="shared" si="40"/>
        <v>38901</v>
      </c>
    </row>
    <row r="458" spans="1:20" x14ac:dyDescent="0.3">
      <c r="A458">
        <v>457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2">
        <v>42908</v>
      </c>
      <c r="H458">
        <v>37732</v>
      </c>
      <c r="I458" t="s">
        <v>20</v>
      </c>
      <c r="J458">
        <v>44</v>
      </c>
      <c r="K458" s="5" t="str">
        <v>Above</v>
      </c>
      <c r="L458" t="str" cm="1">
        <f t="array" ref="L458">_xlfn.IFS(J458 &gt;= 50, "Excellent", J458 &gt;=40, "Good", J458 &gt;= 30, "Average", J458 &lt; 30, "Poor")</f>
        <v>Good</v>
      </c>
      <c r="M458" t="str">
        <f t="shared" si="36"/>
        <v>No</v>
      </c>
      <c r="N458" t="str">
        <f t="shared" si="37"/>
        <v>Yes</v>
      </c>
      <c r="O458" t="str">
        <f t="shared" si="38"/>
        <v>No</v>
      </c>
      <c r="R458">
        <f t="shared" si="39"/>
        <v>68868</v>
      </c>
      <c r="T458">
        <f t="shared" si="40"/>
        <v>37732</v>
      </c>
    </row>
    <row r="459" spans="1:20" x14ac:dyDescent="0.3">
      <c r="A459">
        <v>458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2">
        <v>42033</v>
      </c>
      <c r="H459">
        <v>17977</v>
      </c>
      <c r="I459" t="s">
        <v>20</v>
      </c>
      <c r="J459">
        <v>49</v>
      </c>
      <c r="K459" s="5" t="str">
        <v>Above</v>
      </c>
      <c r="L459" t="str" cm="1">
        <f t="array" ref="L459">_xlfn.IFS(J459 &gt;= 50, "Excellent", J459 &gt;=40, "Good", J459 &gt;= 30, "Average", J459 &lt; 30, "Poor")</f>
        <v>Good</v>
      </c>
      <c r="M459" t="str">
        <f t="shared" si="36"/>
        <v>No</v>
      </c>
      <c r="N459" t="str">
        <f t="shared" si="37"/>
        <v>Yes</v>
      </c>
      <c r="O459" t="str">
        <f t="shared" si="38"/>
        <v>No</v>
      </c>
      <c r="R459">
        <f t="shared" si="39"/>
        <v>74355</v>
      </c>
      <c r="T459">
        <f t="shared" si="40"/>
        <v>17977</v>
      </c>
    </row>
    <row r="460" spans="1:20" x14ac:dyDescent="0.3">
      <c r="A460">
        <v>459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2">
        <v>43367</v>
      </c>
      <c r="H460">
        <v>20321</v>
      </c>
      <c r="I460" t="s">
        <v>18</v>
      </c>
      <c r="J460">
        <v>20</v>
      </c>
      <c r="K460" s="5" t="str">
        <v>Below</v>
      </c>
      <c r="L460" t="str" cm="1">
        <f t="array" ref="L460">_xlfn.IFS(J460 &gt;= 50, "Excellent", J460 &gt;=40, "Good", J460 &gt;= 30, "Average", J460 &lt; 30, "Poor")</f>
        <v>Poor</v>
      </c>
      <c r="M460" t="str">
        <f t="shared" si="36"/>
        <v>No</v>
      </c>
      <c r="N460" t="str">
        <f t="shared" si="37"/>
        <v>No</v>
      </c>
      <c r="O460" t="str">
        <f t="shared" si="38"/>
        <v>No</v>
      </c>
      <c r="R460">
        <f t="shared" si="39"/>
        <v>46558</v>
      </c>
      <c r="T460">
        <f t="shared" si="40"/>
        <v>20321</v>
      </c>
    </row>
    <row r="461" spans="1:20" x14ac:dyDescent="0.3">
      <c r="A461">
        <v>460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2">
        <v>43739</v>
      </c>
      <c r="H461">
        <v>36072</v>
      </c>
      <c r="I461" t="s">
        <v>20</v>
      </c>
      <c r="J461">
        <v>37</v>
      </c>
      <c r="K461" s="5" t="str">
        <v>Below</v>
      </c>
      <c r="L461" t="str" cm="1">
        <f t="array" ref="L461">_xlfn.IFS(J461 &gt;= 50, "Excellent", J461 &gt;=40, "Good", J461 &gt;= 30, "Average", J461 &lt; 30, "Poor")</f>
        <v>Average</v>
      </c>
      <c r="M461" t="str">
        <f t="shared" si="36"/>
        <v>No</v>
      </c>
      <c r="N461" t="str">
        <f t="shared" si="37"/>
        <v>No</v>
      </c>
      <c r="O461" t="str">
        <f t="shared" si="38"/>
        <v>No</v>
      </c>
      <c r="R461">
        <f t="shared" si="39"/>
        <v>38848</v>
      </c>
      <c r="T461">
        <f t="shared" si="40"/>
        <v>36072</v>
      </c>
    </row>
    <row r="462" spans="1:20" x14ac:dyDescent="0.3">
      <c r="A462">
        <v>461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2">
        <v>44914</v>
      </c>
      <c r="H462">
        <v>11654</v>
      </c>
      <c r="I462" t="s">
        <v>20</v>
      </c>
      <c r="J462">
        <v>37</v>
      </c>
      <c r="K462" s="5" t="str">
        <v>Above</v>
      </c>
      <c r="L462" t="str" cm="1">
        <f t="array" ref="L462">_xlfn.IFS(J462 &gt;= 50, "Excellent", J462 &gt;=40, "Good", J462 &gt;= 30, "Average", J462 &lt; 30, "Poor")</f>
        <v>Average</v>
      </c>
      <c r="M462" t="str">
        <f t="shared" si="36"/>
        <v>No</v>
      </c>
      <c r="N462" t="str">
        <f t="shared" si="37"/>
        <v>No</v>
      </c>
      <c r="O462" t="str">
        <f t="shared" si="38"/>
        <v>No</v>
      </c>
      <c r="R462">
        <f t="shared" si="39"/>
        <v>57011</v>
      </c>
      <c r="T462">
        <f t="shared" si="40"/>
        <v>11654</v>
      </c>
    </row>
    <row r="463" spans="1:20" x14ac:dyDescent="0.3">
      <c r="A463">
        <v>462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2">
        <v>41846</v>
      </c>
      <c r="H463">
        <v>19010</v>
      </c>
      <c r="I463" t="s">
        <v>20</v>
      </c>
      <c r="J463">
        <v>51</v>
      </c>
      <c r="K463" s="5" t="str">
        <v>Below</v>
      </c>
      <c r="L463" t="str" cm="1">
        <f t="array" ref="L463">_xlfn.IFS(J463 &gt;= 50, "Excellent", J463 &gt;=40, "Good", J463 &gt;= 30, "Average", J463 &lt; 30, "Poor")</f>
        <v>Excellent</v>
      </c>
      <c r="M463" t="str">
        <f t="shared" si="36"/>
        <v>No</v>
      </c>
      <c r="N463" t="str">
        <f t="shared" si="37"/>
        <v>No</v>
      </c>
      <c r="O463" t="str">
        <f t="shared" si="38"/>
        <v>No</v>
      </c>
      <c r="R463">
        <f t="shared" si="39"/>
        <v>38902</v>
      </c>
      <c r="T463">
        <f t="shared" si="40"/>
        <v>19010</v>
      </c>
    </row>
    <row r="464" spans="1:20" x14ac:dyDescent="0.3">
      <c r="A464">
        <v>463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2">
        <v>43846</v>
      </c>
      <c r="H464">
        <v>16464</v>
      </c>
      <c r="I464" t="s">
        <v>18</v>
      </c>
      <c r="J464">
        <v>41</v>
      </c>
      <c r="K464" s="5" t="str">
        <v>Below</v>
      </c>
      <c r="L464" t="str" cm="1">
        <f t="array" ref="L464">_xlfn.IFS(J464 &gt;= 50, "Excellent", J464 &gt;=40, "Good", J464 &gt;= 30, "Average", J464 &lt; 30, "Poor")</f>
        <v>Good</v>
      </c>
      <c r="M464" t="str">
        <f t="shared" si="36"/>
        <v>No</v>
      </c>
      <c r="N464" t="str">
        <f t="shared" si="37"/>
        <v>No</v>
      </c>
      <c r="O464" t="str">
        <f t="shared" si="38"/>
        <v>No</v>
      </c>
      <c r="R464">
        <f t="shared" si="39"/>
        <v>37075</v>
      </c>
      <c r="T464">
        <f t="shared" si="40"/>
        <v>16464</v>
      </c>
    </row>
    <row r="465" spans="1:20" x14ac:dyDescent="0.3">
      <c r="A465">
        <v>464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2">
        <v>42835</v>
      </c>
      <c r="H465">
        <v>31005</v>
      </c>
      <c r="I465" t="s">
        <v>13</v>
      </c>
      <c r="J465">
        <v>34</v>
      </c>
      <c r="K465" s="5" t="str">
        <v>Below</v>
      </c>
      <c r="L465" t="str" cm="1">
        <f t="array" ref="L465">_xlfn.IFS(J465 &gt;= 50, "Excellent", J465 &gt;=40, "Good", J465 &gt;= 30, "Average", J465 &lt; 30, "Poor")</f>
        <v>Average</v>
      </c>
      <c r="M465" t="str">
        <f t="shared" si="36"/>
        <v>No</v>
      </c>
      <c r="N465" t="str">
        <f t="shared" si="37"/>
        <v>No</v>
      </c>
      <c r="O465" t="str">
        <f t="shared" si="38"/>
        <v>No</v>
      </c>
      <c r="R465">
        <f t="shared" si="39"/>
        <v>34264</v>
      </c>
      <c r="T465">
        <f t="shared" si="40"/>
        <v>31005</v>
      </c>
    </row>
    <row r="466" spans="1:20" x14ac:dyDescent="0.3">
      <c r="A466">
        <v>465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2">
        <v>42206</v>
      </c>
      <c r="H466">
        <v>28608</v>
      </c>
      <c r="I466" t="s">
        <v>13</v>
      </c>
      <c r="J466">
        <v>50</v>
      </c>
      <c r="K466" s="5" t="str">
        <v>Below</v>
      </c>
      <c r="L466" t="str" cm="1">
        <f t="array" ref="L466">_xlfn.IFS(J466 &gt;= 50, "Excellent", J466 &gt;=40, "Good", J466 &gt;= 30, "Average", J466 &lt; 30, "Poor")</f>
        <v>Excellent</v>
      </c>
      <c r="M466" t="str">
        <f t="shared" si="36"/>
        <v>No</v>
      </c>
      <c r="N466" t="str">
        <f t="shared" si="37"/>
        <v>No</v>
      </c>
      <c r="O466" t="str">
        <f t="shared" si="38"/>
        <v>No</v>
      </c>
      <c r="R466">
        <f t="shared" si="39"/>
        <v>35457</v>
      </c>
      <c r="T466">
        <f t="shared" si="40"/>
        <v>28608</v>
      </c>
    </row>
    <row r="467" spans="1:20" x14ac:dyDescent="0.3">
      <c r="A467">
        <v>466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2">
        <v>43007</v>
      </c>
      <c r="H467">
        <v>27483</v>
      </c>
      <c r="I467" t="s">
        <v>13</v>
      </c>
      <c r="J467">
        <v>43</v>
      </c>
      <c r="K467" s="5" t="str">
        <v>Above</v>
      </c>
      <c r="L467" t="str" cm="1">
        <f t="array" ref="L467">_xlfn.IFS(J467 &gt;= 50, "Excellent", J467 &gt;=40, "Good", J467 &gt;= 30, "Average", J467 &lt; 30, "Poor")</f>
        <v>Good</v>
      </c>
      <c r="M467" t="str">
        <f t="shared" si="36"/>
        <v>No</v>
      </c>
      <c r="N467" t="str">
        <f t="shared" si="37"/>
        <v>No</v>
      </c>
      <c r="O467" t="str">
        <f t="shared" si="38"/>
        <v>Yes</v>
      </c>
      <c r="R467">
        <f t="shared" si="39"/>
        <v>55434</v>
      </c>
      <c r="T467">
        <f t="shared" si="40"/>
        <v>27483</v>
      </c>
    </row>
    <row r="468" spans="1:20" x14ac:dyDescent="0.3">
      <c r="A468">
        <v>467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2">
        <v>43474</v>
      </c>
      <c r="H468">
        <v>18273</v>
      </c>
      <c r="I468" t="s">
        <v>20</v>
      </c>
      <c r="J468">
        <v>40</v>
      </c>
      <c r="K468" s="5" t="str">
        <v>Above</v>
      </c>
      <c r="L468" t="str" cm="1">
        <f t="array" ref="L468">_xlfn.IFS(J468 &gt;= 50, "Excellent", J468 &gt;=40, "Good", J468 &gt;= 30, "Average", J468 &lt; 30, "Poor")</f>
        <v>Good</v>
      </c>
      <c r="M468" t="str">
        <f t="shared" si="36"/>
        <v>No</v>
      </c>
      <c r="N468" t="str">
        <f t="shared" si="37"/>
        <v>No</v>
      </c>
      <c r="O468" t="str">
        <f t="shared" si="38"/>
        <v>No</v>
      </c>
      <c r="R468">
        <f t="shared" si="39"/>
        <v>55874</v>
      </c>
      <c r="T468">
        <f t="shared" si="40"/>
        <v>18273</v>
      </c>
    </row>
    <row r="469" spans="1:20" x14ac:dyDescent="0.3">
      <c r="A469">
        <v>468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2">
        <v>44581</v>
      </c>
      <c r="H469">
        <v>38428</v>
      </c>
      <c r="I469" t="s">
        <v>18</v>
      </c>
      <c r="J469">
        <v>30</v>
      </c>
      <c r="K469" s="5" t="str">
        <v>Below</v>
      </c>
      <c r="L469" t="str" cm="1">
        <f t="array" ref="L469">_xlfn.IFS(J469 &gt;= 50, "Excellent", J469 &gt;=40, "Good", J469 &gt;= 30, "Average", J469 &lt; 30, "Poor")</f>
        <v>Average</v>
      </c>
      <c r="M469" t="str">
        <f t="shared" si="36"/>
        <v>No</v>
      </c>
      <c r="N469" t="str">
        <f t="shared" si="37"/>
        <v>No</v>
      </c>
      <c r="O469" t="str">
        <f t="shared" si="38"/>
        <v>No</v>
      </c>
      <c r="R469">
        <f t="shared" si="39"/>
        <v>34224</v>
      </c>
      <c r="T469">
        <f t="shared" si="40"/>
        <v>38428</v>
      </c>
    </row>
    <row r="470" spans="1:20" x14ac:dyDescent="0.3">
      <c r="A470">
        <v>469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2">
        <v>42181</v>
      </c>
      <c r="H470">
        <v>35852</v>
      </c>
      <c r="I470" t="s">
        <v>20</v>
      </c>
      <c r="J470">
        <v>38</v>
      </c>
      <c r="K470" s="5" t="str">
        <v>Below</v>
      </c>
      <c r="L470" t="str" cm="1">
        <f t="array" ref="L470">_xlfn.IFS(J470 &gt;= 50, "Excellent", J470 &gt;=40, "Good", J470 &gt;= 30, "Average", J470 &lt; 30, "Poor")</f>
        <v>Average</v>
      </c>
      <c r="M470" t="str">
        <f t="shared" si="36"/>
        <v>No</v>
      </c>
      <c r="N470" t="str">
        <f t="shared" si="37"/>
        <v>No</v>
      </c>
      <c r="O470" t="str">
        <f t="shared" si="38"/>
        <v>No</v>
      </c>
      <c r="R470">
        <f t="shared" si="39"/>
        <v>36272</v>
      </c>
      <c r="T470">
        <f t="shared" si="40"/>
        <v>35852</v>
      </c>
    </row>
    <row r="471" spans="1:20" x14ac:dyDescent="0.3">
      <c r="A471">
        <v>470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2">
        <v>44379</v>
      </c>
      <c r="H471">
        <v>38992</v>
      </c>
      <c r="I471" t="s">
        <v>28</v>
      </c>
      <c r="J471">
        <v>28</v>
      </c>
      <c r="K471" s="5" t="str">
        <v>Below</v>
      </c>
      <c r="L471" t="str" cm="1">
        <f t="array" ref="L471">_xlfn.IFS(J471 &gt;= 50, "Excellent", J471 &gt;=40, "Good", J471 &gt;= 30, "Average", J471 &lt; 30, "Poor")</f>
        <v>Poor</v>
      </c>
      <c r="M471" t="str">
        <f t="shared" si="36"/>
        <v>No</v>
      </c>
      <c r="N471" t="str">
        <f t="shared" si="37"/>
        <v>Yes</v>
      </c>
      <c r="O471" t="str">
        <f t="shared" si="38"/>
        <v>No</v>
      </c>
      <c r="R471">
        <f t="shared" si="39"/>
        <v>30219</v>
      </c>
      <c r="T471">
        <f t="shared" si="40"/>
        <v>38992</v>
      </c>
    </row>
    <row r="472" spans="1:20" x14ac:dyDescent="0.3">
      <c r="A472">
        <v>471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2">
        <v>43347</v>
      </c>
      <c r="H472">
        <v>29321</v>
      </c>
      <c r="I472" t="s">
        <v>28</v>
      </c>
      <c r="J472">
        <v>37</v>
      </c>
      <c r="K472" s="5" t="str">
        <v>Below</v>
      </c>
      <c r="L472" t="str" cm="1">
        <f t="array" ref="L472">_xlfn.IFS(J472 &gt;= 50, "Excellent", J472 &gt;=40, "Good", J472 &gt;= 30, "Average", J472 &lt; 30, "Poor")</f>
        <v>Average</v>
      </c>
      <c r="M472" t="str">
        <f t="shared" si="36"/>
        <v>No</v>
      </c>
      <c r="N472" t="str">
        <f t="shared" si="37"/>
        <v>No</v>
      </c>
      <c r="O472" t="str">
        <f t="shared" si="38"/>
        <v>No</v>
      </c>
      <c r="R472">
        <f t="shared" si="39"/>
        <v>43963</v>
      </c>
      <c r="T472">
        <f t="shared" si="40"/>
        <v>29321</v>
      </c>
    </row>
    <row r="473" spans="1:20" x14ac:dyDescent="0.3">
      <c r="A473">
        <v>472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2">
        <v>42136</v>
      </c>
      <c r="H473">
        <v>20571</v>
      </c>
      <c r="I473" t="s">
        <v>18</v>
      </c>
      <c r="J473">
        <v>50</v>
      </c>
      <c r="K473" s="5" t="str">
        <v>Below</v>
      </c>
      <c r="L473" t="str" cm="1">
        <f t="array" ref="L473">_xlfn.IFS(J473 &gt;= 50, "Excellent", J473 &gt;=40, "Good", J473 &gt;= 30, "Average", J473 &lt; 30, "Poor")</f>
        <v>Excellent</v>
      </c>
      <c r="M473" t="str">
        <f t="shared" si="36"/>
        <v>No</v>
      </c>
      <c r="N473" t="str">
        <f t="shared" si="37"/>
        <v>No</v>
      </c>
      <c r="O473" t="str">
        <f t="shared" si="38"/>
        <v>Yes</v>
      </c>
      <c r="R473">
        <f t="shared" si="39"/>
        <v>45322</v>
      </c>
      <c r="T473">
        <f t="shared" si="40"/>
        <v>20571</v>
      </c>
    </row>
    <row r="474" spans="1:20" x14ac:dyDescent="0.3">
      <c r="A474">
        <v>473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2">
        <v>41907</v>
      </c>
      <c r="H474">
        <v>25161</v>
      </c>
      <c r="I474" t="s">
        <v>20</v>
      </c>
      <c r="J474">
        <v>25</v>
      </c>
      <c r="K474" s="5" t="str">
        <v>Below</v>
      </c>
      <c r="L474" t="str" cm="1">
        <f t="array" ref="L474">_xlfn.IFS(J474 &gt;= 50, "Excellent", J474 &gt;=40, "Good", J474 &gt;= 30, "Average", J474 &lt; 30, "Poor")</f>
        <v>Poor</v>
      </c>
      <c r="M474" t="str">
        <f t="shared" si="36"/>
        <v>No</v>
      </c>
      <c r="N474" t="str">
        <f t="shared" si="37"/>
        <v>No</v>
      </c>
      <c r="O474" t="str">
        <f t="shared" si="38"/>
        <v>No</v>
      </c>
      <c r="R474">
        <f t="shared" si="39"/>
        <v>40770</v>
      </c>
      <c r="T474">
        <f t="shared" si="40"/>
        <v>25161</v>
      </c>
    </row>
    <row r="475" spans="1:20" x14ac:dyDescent="0.3">
      <c r="A475">
        <v>474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2">
        <v>43744</v>
      </c>
      <c r="H475">
        <v>21654</v>
      </c>
      <c r="I475" t="s">
        <v>20</v>
      </c>
      <c r="J475">
        <v>46</v>
      </c>
      <c r="K475" s="5" t="str">
        <v>Above</v>
      </c>
      <c r="L475" t="str" cm="1">
        <f t="array" ref="L475">_xlfn.IFS(J475 &gt;= 50, "Excellent", J475 &gt;=40, "Good", J475 &gt;= 30, "Average", J475 &lt; 30, "Poor")</f>
        <v>Good</v>
      </c>
      <c r="M475" t="str">
        <f t="shared" si="36"/>
        <v>No</v>
      </c>
      <c r="N475" t="str">
        <f t="shared" si="37"/>
        <v>Yes</v>
      </c>
      <c r="O475" t="str">
        <f t="shared" si="38"/>
        <v>No</v>
      </c>
      <c r="R475">
        <f t="shared" si="39"/>
        <v>57839</v>
      </c>
      <c r="T475">
        <f t="shared" si="40"/>
        <v>21654</v>
      </c>
    </row>
    <row r="476" spans="1:20" x14ac:dyDescent="0.3">
      <c r="A476">
        <v>475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2">
        <v>44018</v>
      </c>
      <c r="H476">
        <v>30890</v>
      </c>
      <c r="I476" t="s">
        <v>13</v>
      </c>
      <c r="J476">
        <v>33</v>
      </c>
      <c r="K476" s="5" t="str">
        <v>Below</v>
      </c>
      <c r="L476" t="str" cm="1">
        <f t="array" ref="L476">_xlfn.IFS(J476 &gt;= 50, "Excellent", J476 &gt;=40, "Good", J476 &gt;= 30, "Average", J476 &lt; 30, "Poor")</f>
        <v>Average</v>
      </c>
      <c r="M476" t="str">
        <f t="shared" si="36"/>
        <v>No</v>
      </c>
      <c r="N476" t="str">
        <f t="shared" si="37"/>
        <v>Yes</v>
      </c>
      <c r="O476" t="str">
        <f t="shared" si="38"/>
        <v>No</v>
      </c>
      <c r="R476">
        <f t="shared" si="39"/>
        <v>35388</v>
      </c>
      <c r="T476">
        <f t="shared" si="40"/>
        <v>30890</v>
      </c>
    </row>
    <row r="477" spans="1:20" x14ac:dyDescent="0.3">
      <c r="A477">
        <v>476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2">
        <v>42088</v>
      </c>
      <c r="H477">
        <v>31821</v>
      </c>
      <c r="I477" t="s">
        <v>28</v>
      </c>
      <c r="J477">
        <v>51</v>
      </c>
      <c r="K477" s="5" t="str">
        <v>Below</v>
      </c>
      <c r="L477" t="str" cm="1">
        <f t="array" ref="L477">_xlfn.IFS(J477 &gt;= 50, "Excellent", J477 &gt;=40, "Good", J477 &gt;= 30, "Average", J477 &lt; 30, "Poor")</f>
        <v>Excellent</v>
      </c>
      <c r="M477" t="str">
        <f t="shared" si="36"/>
        <v>No</v>
      </c>
      <c r="N477" t="str">
        <f t="shared" si="37"/>
        <v>No</v>
      </c>
      <c r="O477" t="str">
        <f t="shared" si="38"/>
        <v>Yes</v>
      </c>
      <c r="R477">
        <f t="shared" si="39"/>
        <v>32692</v>
      </c>
      <c r="T477">
        <f t="shared" si="40"/>
        <v>31821</v>
      </c>
    </row>
    <row r="478" spans="1:20" x14ac:dyDescent="0.3">
      <c r="A478">
        <v>477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2">
        <v>44518</v>
      </c>
      <c r="H478">
        <v>17194</v>
      </c>
      <c r="I478" t="s">
        <v>28</v>
      </c>
      <c r="J478">
        <v>50</v>
      </c>
      <c r="K478" s="5" t="str">
        <v>Below</v>
      </c>
      <c r="L478" t="str" cm="1">
        <f t="array" ref="L478">_xlfn.IFS(J478 &gt;= 50, "Excellent", J478 &gt;=40, "Good", J478 &gt;= 30, "Average", J478 &lt; 30, "Poor")</f>
        <v>Excellent</v>
      </c>
      <c r="M478" t="str">
        <f t="shared" si="36"/>
        <v>No</v>
      </c>
      <c r="N478" t="str">
        <f t="shared" si="37"/>
        <v>No</v>
      </c>
      <c r="O478" t="str">
        <f t="shared" si="38"/>
        <v>Yes</v>
      </c>
      <c r="R478">
        <f t="shared" si="39"/>
        <v>37658</v>
      </c>
      <c r="T478">
        <f t="shared" si="40"/>
        <v>17194</v>
      </c>
    </row>
    <row r="479" spans="1:20" x14ac:dyDescent="0.3">
      <c r="A479">
        <v>478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2">
        <v>44844</v>
      </c>
      <c r="H479">
        <v>39639</v>
      </c>
      <c r="I479" t="s">
        <v>28</v>
      </c>
      <c r="J479">
        <v>50</v>
      </c>
      <c r="K479" s="5" t="str">
        <v>Above</v>
      </c>
      <c r="L479" t="str" cm="1">
        <f t="array" ref="L479">_xlfn.IFS(J479 &gt;= 50, "Excellent", J479 &gt;=40, "Good", J479 &gt;= 30, "Average", J479 &lt; 30, "Poor")</f>
        <v>Excellent</v>
      </c>
      <c r="M479" t="str">
        <f t="shared" si="36"/>
        <v>No</v>
      </c>
      <c r="N479" t="str">
        <f t="shared" si="37"/>
        <v>No</v>
      </c>
      <c r="O479" t="str">
        <f t="shared" si="38"/>
        <v>Yes</v>
      </c>
      <c r="R479">
        <f t="shared" si="39"/>
        <v>55941</v>
      </c>
      <c r="T479">
        <f t="shared" si="40"/>
        <v>39639</v>
      </c>
    </row>
    <row r="480" spans="1:20" x14ac:dyDescent="0.3">
      <c r="A480">
        <v>479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2">
        <v>42589</v>
      </c>
      <c r="H480">
        <v>20715</v>
      </c>
      <c r="I480" t="s">
        <v>18</v>
      </c>
      <c r="J480">
        <v>21</v>
      </c>
      <c r="K480" s="5" t="str">
        <v>Below</v>
      </c>
      <c r="L480" t="str" cm="1">
        <f t="array" ref="L480">_xlfn.IFS(J480 &gt;= 50, "Excellent", J480 &gt;=40, "Good", J480 &gt;= 30, "Average", J480 &lt; 30, "Poor")</f>
        <v>Poor</v>
      </c>
      <c r="M480" t="str">
        <f t="shared" si="36"/>
        <v>No</v>
      </c>
      <c r="N480" t="str">
        <f t="shared" si="37"/>
        <v>Yes</v>
      </c>
      <c r="O480" t="str">
        <f t="shared" si="38"/>
        <v>No</v>
      </c>
      <c r="R480">
        <f t="shared" si="39"/>
        <v>40673</v>
      </c>
      <c r="T480">
        <f t="shared" si="40"/>
        <v>20715</v>
      </c>
    </row>
    <row r="481" spans="1:20" x14ac:dyDescent="0.3">
      <c r="A481">
        <v>480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2">
        <v>43828</v>
      </c>
      <c r="H481">
        <v>11765</v>
      </c>
      <c r="I481" t="s">
        <v>18</v>
      </c>
      <c r="J481">
        <v>45</v>
      </c>
      <c r="K481" s="5" t="str">
        <v>Above</v>
      </c>
      <c r="L481" t="str" cm="1">
        <f t="array" ref="L481">_xlfn.IFS(J481 &gt;= 50, "Excellent", J481 &gt;=40, "Good", J481 &gt;= 30, "Average", J481 &lt; 30, "Poor")</f>
        <v>Good</v>
      </c>
      <c r="M481" t="str">
        <f t="shared" si="36"/>
        <v>No</v>
      </c>
      <c r="N481" t="str">
        <f t="shared" si="37"/>
        <v>Yes</v>
      </c>
      <c r="O481" t="str">
        <f t="shared" si="38"/>
        <v>No</v>
      </c>
      <c r="R481">
        <f t="shared" si="39"/>
        <v>78783</v>
      </c>
      <c r="T481">
        <f t="shared" si="40"/>
        <v>11765</v>
      </c>
    </row>
    <row r="482" spans="1:20" x14ac:dyDescent="0.3">
      <c r="A482">
        <v>481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2">
        <v>43929</v>
      </c>
      <c r="H482">
        <v>13396</v>
      </c>
      <c r="I482" t="s">
        <v>20</v>
      </c>
      <c r="J482">
        <v>47</v>
      </c>
      <c r="K482" s="5" t="str">
        <v>Below</v>
      </c>
      <c r="L482" t="str" cm="1">
        <f t="array" ref="L482">_xlfn.IFS(J482 &gt;= 50, "Excellent", J482 &gt;=40, "Good", J482 &gt;= 30, "Average", J482 &lt; 30, "Poor")</f>
        <v>Good</v>
      </c>
      <c r="M482" t="str">
        <f t="shared" si="36"/>
        <v>No</v>
      </c>
      <c r="N482" t="str">
        <f t="shared" si="37"/>
        <v>No</v>
      </c>
      <c r="O482" t="str">
        <f t="shared" si="38"/>
        <v>Yes</v>
      </c>
      <c r="R482">
        <f t="shared" si="39"/>
        <v>42378</v>
      </c>
      <c r="T482">
        <f t="shared" si="40"/>
        <v>13396</v>
      </c>
    </row>
    <row r="483" spans="1:20" x14ac:dyDescent="0.3">
      <c r="A483">
        <v>482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2">
        <v>45471</v>
      </c>
      <c r="H483">
        <v>18831</v>
      </c>
      <c r="I483" t="s">
        <v>13</v>
      </c>
      <c r="J483">
        <v>34</v>
      </c>
      <c r="K483" s="5" t="str">
        <v>Above</v>
      </c>
      <c r="L483" t="str" cm="1">
        <f t="array" ref="L483">_xlfn.IFS(J483 &gt;= 50, "Excellent", J483 &gt;=40, "Good", J483 &gt;= 30, "Average", J483 &lt; 30, "Poor")</f>
        <v>Average</v>
      </c>
      <c r="M483" t="str">
        <f t="shared" si="36"/>
        <v>No</v>
      </c>
      <c r="N483" t="str">
        <f t="shared" si="37"/>
        <v>Yes</v>
      </c>
      <c r="O483" t="str">
        <f t="shared" si="38"/>
        <v>Yes</v>
      </c>
      <c r="R483">
        <f t="shared" si="39"/>
        <v>79607</v>
      </c>
      <c r="T483">
        <f t="shared" si="40"/>
        <v>18831</v>
      </c>
    </row>
    <row r="484" spans="1:20" x14ac:dyDescent="0.3">
      <c r="A484">
        <v>483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2">
        <v>43194</v>
      </c>
      <c r="H484">
        <v>17082</v>
      </c>
      <c r="I484" t="s">
        <v>13</v>
      </c>
      <c r="J484">
        <v>46</v>
      </c>
      <c r="K484" s="5" t="str">
        <v>Above</v>
      </c>
      <c r="L484" t="str" cm="1">
        <f t="array" ref="L484">_xlfn.IFS(J484 &gt;= 50, "Excellent", J484 &gt;=40, "Good", J484 &gt;= 30, "Average", J484 &lt; 30, "Poor")</f>
        <v>Good</v>
      </c>
      <c r="M484" t="str">
        <f t="shared" si="36"/>
        <v>No</v>
      </c>
      <c r="N484" t="str">
        <f t="shared" si="37"/>
        <v>Yes</v>
      </c>
      <c r="O484" t="str">
        <f t="shared" si="38"/>
        <v>No</v>
      </c>
      <c r="R484">
        <f t="shared" si="39"/>
        <v>75086</v>
      </c>
      <c r="T484">
        <f t="shared" si="40"/>
        <v>17082</v>
      </c>
    </row>
    <row r="485" spans="1:20" x14ac:dyDescent="0.3">
      <c r="A485">
        <v>484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2">
        <v>44905</v>
      </c>
      <c r="H485">
        <v>18172</v>
      </c>
      <c r="I485" t="s">
        <v>20</v>
      </c>
      <c r="J485">
        <v>21</v>
      </c>
      <c r="K485" s="5" t="str">
        <v>Above</v>
      </c>
      <c r="L485" t="str" cm="1">
        <f t="array" ref="L485">_xlfn.IFS(J485 &gt;= 50, "Excellent", J485 &gt;=40, "Good", J485 &gt;= 30, "Average", J485 &lt; 30, "Poor")</f>
        <v>Poor</v>
      </c>
      <c r="M485" t="str">
        <f t="shared" si="36"/>
        <v>No</v>
      </c>
      <c r="N485" t="str">
        <f t="shared" si="37"/>
        <v>Yes</v>
      </c>
      <c r="O485" t="str">
        <f t="shared" si="38"/>
        <v>No</v>
      </c>
      <c r="R485">
        <f t="shared" si="39"/>
        <v>58925</v>
      </c>
      <c r="T485">
        <f t="shared" si="40"/>
        <v>18172</v>
      </c>
    </row>
    <row r="486" spans="1:20" x14ac:dyDescent="0.3">
      <c r="A486">
        <v>485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2">
        <v>42866</v>
      </c>
      <c r="H486">
        <v>15299</v>
      </c>
      <c r="I486" t="s">
        <v>18</v>
      </c>
      <c r="J486">
        <v>30</v>
      </c>
      <c r="K486" s="5" t="str">
        <v>Above</v>
      </c>
      <c r="L486" t="str" cm="1">
        <f t="array" ref="L486">_xlfn.IFS(J486 &gt;= 50, "Excellent", J486 &gt;=40, "Good", J486 &gt;= 30, "Average", J486 &lt; 30, "Poor")</f>
        <v>Average</v>
      </c>
      <c r="M486" t="str">
        <f t="shared" si="36"/>
        <v>No</v>
      </c>
      <c r="N486" t="str">
        <f t="shared" si="37"/>
        <v>Yes</v>
      </c>
      <c r="O486" t="str">
        <f t="shared" si="38"/>
        <v>No</v>
      </c>
      <c r="R486">
        <f t="shared" si="39"/>
        <v>67169</v>
      </c>
      <c r="T486">
        <f t="shared" si="40"/>
        <v>15299</v>
      </c>
    </row>
    <row r="487" spans="1:20" x14ac:dyDescent="0.3">
      <c r="A487">
        <v>486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2">
        <v>44825</v>
      </c>
      <c r="H487">
        <v>36384</v>
      </c>
      <c r="I487" t="s">
        <v>18</v>
      </c>
      <c r="J487">
        <v>52</v>
      </c>
      <c r="K487" s="5" t="str">
        <v>Below</v>
      </c>
      <c r="L487" t="str" cm="1">
        <f t="array" ref="L487">_xlfn.IFS(J487 &gt;= 50, "Excellent", J487 &gt;=40, "Good", J487 &gt;= 30, "Average", J487 &lt; 30, "Poor")</f>
        <v>Excellent</v>
      </c>
      <c r="M487" t="str">
        <f t="shared" si="36"/>
        <v>No</v>
      </c>
      <c r="N487" t="str">
        <f t="shared" si="37"/>
        <v>Yes</v>
      </c>
      <c r="O487" t="str">
        <f t="shared" si="38"/>
        <v>No</v>
      </c>
      <c r="R487">
        <f t="shared" si="39"/>
        <v>40408</v>
      </c>
      <c r="T487">
        <f t="shared" si="40"/>
        <v>36384</v>
      </c>
    </row>
    <row r="488" spans="1:20" x14ac:dyDescent="0.3">
      <c r="A488">
        <v>487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2">
        <v>42762</v>
      </c>
      <c r="H488">
        <v>34294</v>
      </c>
      <c r="I488" t="s">
        <v>13</v>
      </c>
      <c r="J488">
        <v>56</v>
      </c>
      <c r="K488" s="5" t="str">
        <v>Below</v>
      </c>
      <c r="L488" t="str" cm="1">
        <f t="array" ref="L488">_xlfn.IFS(J488 &gt;= 50, "Excellent", J488 &gt;=40, "Good", J488 &gt;= 30, "Average", J488 &lt; 30, "Poor")</f>
        <v>Excellent</v>
      </c>
      <c r="M488" t="str">
        <f t="shared" si="36"/>
        <v>No</v>
      </c>
      <c r="N488" t="str">
        <f t="shared" si="37"/>
        <v>No</v>
      </c>
      <c r="O488" t="str">
        <f t="shared" si="38"/>
        <v>No</v>
      </c>
      <c r="R488">
        <f t="shared" si="39"/>
        <v>39857</v>
      </c>
      <c r="T488">
        <f t="shared" si="40"/>
        <v>34294</v>
      </c>
    </row>
    <row r="489" spans="1:20" x14ac:dyDescent="0.3">
      <c r="A489">
        <v>488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2">
        <v>42791</v>
      </c>
      <c r="H489">
        <v>23696</v>
      </c>
      <c r="I489" t="s">
        <v>18</v>
      </c>
      <c r="J489">
        <v>38</v>
      </c>
      <c r="K489" s="5" t="str">
        <v>Above</v>
      </c>
      <c r="L489" t="str" cm="1">
        <f t="array" ref="L489">_xlfn.IFS(J489 &gt;= 50, "Excellent", J489 &gt;=40, "Good", J489 &gt;= 30, "Average", J489 &lt; 30, "Poor")</f>
        <v>Average</v>
      </c>
      <c r="M489" t="str">
        <f t="shared" si="36"/>
        <v>No</v>
      </c>
      <c r="N489" t="str">
        <f t="shared" si="37"/>
        <v>Yes</v>
      </c>
      <c r="O489" t="str">
        <f t="shared" si="38"/>
        <v>No</v>
      </c>
      <c r="R489">
        <f t="shared" si="39"/>
        <v>75946</v>
      </c>
      <c r="T489">
        <f t="shared" si="40"/>
        <v>23696</v>
      </c>
    </row>
    <row r="490" spans="1:20" x14ac:dyDescent="0.3">
      <c r="A490">
        <v>489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2">
        <v>42641</v>
      </c>
      <c r="H490">
        <v>13057</v>
      </c>
      <c r="I490" t="s">
        <v>20</v>
      </c>
      <c r="J490">
        <v>44</v>
      </c>
      <c r="K490" s="5" t="str">
        <v>Below</v>
      </c>
      <c r="L490" t="str" cm="1">
        <f t="array" ref="L490">_xlfn.IFS(J490 &gt;= 50, "Excellent", J490 &gt;=40, "Good", J490 &gt;= 30, "Average", J490 &lt; 30, "Poor")</f>
        <v>Good</v>
      </c>
      <c r="M490" t="str">
        <f t="shared" si="36"/>
        <v>No</v>
      </c>
      <c r="N490" t="str">
        <f t="shared" si="37"/>
        <v>No</v>
      </c>
      <c r="O490" t="str">
        <f t="shared" si="38"/>
        <v>No</v>
      </c>
      <c r="R490">
        <f t="shared" si="39"/>
        <v>47044</v>
      </c>
      <c r="T490">
        <f t="shared" si="40"/>
        <v>13057</v>
      </c>
    </row>
    <row r="491" spans="1:20" x14ac:dyDescent="0.3">
      <c r="A491">
        <v>490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2">
        <v>41851</v>
      </c>
      <c r="H491">
        <v>24689</v>
      </c>
      <c r="I491" t="s">
        <v>20</v>
      </c>
      <c r="J491">
        <v>36</v>
      </c>
      <c r="K491" s="5" t="str">
        <v>Above</v>
      </c>
      <c r="L491" t="str" cm="1">
        <f t="array" ref="L491">_xlfn.IFS(J491 &gt;= 50, "Excellent", J491 &gt;=40, "Good", J491 &gt;= 30, "Average", J491 &lt; 30, "Poor")</f>
        <v>Average</v>
      </c>
      <c r="M491" t="str">
        <f t="shared" si="36"/>
        <v>No</v>
      </c>
      <c r="N491" t="str">
        <f t="shared" si="37"/>
        <v>Yes</v>
      </c>
      <c r="O491" t="str">
        <f t="shared" si="38"/>
        <v>No</v>
      </c>
      <c r="R491">
        <f t="shared" si="39"/>
        <v>58503</v>
      </c>
      <c r="T491">
        <f t="shared" si="40"/>
        <v>24689</v>
      </c>
    </row>
    <row r="492" spans="1:20" x14ac:dyDescent="0.3">
      <c r="A492">
        <v>491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2">
        <v>42907</v>
      </c>
      <c r="H492">
        <v>22421</v>
      </c>
      <c r="I492" t="s">
        <v>18</v>
      </c>
      <c r="J492">
        <v>26</v>
      </c>
      <c r="K492" s="5" t="str">
        <v>Below</v>
      </c>
      <c r="L492" t="str" cm="1">
        <f t="array" ref="L492">_xlfn.IFS(J492 &gt;= 50, "Excellent", J492 &gt;=40, "Good", J492 &gt;= 30, "Average", J492 &lt; 30, "Poor")</f>
        <v>Poor</v>
      </c>
      <c r="M492" t="str">
        <f t="shared" si="36"/>
        <v>No</v>
      </c>
      <c r="N492" t="str">
        <f t="shared" si="37"/>
        <v>No</v>
      </c>
      <c r="O492" t="str">
        <f t="shared" si="38"/>
        <v>Yes</v>
      </c>
      <c r="R492">
        <f t="shared" si="39"/>
        <v>32000</v>
      </c>
      <c r="T492">
        <f t="shared" si="40"/>
        <v>22421</v>
      </c>
    </row>
    <row r="493" spans="1:20" x14ac:dyDescent="0.3">
      <c r="A493">
        <v>492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2">
        <v>45473</v>
      </c>
      <c r="H493">
        <v>36724</v>
      </c>
      <c r="I493" t="s">
        <v>18</v>
      </c>
      <c r="J493">
        <v>37</v>
      </c>
      <c r="K493" s="5" t="str">
        <v>Below</v>
      </c>
      <c r="L493" t="str" cm="1">
        <f t="array" ref="L493">_xlfn.IFS(J493 &gt;= 50, "Excellent", J493 &gt;=40, "Good", J493 &gt;= 30, "Average", J493 &lt; 30, "Poor")</f>
        <v>Average</v>
      </c>
      <c r="M493" t="str">
        <f t="shared" si="36"/>
        <v>No</v>
      </c>
      <c r="N493" t="str">
        <f t="shared" si="37"/>
        <v>No</v>
      </c>
      <c r="O493" t="str">
        <f t="shared" si="38"/>
        <v>No</v>
      </c>
      <c r="R493">
        <f t="shared" si="39"/>
        <v>46585</v>
      </c>
      <c r="T493">
        <f t="shared" si="40"/>
        <v>36724</v>
      </c>
    </row>
    <row r="494" spans="1:20" x14ac:dyDescent="0.3">
      <c r="A494">
        <v>493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2">
        <v>43793</v>
      </c>
      <c r="H494">
        <v>33526</v>
      </c>
      <c r="I494" t="s">
        <v>20</v>
      </c>
      <c r="J494">
        <v>60</v>
      </c>
      <c r="K494" s="5" t="str">
        <v>Above</v>
      </c>
      <c r="L494" t="str" cm="1">
        <f t="array" ref="L494">_xlfn.IFS(J494 &gt;= 50, "Excellent", J494 &gt;=40, "Good", J494 &gt;= 30, "Average", J494 &lt; 30, "Poor")</f>
        <v>Excellent</v>
      </c>
      <c r="M494" t="str">
        <f t="shared" si="36"/>
        <v>No</v>
      </c>
      <c r="N494" t="str">
        <f t="shared" si="37"/>
        <v>Yes</v>
      </c>
      <c r="O494" t="str">
        <f t="shared" si="38"/>
        <v>No</v>
      </c>
      <c r="R494">
        <f t="shared" si="39"/>
        <v>76078</v>
      </c>
      <c r="T494">
        <f t="shared" si="40"/>
        <v>33526</v>
      </c>
    </row>
    <row r="495" spans="1:20" x14ac:dyDescent="0.3">
      <c r="A495">
        <v>494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2">
        <v>42279</v>
      </c>
      <c r="H495">
        <v>19940</v>
      </c>
      <c r="I495" t="s">
        <v>18</v>
      </c>
      <c r="J495">
        <v>59</v>
      </c>
      <c r="K495" s="5" t="str">
        <v>Above</v>
      </c>
      <c r="L495" t="str" cm="1">
        <f t="array" ref="L495">_xlfn.IFS(J495 &gt;= 50, "Excellent", J495 &gt;=40, "Good", J495 &gt;= 30, "Average", J495 &lt; 30, "Poor")</f>
        <v>Excellent</v>
      </c>
      <c r="M495" t="str">
        <f t="shared" si="36"/>
        <v>No</v>
      </c>
      <c r="N495" t="str">
        <f t="shared" si="37"/>
        <v>No</v>
      </c>
      <c r="O495" t="str">
        <f t="shared" si="38"/>
        <v>Yes</v>
      </c>
      <c r="R495">
        <f t="shared" si="39"/>
        <v>59350</v>
      </c>
      <c r="T495">
        <f t="shared" si="40"/>
        <v>19940</v>
      </c>
    </row>
    <row r="496" spans="1:20" x14ac:dyDescent="0.3">
      <c r="A496">
        <v>495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2">
        <v>45061</v>
      </c>
      <c r="H496">
        <v>34848</v>
      </c>
      <c r="I496" t="s">
        <v>28</v>
      </c>
      <c r="J496">
        <v>58</v>
      </c>
      <c r="K496" s="5" t="str">
        <v>Below</v>
      </c>
      <c r="L496" t="str" cm="1">
        <f t="array" ref="L496">_xlfn.IFS(J496 &gt;= 50, "Excellent", J496 &gt;=40, "Good", J496 &gt;= 30, "Average", J496 &lt; 30, "Poor")</f>
        <v>Excellent</v>
      </c>
      <c r="M496" t="str">
        <f t="shared" si="36"/>
        <v>No</v>
      </c>
      <c r="N496" t="str">
        <f t="shared" si="37"/>
        <v>Yes</v>
      </c>
      <c r="O496" t="str">
        <f t="shared" si="38"/>
        <v>No</v>
      </c>
      <c r="R496">
        <f t="shared" si="39"/>
        <v>30461</v>
      </c>
      <c r="T496">
        <f t="shared" si="40"/>
        <v>34848</v>
      </c>
    </row>
    <row r="497" spans="1:20" x14ac:dyDescent="0.3">
      <c r="A497">
        <v>496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2">
        <v>44269</v>
      </c>
      <c r="H497">
        <v>13395</v>
      </c>
      <c r="I497" t="s">
        <v>20</v>
      </c>
      <c r="J497">
        <v>60</v>
      </c>
      <c r="K497" s="5" t="str">
        <v>Above</v>
      </c>
      <c r="L497" t="str" cm="1">
        <f t="array" ref="L497">_xlfn.IFS(J497 &gt;= 50, "Excellent", J497 &gt;=40, "Good", J497 &gt;= 30, "Average", J497 &lt; 30, "Poor")</f>
        <v>Excellent</v>
      </c>
      <c r="M497" t="str">
        <f t="shared" si="36"/>
        <v>No</v>
      </c>
      <c r="N497" t="str">
        <f t="shared" si="37"/>
        <v>Yes</v>
      </c>
      <c r="O497" t="str">
        <f t="shared" si="38"/>
        <v>Yes</v>
      </c>
      <c r="R497">
        <f t="shared" si="39"/>
        <v>78918</v>
      </c>
      <c r="T497">
        <f t="shared" si="40"/>
        <v>13395</v>
      </c>
    </row>
    <row r="498" spans="1:20" x14ac:dyDescent="0.3">
      <c r="A498">
        <v>497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2">
        <v>44380</v>
      </c>
      <c r="H498">
        <v>24979</v>
      </c>
      <c r="I498" t="s">
        <v>28</v>
      </c>
      <c r="J498">
        <v>30</v>
      </c>
      <c r="K498" s="5" t="str">
        <v>Below</v>
      </c>
      <c r="L498" t="str" cm="1">
        <f t="array" ref="L498">_xlfn.IFS(J498 &gt;= 50, "Excellent", J498 &gt;=40, "Good", J498 &gt;= 30, "Average", J498 &lt; 30, "Poor")</f>
        <v>Average</v>
      </c>
      <c r="M498" t="str">
        <f t="shared" si="36"/>
        <v>No</v>
      </c>
      <c r="N498" t="str">
        <f t="shared" si="37"/>
        <v>No</v>
      </c>
      <c r="O498" t="str">
        <f t="shared" si="38"/>
        <v>No</v>
      </c>
      <c r="R498">
        <f t="shared" si="39"/>
        <v>34114</v>
      </c>
      <c r="T498">
        <f t="shared" si="40"/>
        <v>24979</v>
      </c>
    </row>
    <row r="499" spans="1:20" x14ac:dyDescent="0.3">
      <c r="A499">
        <v>498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2">
        <v>43544</v>
      </c>
      <c r="H499">
        <v>36153</v>
      </c>
      <c r="I499" t="s">
        <v>13</v>
      </c>
      <c r="J499">
        <v>44</v>
      </c>
      <c r="K499" s="5" t="str">
        <v>Below</v>
      </c>
      <c r="L499" t="str" cm="1">
        <f t="array" ref="L499">_xlfn.IFS(J499 &gt;= 50, "Excellent", J499 &gt;=40, "Good", J499 &gt;= 30, "Average", J499 &lt; 30, "Poor")</f>
        <v>Good</v>
      </c>
      <c r="M499" t="str">
        <f t="shared" si="36"/>
        <v>No</v>
      </c>
      <c r="N499" t="str">
        <f t="shared" si="37"/>
        <v>No</v>
      </c>
      <c r="O499" t="str">
        <f t="shared" si="38"/>
        <v>No</v>
      </c>
      <c r="R499">
        <f t="shared" si="39"/>
        <v>39820</v>
      </c>
      <c r="T499">
        <f t="shared" si="40"/>
        <v>36153</v>
      </c>
    </row>
    <row r="500" spans="1:20" x14ac:dyDescent="0.3">
      <c r="A500">
        <v>499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2">
        <v>45010</v>
      </c>
      <c r="H500">
        <v>16700</v>
      </c>
      <c r="I500" t="s">
        <v>20</v>
      </c>
      <c r="J500">
        <v>53</v>
      </c>
      <c r="K500" s="5" t="str">
        <v>Above</v>
      </c>
      <c r="L500" t="str" cm="1">
        <f t="array" ref="L500">_xlfn.IFS(J500 &gt;= 50, "Excellent", J500 &gt;=40, "Good", J500 &gt;= 30, "Average", J500 &lt; 30, "Poor")</f>
        <v>Excellent</v>
      </c>
      <c r="M500" t="str">
        <f t="shared" si="36"/>
        <v>No</v>
      </c>
      <c r="N500" t="str">
        <f t="shared" si="37"/>
        <v>Yes</v>
      </c>
      <c r="O500" t="str">
        <f t="shared" si="38"/>
        <v>No</v>
      </c>
      <c r="R500">
        <f t="shared" si="39"/>
        <v>53055</v>
      </c>
      <c r="T500">
        <f t="shared" si="40"/>
        <v>16700</v>
      </c>
    </row>
    <row r="501" spans="1:20" x14ac:dyDescent="0.3">
      <c r="A501">
        <v>500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2">
        <v>43289</v>
      </c>
      <c r="H501">
        <v>39653</v>
      </c>
      <c r="I501" t="s">
        <v>28</v>
      </c>
      <c r="J501">
        <v>35</v>
      </c>
      <c r="K501" s="5" t="str">
        <v>Below</v>
      </c>
      <c r="L501" t="str" cm="1">
        <f t="array" ref="L501">_xlfn.IFS(J501 &gt;= 50, "Excellent", J501 &gt;=40, "Good", J501 &gt;= 30, "Average", J501 &lt; 30, "Poor")</f>
        <v>Average</v>
      </c>
      <c r="M501" t="str">
        <f t="shared" si="36"/>
        <v>No</v>
      </c>
      <c r="N501" t="str">
        <f t="shared" si="37"/>
        <v>No</v>
      </c>
      <c r="O501" t="str">
        <f t="shared" si="38"/>
        <v>No</v>
      </c>
      <c r="R501">
        <f t="shared" si="39"/>
        <v>42383</v>
      </c>
      <c r="T501">
        <f t="shared" si="40"/>
        <v>39653</v>
      </c>
    </row>
    <row r="502" spans="1:20" x14ac:dyDescent="0.3">
      <c r="A502">
        <v>501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2">
        <v>44997</v>
      </c>
      <c r="H502">
        <v>26389</v>
      </c>
      <c r="I502" t="s">
        <v>13</v>
      </c>
      <c r="J502">
        <v>40</v>
      </c>
      <c r="K502" s="5" t="str">
        <v>Below</v>
      </c>
      <c r="L502" t="str" cm="1">
        <f t="array" ref="L502">_xlfn.IFS(J502 &gt;= 50, "Excellent", J502 &gt;=40, "Good", J502 &gt;= 30, "Average", J502 &lt; 30, "Poor")</f>
        <v>Good</v>
      </c>
      <c r="M502" t="str">
        <f t="shared" si="36"/>
        <v>No</v>
      </c>
      <c r="N502" t="str">
        <f t="shared" si="37"/>
        <v>Yes</v>
      </c>
      <c r="O502" t="str">
        <f t="shared" si="38"/>
        <v>No</v>
      </c>
      <c r="R502">
        <f t="shared" si="39"/>
        <v>45164</v>
      </c>
      <c r="T502">
        <f t="shared" si="40"/>
        <v>26389</v>
      </c>
    </row>
    <row r="503" spans="1:20" x14ac:dyDescent="0.3">
      <c r="A503">
        <v>502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2">
        <v>42818</v>
      </c>
      <c r="H503">
        <v>32195</v>
      </c>
      <c r="I503" t="s">
        <v>18</v>
      </c>
      <c r="J503">
        <v>60</v>
      </c>
      <c r="K503" s="5" t="str">
        <v>Above</v>
      </c>
      <c r="L503" t="str" cm="1">
        <f t="array" ref="L503">_xlfn.IFS(J503 &gt;= 50, "Excellent", J503 &gt;=40, "Good", J503 &gt;= 30, "Average", J503 &lt; 30, "Poor")</f>
        <v>Excellent</v>
      </c>
      <c r="M503" t="str">
        <f t="shared" si="36"/>
        <v>No</v>
      </c>
      <c r="N503" t="str">
        <f t="shared" si="37"/>
        <v>Yes</v>
      </c>
      <c r="O503" t="str">
        <f t="shared" si="38"/>
        <v>No</v>
      </c>
      <c r="R503">
        <f t="shared" si="39"/>
        <v>65035</v>
      </c>
      <c r="T503">
        <f t="shared" si="40"/>
        <v>32195</v>
      </c>
    </row>
    <row r="504" spans="1:20" x14ac:dyDescent="0.3">
      <c r="A504">
        <v>503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2">
        <v>42598</v>
      </c>
      <c r="H504">
        <v>12588</v>
      </c>
      <c r="I504" t="s">
        <v>20</v>
      </c>
      <c r="J504">
        <v>46</v>
      </c>
      <c r="K504" s="5" t="str">
        <v>Above</v>
      </c>
      <c r="L504" t="str" cm="1">
        <f t="array" ref="L504">_xlfn.IFS(J504 &gt;= 50, "Excellent", J504 &gt;=40, "Good", J504 &gt;= 30, "Average", J504 &lt; 30, "Poor")</f>
        <v>Good</v>
      </c>
      <c r="M504" t="str">
        <f t="shared" si="36"/>
        <v>No</v>
      </c>
      <c r="N504" t="str">
        <f t="shared" si="37"/>
        <v>No</v>
      </c>
      <c r="O504" t="str">
        <f t="shared" si="38"/>
        <v>No</v>
      </c>
      <c r="R504">
        <f t="shared" si="39"/>
        <v>54745</v>
      </c>
      <c r="T504">
        <f t="shared" si="40"/>
        <v>12588</v>
      </c>
    </row>
    <row r="505" spans="1:20" x14ac:dyDescent="0.3">
      <c r="A505">
        <v>504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2">
        <v>43122</v>
      </c>
      <c r="H505">
        <v>32904</v>
      </c>
      <c r="I505" t="s">
        <v>20</v>
      </c>
      <c r="J505">
        <v>38</v>
      </c>
      <c r="K505" s="5" t="str">
        <v>Above</v>
      </c>
      <c r="L505" t="str" cm="1">
        <f t="array" ref="L505">_xlfn.IFS(J505 &gt;= 50, "Excellent", J505 &gt;=40, "Good", J505 &gt;= 30, "Average", J505 &lt; 30, "Poor")</f>
        <v>Average</v>
      </c>
      <c r="M505" t="str">
        <f t="shared" si="36"/>
        <v>No</v>
      </c>
      <c r="N505" t="str">
        <f t="shared" si="37"/>
        <v>No</v>
      </c>
      <c r="O505" t="str">
        <f t="shared" si="38"/>
        <v>No</v>
      </c>
      <c r="R505">
        <f t="shared" si="39"/>
        <v>56092</v>
      </c>
      <c r="T505">
        <f t="shared" si="40"/>
        <v>32904</v>
      </c>
    </row>
    <row r="506" spans="1:20" x14ac:dyDescent="0.3">
      <c r="A506">
        <v>505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2">
        <v>44053</v>
      </c>
      <c r="H506">
        <v>31266</v>
      </c>
      <c r="I506" t="s">
        <v>28</v>
      </c>
      <c r="J506">
        <v>47</v>
      </c>
      <c r="K506" s="5" t="str">
        <v>Above</v>
      </c>
      <c r="L506" t="str" cm="1">
        <f t="array" ref="L506">_xlfn.IFS(J506 &gt;= 50, "Excellent", J506 &gt;=40, "Good", J506 &gt;= 30, "Average", J506 &lt; 30, "Poor")</f>
        <v>Good</v>
      </c>
      <c r="M506" t="str">
        <f t="shared" si="36"/>
        <v>No</v>
      </c>
      <c r="N506" t="str">
        <f t="shared" si="37"/>
        <v>Yes</v>
      </c>
      <c r="O506" t="str">
        <f t="shared" si="38"/>
        <v>No</v>
      </c>
      <c r="R506">
        <f t="shared" si="39"/>
        <v>74865</v>
      </c>
      <c r="T506">
        <f t="shared" si="40"/>
        <v>31266</v>
      </c>
    </row>
    <row r="507" spans="1:20" x14ac:dyDescent="0.3">
      <c r="A507">
        <v>506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2">
        <v>41995</v>
      </c>
      <c r="H507">
        <v>36900</v>
      </c>
      <c r="I507" t="s">
        <v>13</v>
      </c>
      <c r="J507">
        <v>29</v>
      </c>
      <c r="K507" s="5" t="str">
        <v>Above</v>
      </c>
      <c r="L507" t="str" cm="1">
        <f t="array" ref="L507">_xlfn.IFS(J507 &gt;= 50, "Excellent", J507 &gt;=40, "Good", J507 &gt;= 30, "Average", J507 &lt; 30, "Poor")</f>
        <v>Poor</v>
      </c>
      <c r="M507" t="str">
        <f t="shared" si="36"/>
        <v>No</v>
      </c>
      <c r="N507" t="str">
        <f t="shared" si="37"/>
        <v>Yes</v>
      </c>
      <c r="O507" t="str">
        <f t="shared" si="38"/>
        <v>Yes</v>
      </c>
      <c r="R507">
        <f t="shared" si="39"/>
        <v>72015</v>
      </c>
      <c r="T507">
        <f t="shared" si="40"/>
        <v>36900</v>
      </c>
    </row>
    <row r="508" spans="1:20" x14ac:dyDescent="0.3">
      <c r="A508">
        <v>507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2">
        <v>43650</v>
      </c>
      <c r="H508">
        <v>31076</v>
      </c>
      <c r="I508" t="s">
        <v>28</v>
      </c>
      <c r="J508">
        <v>37</v>
      </c>
      <c r="K508" s="5" t="str">
        <v>Above</v>
      </c>
      <c r="L508" t="str" cm="1">
        <f t="array" ref="L508">_xlfn.IFS(J508 &gt;= 50, "Excellent", J508 &gt;=40, "Good", J508 &gt;= 30, "Average", J508 &lt; 30, "Poor")</f>
        <v>Average</v>
      </c>
      <c r="M508" t="str">
        <f t="shared" si="36"/>
        <v>No</v>
      </c>
      <c r="N508" t="str">
        <f t="shared" si="37"/>
        <v>Yes</v>
      </c>
      <c r="O508" t="str">
        <f t="shared" si="38"/>
        <v>No</v>
      </c>
      <c r="R508">
        <f t="shared" si="39"/>
        <v>63108</v>
      </c>
      <c r="T508">
        <f t="shared" si="40"/>
        <v>31076</v>
      </c>
    </row>
    <row r="509" spans="1:20" x14ac:dyDescent="0.3">
      <c r="A509">
        <v>508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2">
        <v>44332</v>
      </c>
      <c r="H509">
        <v>17173</v>
      </c>
      <c r="I509" t="s">
        <v>13</v>
      </c>
      <c r="J509">
        <v>20</v>
      </c>
      <c r="K509" s="5" t="str">
        <v>Above</v>
      </c>
      <c r="L509" t="str" cm="1">
        <f t="array" ref="L509">_xlfn.IFS(J509 &gt;= 50, "Excellent", J509 &gt;=40, "Good", J509 &gt;= 30, "Average", J509 &lt; 30, "Poor")</f>
        <v>Poor</v>
      </c>
      <c r="M509" t="str">
        <f t="shared" si="36"/>
        <v>Yes</v>
      </c>
      <c r="N509" t="str">
        <f t="shared" si="37"/>
        <v>Yes</v>
      </c>
      <c r="O509" t="str">
        <f t="shared" si="38"/>
        <v>No</v>
      </c>
      <c r="R509">
        <f t="shared" si="39"/>
        <v>76046</v>
      </c>
      <c r="T509">
        <f t="shared" si="40"/>
        <v>17173</v>
      </c>
    </row>
    <row r="510" spans="1:20" x14ac:dyDescent="0.3">
      <c r="A510">
        <v>509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2">
        <v>42062</v>
      </c>
      <c r="H510">
        <v>24637</v>
      </c>
      <c r="I510" t="s">
        <v>28</v>
      </c>
      <c r="J510">
        <v>58</v>
      </c>
      <c r="K510" s="5" t="str">
        <v>Below</v>
      </c>
      <c r="L510" t="str" cm="1">
        <f t="array" ref="L510">_xlfn.IFS(J510 &gt;= 50, "Excellent", J510 &gt;=40, "Good", J510 &gt;= 30, "Average", J510 &lt; 30, "Poor")</f>
        <v>Excellent</v>
      </c>
      <c r="M510" t="str">
        <f t="shared" si="36"/>
        <v>No</v>
      </c>
      <c r="N510" t="str">
        <f t="shared" si="37"/>
        <v>Yes</v>
      </c>
      <c r="O510" t="str">
        <f t="shared" si="38"/>
        <v>No</v>
      </c>
      <c r="R510">
        <f t="shared" si="39"/>
        <v>32120</v>
      </c>
      <c r="T510">
        <f t="shared" si="40"/>
        <v>24637</v>
      </c>
    </row>
    <row r="511" spans="1:20" x14ac:dyDescent="0.3">
      <c r="A511">
        <v>510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2">
        <v>43299</v>
      </c>
      <c r="H511">
        <v>39563</v>
      </c>
      <c r="I511" t="s">
        <v>20</v>
      </c>
      <c r="J511">
        <v>43</v>
      </c>
      <c r="K511" s="5" t="str">
        <v>Above</v>
      </c>
      <c r="L511" t="str" cm="1">
        <f t="array" ref="L511">_xlfn.IFS(J511 &gt;= 50, "Excellent", J511 &gt;=40, "Good", J511 &gt;= 30, "Average", J511 &lt; 30, "Poor")</f>
        <v>Good</v>
      </c>
      <c r="M511" t="str">
        <f t="shared" si="36"/>
        <v>No</v>
      </c>
      <c r="N511" t="str">
        <f t="shared" si="37"/>
        <v>Yes</v>
      </c>
      <c r="O511" t="str">
        <f t="shared" si="38"/>
        <v>No</v>
      </c>
      <c r="R511">
        <f t="shared" si="39"/>
        <v>72463</v>
      </c>
      <c r="T511">
        <f t="shared" si="40"/>
        <v>39563</v>
      </c>
    </row>
    <row r="512" spans="1:20" x14ac:dyDescent="0.3">
      <c r="A512">
        <v>511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2">
        <v>43323</v>
      </c>
      <c r="H512">
        <v>26184</v>
      </c>
      <c r="I512" t="s">
        <v>13</v>
      </c>
      <c r="J512">
        <v>39</v>
      </c>
      <c r="K512" s="5" t="str">
        <v>Above</v>
      </c>
      <c r="L512" t="str" cm="1">
        <f t="array" ref="L512">_xlfn.IFS(J512 &gt;= 50, "Excellent", J512 &gt;=40, "Good", J512 &gt;= 30, "Average", J512 &lt; 30, "Poor")</f>
        <v>Average</v>
      </c>
      <c r="M512" t="str">
        <f t="shared" si="36"/>
        <v>No</v>
      </c>
      <c r="N512" t="str">
        <f t="shared" si="37"/>
        <v>Yes</v>
      </c>
      <c r="O512" t="str">
        <f t="shared" si="38"/>
        <v>No</v>
      </c>
      <c r="R512">
        <f t="shared" si="39"/>
        <v>74989</v>
      </c>
      <c r="T512">
        <f t="shared" si="40"/>
        <v>26184</v>
      </c>
    </row>
    <row r="513" spans="1:20" x14ac:dyDescent="0.3">
      <c r="A513">
        <v>512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2">
        <v>45285</v>
      </c>
      <c r="H513">
        <v>14879</v>
      </c>
      <c r="I513" t="s">
        <v>28</v>
      </c>
      <c r="J513">
        <v>55</v>
      </c>
      <c r="K513" s="5" t="str">
        <v>Above</v>
      </c>
      <c r="L513" t="str" cm="1">
        <f t="array" ref="L513">_xlfn.IFS(J513 &gt;= 50, "Excellent", J513 &gt;=40, "Good", J513 &gt;= 30, "Average", J513 &lt; 30, "Poor")</f>
        <v>Excellent</v>
      </c>
      <c r="M513" t="str">
        <f t="shared" si="36"/>
        <v>No</v>
      </c>
      <c r="N513" t="str">
        <f t="shared" si="37"/>
        <v>Yes</v>
      </c>
      <c r="O513" t="str">
        <f t="shared" si="38"/>
        <v>No</v>
      </c>
      <c r="R513">
        <f t="shared" si="39"/>
        <v>70589</v>
      </c>
      <c r="T513">
        <f t="shared" si="40"/>
        <v>14879</v>
      </c>
    </row>
    <row r="514" spans="1:20" x14ac:dyDescent="0.3">
      <c r="A514">
        <v>513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2">
        <v>42986</v>
      </c>
      <c r="H514">
        <v>38322</v>
      </c>
      <c r="I514" t="s">
        <v>18</v>
      </c>
      <c r="J514">
        <v>32</v>
      </c>
      <c r="K514" s="5" t="str">
        <v>Above</v>
      </c>
      <c r="L514" t="str" cm="1">
        <f t="array" ref="L514">_xlfn.IFS(J514 &gt;= 50, "Excellent", J514 &gt;=40, "Good", J514 &gt;= 30, "Average", J514 &lt; 30, "Poor")</f>
        <v>Average</v>
      </c>
      <c r="M514" t="str">
        <f t="shared" si="36"/>
        <v>No</v>
      </c>
      <c r="N514" t="str">
        <f t="shared" si="37"/>
        <v>Yes</v>
      </c>
      <c r="O514" t="str">
        <f t="shared" si="38"/>
        <v>No</v>
      </c>
      <c r="R514">
        <f t="shared" si="39"/>
        <v>57572</v>
      </c>
      <c r="T514">
        <f t="shared" si="40"/>
        <v>38322</v>
      </c>
    </row>
    <row r="515" spans="1:20" x14ac:dyDescent="0.3">
      <c r="A515">
        <v>514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2">
        <v>42913</v>
      </c>
      <c r="H515">
        <v>34434</v>
      </c>
      <c r="I515" t="s">
        <v>20</v>
      </c>
      <c r="J515">
        <v>40</v>
      </c>
      <c r="K515" s="5" t="str">
        <v>Above</v>
      </c>
      <c r="L515" t="str" cm="1">
        <f t="array" ref="L515">_xlfn.IFS(J515 &gt;= 50, "Excellent", J515 &gt;=40, "Good", J515 &gt;= 30, "Average", J515 &lt; 30, "Poor")</f>
        <v>Good</v>
      </c>
      <c r="M515" t="str">
        <f t="shared" ref="M515:M578" si="41">IF(AND(E515="HR", I515="North", H515 &gt;15000), "Yes", "No")</f>
        <v>No</v>
      </c>
      <c r="N515" t="str">
        <f t="shared" ref="N515:N578" si="42">IF(OR(E515="IT", F515&gt;60000), "Yes", "No")</f>
        <v>Yes</v>
      </c>
      <c r="O515" t="str">
        <f t="shared" ref="O515:O578" si="43">IF(NOT(E515="Marketing"),"No", "Yes")</f>
        <v>No</v>
      </c>
      <c r="R515">
        <f t="shared" ref="R515:R578" si="44">VLOOKUP(A515, A515:I1514, 6, FALSE)</f>
        <v>76581</v>
      </c>
      <c r="T515">
        <f t="shared" ref="T515:T536" si="45">INDEX(H515:H1514, MATCH(A515, A515:A1514, 0))</f>
        <v>34434</v>
      </c>
    </row>
    <row r="516" spans="1:20" x14ac:dyDescent="0.3">
      <c r="A516">
        <v>515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2">
        <v>42123</v>
      </c>
      <c r="H516">
        <v>14920</v>
      </c>
      <c r="I516" t="s">
        <v>20</v>
      </c>
      <c r="J516">
        <v>36</v>
      </c>
      <c r="K516" s="5" t="str">
        <v>Below</v>
      </c>
      <c r="L516" t="str" cm="1">
        <f t="array" ref="L516">_xlfn.IFS(J516 &gt;= 50, "Excellent", J516 &gt;=40, "Good", J516 &gt;= 30, "Average", J516 &lt; 30, "Poor")</f>
        <v>Average</v>
      </c>
      <c r="M516" t="str">
        <f t="shared" si="41"/>
        <v>No</v>
      </c>
      <c r="N516" t="str">
        <f t="shared" si="42"/>
        <v>No</v>
      </c>
      <c r="O516" t="str">
        <f t="shared" si="43"/>
        <v>No</v>
      </c>
      <c r="R516">
        <f t="shared" si="44"/>
        <v>38505</v>
      </c>
      <c r="T516">
        <f t="shared" si="45"/>
        <v>14920</v>
      </c>
    </row>
    <row r="517" spans="1:20" x14ac:dyDescent="0.3">
      <c r="A517">
        <v>516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2">
        <v>42679</v>
      </c>
      <c r="H517">
        <v>31365</v>
      </c>
      <c r="I517" t="s">
        <v>13</v>
      </c>
      <c r="J517">
        <v>48</v>
      </c>
      <c r="K517" s="5" t="str">
        <v>Below</v>
      </c>
      <c r="L517" t="str" cm="1">
        <f t="array" ref="L517">_xlfn.IFS(J517 &gt;= 50, "Excellent", J517 &gt;=40, "Good", J517 &gt;= 30, "Average", J517 &lt; 30, "Poor")</f>
        <v>Good</v>
      </c>
      <c r="M517" t="str">
        <f t="shared" si="41"/>
        <v>Yes</v>
      </c>
      <c r="N517" t="str">
        <f t="shared" si="42"/>
        <v>No</v>
      </c>
      <c r="O517" t="str">
        <f t="shared" si="43"/>
        <v>No</v>
      </c>
      <c r="R517">
        <f t="shared" si="44"/>
        <v>40093</v>
      </c>
      <c r="T517">
        <f t="shared" si="45"/>
        <v>31365</v>
      </c>
    </row>
    <row r="518" spans="1:20" x14ac:dyDescent="0.3">
      <c r="A518">
        <v>517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2">
        <v>44199</v>
      </c>
      <c r="H518">
        <v>39404</v>
      </c>
      <c r="I518" t="s">
        <v>13</v>
      </c>
      <c r="J518">
        <v>59</v>
      </c>
      <c r="K518" s="5" t="str">
        <v>Below</v>
      </c>
      <c r="L518" t="str" cm="1">
        <f t="array" ref="L518">_xlfn.IFS(J518 &gt;= 50, "Excellent", J518 &gt;=40, "Good", J518 &gt;= 30, "Average", J518 &lt; 30, "Poor")</f>
        <v>Excellent</v>
      </c>
      <c r="M518" t="str">
        <f t="shared" si="41"/>
        <v>Yes</v>
      </c>
      <c r="N518" t="str">
        <f t="shared" si="42"/>
        <v>No</v>
      </c>
      <c r="O518" t="str">
        <f t="shared" si="43"/>
        <v>No</v>
      </c>
      <c r="R518">
        <f t="shared" si="44"/>
        <v>30264</v>
      </c>
      <c r="T518">
        <f t="shared" si="45"/>
        <v>39404</v>
      </c>
    </row>
    <row r="519" spans="1:20" x14ac:dyDescent="0.3">
      <c r="A519">
        <v>518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2">
        <v>44008</v>
      </c>
      <c r="H519">
        <v>20556</v>
      </c>
      <c r="I519" t="s">
        <v>18</v>
      </c>
      <c r="J519">
        <v>21</v>
      </c>
      <c r="K519" s="5" t="str">
        <v>Above</v>
      </c>
      <c r="L519" t="str" cm="1">
        <f t="array" ref="L519">_xlfn.IFS(J519 &gt;= 50, "Excellent", J519 &gt;=40, "Good", J519 &gt;= 30, "Average", J519 &lt; 30, "Poor")</f>
        <v>Poor</v>
      </c>
      <c r="M519" t="str">
        <f t="shared" si="41"/>
        <v>No</v>
      </c>
      <c r="N519" t="str">
        <f t="shared" si="42"/>
        <v>No</v>
      </c>
      <c r="O519" t="str">
        <f t="shared" si="43"/>
        <v>Yes</v>
      </c>
      <c r="R519">
        <f t="shared" si="44"/>
        <v>51990</v>
      </c>
      <c r="T519">
        <f t="shared" si="45"/>
        <v>20556</v>
      </c>
    </row>
    <row r="520" spans="1:20" x14ac:dyDescent="0.3">
      <c r="A520">
        <v>519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2">
        <v>45233</v>
      </c>
      <c r="H520">
        <v>18757</v>
      </c>
      <c r="I520" t="s">
        <v>13</v>
      </c>
      <c r="J520">
        <v>60</v>
      </c>
      <c r="K520" s="5" t="str">
        <v>Above</v>
      </c>
      <c r="L520" t="str" cm="1">
        <f t="array" ref="L520">_xlfn.IFS(J520 &gt;= 50, "Excellent", J520 &gt;=40, "Good", J520 &gt;= 30, "Average", J520 &lt; 30, "Poor")</f>
        <v>Excellent</v>
      </c>
      <c r="M520" t="str">
        <f t="shared" si="41"/>
        <v>Yes</v>
      </c>
      <c r="N520" t="str">
        <f t="shared" si="42"/>
        <v>Yes</v>
      </c>
      <c r="O520" t="str">
        <f t="shared" si="43"/>
        <v>No</v>
      </c>
      <c r="R520">
        <f t="shared" si="44"/>
        <v>61215</v>
      </c>
      <c r="T520">
        <f t="shared" si="45"/>
        <v>18757</v>
      </c>
    </row>
    <row r="521" spans="1:20" x14ac:dyDescent="0.3">
      <c r="A521">
        <v>520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2">
        <v>42164</v>
      </c>
      <c r="H521">
        <v>21549</v>
      </c>
      <c r="I521" t="s">
        <v>28</v>
      </c>
      <c r="J521">
        <v>40</v>
      </c>
      <c r="K521" s="5" t="str">
        <v>Below</v>
      </c>
      <c r="L521" t="str" cm="1">
        <f t="array" ref="L521">_xlfn.IFS(J521 &gt;= 50, "Excellent", J521 &gt;=40, "Good", J521 &gt;= 30, "Average", J521 &lt; 30, "Poor")</f>
        <v>Good</v>
      </c>
      <c r="M521" t="str">
        <f t="shared" si="41"/>
        <v>No</v>
      </c>
      <c r="N521" t="str">
        <f t="shared" si="42"/>
        <v>No</v>
      </c>
      <c r="O521" t="str">
        <f t="shared" si="43"/>
        <v>Yes</v>
      </c>
      <c r="R521">
        <f t="shared" si="44"/>
        <v>46812</v>
      </c>
      <c r="T521">
        <f t="shared" si="45"/>
        <v>21549</v>
      </c>
    </row>
    <row r="522" spans="1:20" x14ac:dyDescent="0.3">
      <c r="A522">
        <v>521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2">
        <v>43670</v>
      </c>
      <c r="H522">
        <v>28436</v>
      </c>
      <c r="I522" t="s">
        <v>18</v>
      </c>
      <c r="J522">
        <v>59</v>
      </c>
      <c r="K522" s="5" t="str">
        <v>Above</v>
      </c>
      <c r="L522" t="str" cm="1">
        <f t="array" ref="L522">_xlfn.IFS(J522 &gt;= 50, "Excellent", J522 &gt;=40, "Good", J522 &gt;= 30, "Average", J522 &lt; 30, "Poor")</f>
        <v>Excellent</v>
      </c>
      <c r="M522" t="str">
        <f t="shared" si="41"/>
        <v>No</v>
      </c>
      <c r="N522" t="str">
        <f t="shared" si="42"/>
        <v>No</v>
      </c>
      <c r="O522" t="str">
        <f t="shared" si="43"/>
        <v>No</v>
      </c>
      <c r="R522">
        <f t="shared" si="44"/>
        <v>53857</v>
      </c>
      <c r="T522">
        <f t="shared" si="45"/>
        <v>28436</v>
      </c>
    </row>
    <row r="523" spans="1:20" x14ac:dyDescent="0.3">
      <c r="A523">
        <v>522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2">
        <v>43785</v>
      </c>
      <c r="H523">
        <v>19075</v>
      </c>
      <c r="I523" t="s">
        <v>13</v>
      </c>
      <c r="J523">
        <v>54</v>
      </c>
      <c r="K523" s="5" t="str">
        <v>Below</v>
      </c>
      <c r="L523" t="str" cm="1">
        <f t="array" ref="L523">_xlfn.IFS(J523 &gt;= 50, "Excellent", J523 &gt;=40, "Good", J523 &gt;= 30, "Average", J523 &lt; 30, "Poor")</f>
        <v>Excellent</v>
      </c>
      <c r="M523" t="str">
        <f t="shared" si="41"/>
        <v>No</v>
      </c>
      <c r="N523" t="str">
        <f t="shared" si="42"/>
        <v>No</v>
      </c>
      <c r="O523" t="str">
        <f t="shared" si="43"/>
        <v>Yes</v>
      </c>
      <c r="R523">
        <f t="shared" si="44"/>
        <v>34214</v>
      </c>
      <c r="T523">
        <f t="shared" si="45"/>
        <v>19075</v>
      </c>
    </row>
    <row r="524" spans="1:20" x14ac:dyDescent="0.3">
      <c r="A524">
        <v>523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2">
        <v>45455</v>
      </c>
      <c r="H524">
        <v>26775</v>
      </c>
      <c r="I524" t="s">
        <v>13</v>
      </c>
      <c r="J524">
        <v>49</v>
      </c>
      <c r="K524" s="5" t="str">
        <v>Below</v>
      </c>
      <c r="L524" t="str" cm="1">
        <f t="array" ref="L524">_xlfn.IFS(J524 &gt;= 50, "Excellent", J524 &gt;=40, "Good", J524 &gt;= 30, "Average", J524 &lt; 30, "Poor")</f>
        <v>Good</v>
      </c>
      <c r="M524" t="str">
        <f t="shared" si="41"/>
        <v>No</v>
      </c>
      <c r="N524" t="str">
        <f t="shared" si="42"/>
        <v>No</v>
      </c>
      <c r="O524" t="str">
        <f t="shared" si="43"/>
        <v>No</v>
      </c>
      <c r="R524">
        <f t="shared" si="44"/>
        <v>31255</v>
      </c>
      <c r="T524">
        <f t="shared" si="45"/>
        <v>26775</v>
      </c>
    </row>
    <row r="525" spans="1:20" x14ac:dyDescent="0.3">
      <c r="A525">
        <v>524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2">
        <v>45135</v>
      </c>
      <c r="H525">
        <v>32355</v>
      </c>
      <c r="I525" t="s">
        <v>18</v>
      </c>
      <c r="J525">
        <v>56</v>
      </c>
      <c r="K525" s="5" t="str">
        <v>Above</v>
      </c>
      <c r="L525" t="str" cm="1">
        <f t="array" ref="L525">_xlfn.IFS(J525 &gt;= 50, "Excellent", J525 &gt;=40, "Good", J525 &gt;= 30, "Average", J525 &lt; 30, "Poor")</f>
        <v>Excellent</v>
      </c>
      <c r="M525" t="str">
        <f t="shared" si="41"/>
        <v>No</v>
      </c>
      <c r="N525" t="str">
        <f t="shared" si="42"/>
        <v>Yes</v>
      </c>
      <c r="O525" t="str">
        <f t="shared" si="43"/>
        <v>No</v>
      </c>
      <c r="R525">
        <f t="shared" si="44"/>
        <v>67927</v>
      </c>
      <c r="T525">
        <f t="shared" si="45"/>
        <v>32355</v>
      </c>
    </row>
    <row r="526" spans="1:20" x14ac:dyDescent="0.3">
      <c r="A526">
        <v>525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2">
        <v>41882</v>
      </c>
      <c r="H526">
        <v>25585</v>
      </c>
      <c r="I526" t="s">
        <v>13</v>
      </c>
      <c r="J526">
        <v>42</v>
      </c>
      <c r="K526" s="5" t="str">
        <v>Above</v>
      </c>
      <c r="L526" t="str" cm="1">
        <f t="array" ref="L526">_xlfn.IFS(J526 &gt;= 50, "Excellent", J526 &gt;=40, "Good", J526 &gt;= 30, "Average", J526 &lt; 30, "Poor")</f>
        <v>Good</v>
      </c>
      <c r="M526" t="str">
        <f t="shared" si="41"/>
        <v>No</v>
      </c>
      <c r="N526" t="str">
        <f t="shared" si="42"/>
        <v>Yes</v>
      </c>
      <c r="O526" t="str">
        <f t="shared" si="43"/>
        <v>No</v>
      </c>
      <c r="R526">
        <f t="shared" si="44"/>
        <v>60867</v>
      </c>
      <c r="T526">
        <f t="shared" si="45"/>
        <v>25585</v>
      </c>
    </row>
    <row r="527" spans="1:20" x14ac:dyDescent="0.3">
      <c r="A527">
        <v>526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2">
        <v>42716</v>
      </c>
      <c r="H527">
        <v>25929</v>
      </c>
      <c r="I527" t="s">
        <v>28</v>
      </c>
      <c r="J527">
        <v>43</v>
      </c>
      <c r="K527" s="5" t="str">
        <v>Below</v>
      </c>
      <c r="L527" t="str" cm="1">
        <f t="array" ref="L527">_xlfn.IFS(J527 &gt;= 50, "Excellent", J527 &gt;=40, "Good", J527 &gt;= 30, "Average", J527 &lt; 30, "Poor")</f>
        <v>Good</v>
      </c>
      <c r="M527" t="str">
        <f t="shared" si="41"/>
        <v>No</v>
      </c>
      <c r="N527" t="str">
        <f t="shared" si="42"/>
        <v>No</v>
      </c>
      <c r="O527" t="str">
        <f t="shared" si="43"/>
        <v>No</v>
      </c>
      <c r="R527">
        <f t="shared" si="44"/>
        <v>31135</v>
      </c>
      <c r="T527">
        <f t="shared" si="45"/>
        <v>25929</v>
      </c>
    </row>
    <row r="528" spans="1:20" x14ac:dyDescent="0.3">
      <c r="A528">
        <v>527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2">
        <v>44953</v>
      </c>
      <c r="H528">
        <v>20896</v>
      </c>
      <c r="I528" t="s">
        <v>18</v>
      </c>
      <c r="J528">
        <v>21</v>
      </c>
      <c r="K528" s="5" t="str">
        <v>Above</v>
      </c>
      <c r="L528" t="str" cm="1">
        <f t="array" ref="L528">_xlfn.IFS(J528 &gt;= 50, "Excellent", J528 &gt;=40, "Good", J528 &gt;= 30, "Average", J528 &lt; 30, "Poor")</f>
        <v>Poor</v>
      </c>
      <c r="M528" t="str">
        <f t="shared" si="41"/>
        <v>No</v>
      </c>
      <c r="N528" t="str">
        <f t="shared" si="42"/>
        <v>No</v>
      </c>
      <c r="O528" t="str">
        <f t="shared" si="43"/>
        <v>No</v>
      </c>
      <c r="R528">
        <f t="shared" si="44"/>
        <v>55827</v>
      </c>
      <c r="T528">
        <f t="shared" si="45"/>
        <v>20896</v>
      </c>
    </row>
    <row r="529" spans="1:20" x14ac:dyDescent="0.3">
      <c r="A529">
        <v>528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2">
        <v>42182</v>
      </c>
      <c r="H529">
        <v>38748</v>
      </c>
      <c r="I529" t="s">
        <v>13</v>
      </c>
      <c r="J529">
        <v>44</v>
      </c>
      <c r="K529" s="5" t="str">
        <v>Below</v>
      </c>
      <c r="L529" t="str" cm="1">
        <f t="array" ref="L529">_xlfn.IFS(J529 &gt;= 50, "Excellent", J529 &gt;=40, "Good", J529 &gt;= 30, "Average", J529 &lt; 30, "Poor")</f>
        <v>Good</v>
      </c>
      <c r="M529" t="str">
        <f t="shared" si="41"/>
        <v>No</v>
      </c>
      <c r="N529" t="str">
        <f t="shared" si="42"/>
        <v>No</v>
      </c>
      <c r="O529" t="str">
        <f t="shared" si="43"/>
        <v>No</v>
      </c>
      <c r="R529">
        <f t="shared" si="44"/>
        <v>49968</v>
      </c>
      <c r="T529">
        <f t="shared" si="45"/>
        <v>38748</v>
      </c>
    </row>
    <row r="530" spans="1:20" x14ac:dyDescent="0.3">
      <c r="A530">
        <v>529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2">
        <v>44403</v>
      </c>
      <c r="H530">
        <v>22924</v>
      </c>
      <c r="I530" t="s">
        <v>20</v>
      </c>
      <c r="J530">
        <v>28</v>
      </c>
      <c r="K530" s="5" t="str">
        <v>Above</v>
      </c>
      <c r="L530" t="str" cm="1">
        <f t="array" ref="L530">_xlfn.IFS(J530 &gt;= 50, "Excellent", J530 &gt;=40, "Good", J530 &gt;= 30, "Average", J530 &lt; 30, "Poor")</f>
        <v>Poor</v>
      </c>
      <c r="M530" t="str">
        <f t="shared" si="41"/>
        <v>No</v>
      </c>
      <c r="N530" t="str">
        <f t="shared" si="42"/>
        <v>Yes</v>
      </c>
      <c r="O530" t="str">
        <f t="shared" si="43"/>
        <v>No</v>
      </c>
      <c r="R530">
        <f t="shared" si="44"/>
        <v>74376</v>
      </c>
      <c r="T530">
        <f t="shared" si="45"/>
        <v>22924</v>
      </c>
    </row>
    <row r="531" spans="1:20" x14ac:dyDescent="0.3">
      <c r="A531">
        <v>530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2">
        <v>44511</v>
      </c>
      <c r="H531">
        <v>35000</v>
      </c>
      <c r="I531" t="s">
        <v>28</v>
      </c>
      <c r="J531">
        <v>48</v>
      </c>
      <c r="K531" s="5" t="str">
        <v>Below</v>
      </c>
      <c r="L531" t="str" cm="1">
        <f t="array" ref="L531">_xlfn.IFS(J531 &gt;= 50, "Excellent", J531 &gt;=40, "Good", J531 &gt;= 30, "Average", J531 &lt; 30, "Poor")</f>
        <v>Good</v>
      </c>
      <c r="M531" t="str">
        <f t="shared" si="41"/>
        <v>No</v>
      </c>
      <c r="N531" t="str">
        <f t="shared" si="42"/>
        <v>No</v>
      </c>
      <c r="O531" t="str">
        <f t="shared" si="43"/>
        <v>Yes</v>
      </c>
      <c r="R531">
        <f t="shared" si="44"/>
        <v>47674</v>
      </c>
      <c r="T531">
        <f t="shared" si="45"/>
        <v>35000</v>
      </c>
    </row>
    <row r="532" spans="1:20" x14ac:dyDescent="0.3">
      <c r="A532">
        <v>531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2">
        <v>43080</v>
      </c>
      <c r="H532">
        <v>16186</v>
      </c>
      <c r="I532" t="s">
        <v>20</v>
      </c>
      <c r="J532">
        <v>44</v>
      </c>
      <c r="K532" s="5" t="str">
        <v>Below</v>
      </c>
      <c r="L532" t="str" cm="1">
        <f t="array" ref="L532">_xlfn.IFS(J532 &gt;= 50, "Excellent", J532 &gt;=40, "Good", J532 &gt;= 30, "Average", J532 &lt; 30, "Poor")</f>
        <v>Good</v>
      </c>
      <c r="M532" t="str">
        <f t="shared" si="41"/>
        <v>No</v>
      </c>
      <c r="N532" t="str">
        <f t="shared" si="42"/>
        <v>No</v>
      </c>
      <c r="O532" t="str">
        <f t="shared" si="43"/>
        <v>No</v>
      </c>
      <c r="R532">
        <f t="shared" si="44"/>
        <v>36787</v>
      </c>
      <c r="T532">
        <f t="shared" si="45"/>
        <v>16186</v>
      </c>
    </row>
    <row r="533" spans="1:20" x14ac:dyDescent="0.3">
      <c r="A533">
        <v>532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2">
        <v>44980</v>
      </c>
      <c r="H533">
        <v>35103</v>
      </c>
      <c r="I533" t="s">
        <v>13</v>
      </c>
      <c r="J533">
        <v>59</v>
      </c>
      <c r="K533" s="5" t="str">
        <v>Above</v>
      </c>
      <c r="L533" t="str" cm="1">
        <f t="array" ref="L533">_xlfn.IFS(J533 &gt;= 50, "Excellent", J533 &gt;=40, "Good", J533 &gt;= 30, "Average", J533 &lt; 30, "Poor")</f>
        <v>Excellent</v>
      </c>
      <c r="M533" t="str">
        <f t="shared" si="41"/>
        <v>No</v>
      </c>
      <c r="N533" t="str">
        <f t="shared" si="42"/>
        <v>No</v>
      </c>
      <c r="O533" t="str">
        <f t="shared" si="43"/>
        <v>No</v>
      </c>
      <c r="R533">
        <f t="shared" si="44"/>
        <v>56370</v>
      </c>
      <c r="T533">
        <f t="shared" si="45"/>
        <v>35103</v>
      </c>
    </row>
    <row r="534" spans="1:20" x14ac:dyDescent="0.3">
      <c r="A534">
        <v>533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2">
        <v>44641</v>
      </c>
      <c r="H534">
        <v>31896</v>
      </c>
      <c r="I534" t="s">
        <v>13</v>
      </c>
      <c r="J534">
        <v>36</v>
      </c>
      <c r="K534" s="5" t="str">
        <v>Below</v>
      </c>
      <c r="L534" t="str" cm="1">
        <f t="array" ref="L534">_xlfn.IFS(J534 &gt;= 50, "Excellent", J534 &gt;=40, "Good", J534 &gt;= 30, "Average", J534 &lt; 30, "Poor")</f>
        <v>Average</v>
      </c>
      <c r="M534" t="str">
        <f t="shared" si="41"/>
        <v>Yes</v>
      </c>
      <c r="N534" t="str">
        <f t="shared" si="42"/>
        <v>No</v>
      </c>
      <c r="O534" t="str">
        <f t="shared" si="43"/>
        <v>No</v>
      </c>
      <c r="R534">
        <f t="shared" si="44"/>
        <v>34386</v>
      </c>
      <c r="T534">
        <f t="shared" si="45"/>
        <v>31896</v>
      </c>
    </row>
    <row r="535" spans="1:20" x14ac:dyDescent="0.3">
      <c r="A535">
        <v>534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2">
        <v>43188</v>
      </c>
      <c r="H535">
        <v>15486</v>
      </c>
      <c r="I535" t="s">
        <v>18</v>
      </c>
      <c r="J535">
        <v>46</v>
      </c>
      <c r="K535" s="5" t="str">
        <v>Above</v>
      </c>
      <c r="L535" t="str" cm="1">
        <f t="array" ref="L535">_xlfn.IFS(J535 &gt;= 50, "Excellent", J535 &gt;=40, "Good", J535 &gt;= 30, "Average", J535 &lt; 30, "Poor")</f>
        <v>Good</v>
      </c>
      <c r="M535" t="str">
        <f t="shared" si="41"/>
        <v>No</v>
      </c>
      <c r="N535" t="str">
        <f t="shared" si="42"/>
        <v>Yes</v>
      </c>
      <c r="O535" t="str">
        <f t="shared" si="43"/>
        <v>No</v>
      </c>
      <c r="R535">
        <f t="shared" si="44"/>
        <v>69630</v>
      </c>
      <c r="T535">
        <f t="shared" si="45"/>
        <v>15486</v>
      </c>
    </row>
    <row r="536" spans="1:20" x14ac:dyDescent="0.3">
      <c r="A536">
        <v>535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2">
        <v>43534</v>
      </c>
      <c r="H536">
        <v>22016</v>
      </c>
      <c r="I536" t="s">
        <v>13</v>
      </c>
      <c r="J536">
        <v>38</v>
      </c>
      <c r="K536" s="5" t="str">
        <v>Below</v>
      </c>
      <c r="L536" t="str" cm="1">
        <f t="array" ref="L536">_xlfn.IFS(J536 &gt;= 50, "Excellent", J536 &gt;=40, "Good", J536 &gt;= 30, "Average", J536 &lt; 30, "Poor")</f>
        <v>Average</v>
      </c>
      <c r="M536" t="str">
        <f t="shared" si="41"/>
        <v>Yes</v>
      </c>
      <c r="N536" t="str">
        <f t="shared" si="42"/>
        <v>No</v>
      </c>
      <c r="O536" t="str">
        <f t="shared" si="43"/>
        <v>No</v>
      </c>
      <c r="R536">
        <f t="shared" si="44"/>
        <v>31426</v>
      </c>
      <c r="T536">
        <f t="shared" si="45"/>
        <v>22016</v>
      </c>
    </row>
    <row r="537" spans="1:20" x14ac:dyDescent="0.3">
      <c r="A537">
        <v>536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2">
        <v>43770</v>
      </c>
      <c r="H537">
        <v>17765</v>
      </c>
      <c r="I537" t="s">
        <v>28</v>
      </c>
      <c r="J537">
        <v>50</v>
      </c>
      <c r="K537" s="5" t="str">
        <v>Above</v>
      </c>
      <c r="L537" t="str" cm="1">
        <f t="array" ref="L537">_xlfn.IFS(J537 &gt;= 50, "Excellent", J537 &gt;=40, "Good", J537 &gt;= 30, "Average", J537 &lt; 30, "Poor")</f>
        <v>Excellent</v>
      </c>
      <c r="M537" t="str">
        <f t="shared" si="41"/>
        <v>No</v>
      </c>
      <c r="N537" t="str">
        <f t="shared" si="42"/>
        <v>Yes</v>
      </c>
      <c r="O537" t="str">
        <f t="shared" si="43"/>
        <v>Yes</v>
      </c>
      <c r="R537">
        <f t="shared" si="44"/>
        <v>70530</v>
      </c>
    </row>
    <row r="538" spans="1:20" x14ac:dyDescent="0.3">
      <c r="A538">
        <v>537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2">
        <v>45051</v>
      </c>
      <c r="H538">
        <v>35507</v>
      </c>
      <c r="I538" t="s">
        <v>13</v>
      </c>
      <c r="J538">
        <v>50</v>
      </c>
      <c r="K538" s="5" t="str">
        <v>Below</v>
      </c>
      <c r="L538" t="str" cm="1">
        <f t="array" ref="L538">_xlfn.IFS(J538 &gt;= 50, "Excellent", J538 &gt;=40, "Good", J538 &gt;= 30, "Average", J538 &lt; 30, "Poor")</f>
        <v>Excellent</v>
      </c>
      <c r="M538" t="str">
        <f t="shared" si="41"/>
        <v>No</v>
      </c>
      <c r="N538" t="str">
        <f t="shared" si="42"/>
        <v>No</v>
      </c>
      <c r="O538" t="str">
        <f t="shared" si="43"/>
        <v>No</v>
      </c>
      <c r="R538">
        <f t="shared" si="44"/>
        <v>32949</v>
      </c>
    </row>
    <row r="539" spans="1:20" x14ac:dyDescent="0.3">
      <c r="A539">
        <v>538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2">
        <v>44171</v>
      </c>
      <c r="H539">
        <v>31903</v>
      </c>
      <c r="I539" t="s">
        <v>18</v>
      </c>
      <c r="J539">
        <v>46</v>
      </c>
      <c r="K539" s="5" t="str">
        <v>Above</v>
      </c>
      <c r="L539" t="str" cm="1">
        <f t="array" ref="L539">_xlfn.IFS(J539 &gt;= 50, "Excellent", J539 &gt;=40, "Good", J539 &gt;= 30, "Average", J539 &lt; 30, "Poor")</f>
        <v>Good</v>
      </c>
      <c r="M539" t="str">
        <f t="shared" si="41"/>
        <v>No</v>
      </c>
      <c r="N539" t="str">
        <f t="shared" si="42"/>
        <v>Yes</v>
      </c>
      <c r="O539" t="str">
        <f t="shared" si="43"/>
        <v>No</v>
      </c>
      <c r="R539">
        <f t="shared" si="44"/>
        <v>68898</v>
      </c>
    </row>
    <row r="540" spans="1:20" x14ac:dyDescent="0.3">
      <c r="A540">
        <v>539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2">
        <v>44777</v>
      </c>
      <c r="H540">
        <v>12155</v>
      </c>
      <c r="I540" t="s">
        <v>20</v>
      </c>
      <c r="J540">
        <v>27</v>
      </c>
      <c r="K540" s="5" t="str">
        <v>Below</v>
      </c>
      <c r="L540" t="str" cm="1">
        <f t="array" ref="L540">_xlfn.IFS(J540 &gt;= 50, "Excellent", J540 &gt;=40, "Good", J540 &gt;= 30, "Average", J540 &lt; 30, "Poor")</f>
        <v>Poor</v>
      </c>
      <c r="M540" t="str">
        <f t="shared" si="41"/>
        <v>No</v>
      </c>
      <c r="N540" t="str">
        <f t="shared" si="42"/>
        <v>Yes</v>
      </c>
      <c r="O540" t="str">
        <f t="shared" si="43"/>
        <v>No</v>
      </c>
      <c r="R540">
        <f t="shared" si="44"/>
        <v>37587</v>
      </c>
    </row>
    <row r="541" spans="1:20" x14ac:dyDescent="0.3">
      <c r="A541">
        <v>540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2">
        <v>45449</v>
      </c>
      <c r="H541">
        <v>15057</v>
      </c>
      <c r="I541" t="s">
        <v>28</v>
      </c>
      <c r="J541">
        <v>29</v>
      </c>
      <c r="K541" s="5" t="str">
        <v>Above</v>
      </c>
      <c r="L541" t="str" cm="1">
        <f t="array" ref="L541">_xlfn.IFS(J541 &gt;= 50, "Excellent", J541 &gt;=40, "Good", J541 &gt;= 30, "Average", J541 &lt; 30, "Poor")</f>
        <v>Poor</v>
      </c>
      <c r="M541" t="str">
        <f t="shared" si="41"/>
        <v>No</v>
      </c>
      <c r="N541" t="str">
        <f t="shared" si="42"/>
        <v>Yes</v>
      </c>
      <c r="O541" t="str">
        <f t="shared" si="43"/>
        <v>No</v>
      </c>
      <c r="R541">
        <f t="shared" si="44"/>
        <v>79451</v>
      </c>
    </row>
    <row r="542" spans="1:20" x14ac:dyDescent="0.3">
      <c r="A542">
        <v>541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2">
        <v>43410</v>
      </c>
      <c r="H542">
        <v>20411</v>
      </c>
      <c r="I542" t="s">
        <v>20</v>
      </c>
      <c r="J542">
        <v>46</v>
      </c>
      <c r="K542" s="5" t="str">
        <v>Above</v>
      </c>
      <c r="L542" t="str" cm="1">
        <f t="array" ref="L542">_xlfn.IFS(J542 &gt;= 50, "Excellent", J542 &gt;=40, "Good", J542 &gt;= 30, "Average", J542 &lt; 30, "Poor")</f>
        <v>Good</v>
      </c>
      <c r="M542" t="str">
        <f t="shared" si="41"/>
        <v>No</v>
      </c>
      <c r="N542" t="str">
        <f t="shared" si="42"/>
        <v>Yes</v>
      </c>
      <c r="O542" t="str">
        <f t="shared" si="43"/>
        <v>No</v>
      </c>
      <c r="R542">
        <f t="shared" si="44"/>
        <v>54034</v>
      </c>
    </row>
    <row r="543" spans="1:20" x14ac:dyDescent="0.3">
      <c r="A543">
        <v>542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2">
        <v>43336</v>
      </c>
      <c r="H543">
        <v>33506</v>
      </c>
      <c r="I543" t="s">
        <v>18</v>
      </c>
      <c r="J543">
        <v>28</v>
      </c>
      <c r="K543" s="5" t="str">
        <v>Below</v>
      </c>
      <c r="L543" t="str" cm="1">
        <f t="array" ref="L543">_xlfn.IFS(J543 &gt;= 50, "Excellent", J543 &gt;=40, "Good", J543 &gt;= 30, "Average", J543 &lt; 30, "Poor")</f>
        <v>Poor</v>
      </c>
      <c r="M543" t="str">
        <f t="shared" si="41"/>
        <v>No</v>
      </c>
      <c r="N543" t="str">
        <f t="shared" si="42"/>
        <v>No</v>
      </c>
      <c r="O543" t="str">
        <f t="shared" si="43"/>
        <v>No</v>
      </c>
      <c r="R543">
        <f t="shared" si="44"/>
        <v>46521</v>
      </c>
    </row>
    <row r="544" spans="1:20" x14ac:dyDescent="0.3">
      <c r="A544">
        <v>543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2">
        <v>42918</v>
      </c>
      <c r="H544">
        <v>14424</v>
      </c>
      <c r="I544" t="s">
        <v>20</v>
      </c>
      <c r="J544">
        <v>30</v>
      </c>
      <c r="K544" s="5" t="str">
        <v>Above</v>
      </c>
      <c r="L544" t="str" cm="1">
        <f t="array" ref="L544">_xlfn.IFS(J544 &gt;= 50, "Excellent", J544 &gt;=40, "Good", J544 &gt;= 30, "Average", J544 &lt; 30, "Poor")</f>
        <v>Average</v>
      </c>
      <c r="M544" t="str">
        <f t="shared" si="41"/>
        <v>No</v>
      </c>
      <c r="N544" t="str">
        <f t="shared" si="42"/>
        <v>Yes</v>
      </c>
      <c r="O544" t="str">
        <f t="shared" si="43"/>
        <v>No</v>
      </c>
      <c r="R544">
        <f t="shared" si="44"/>
        <v>53862</v>
      </c>
    </row>
    <row r="545" spans="1:18" x14ac:dyDescent="0.3">
      <c r="A545">
        <v>544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2">
        <v>42137</v>
      </c>
      <c r="H545">
        <v>19033</v>
      </c>
      <c r="I545" t="s">
        <v>18</v>
      </c>
      <c r="J545">
        <v>58</v>
      </c>
      <c r="K545" s="5" t="str">
        <v>Above</v>
      </c>
      <c r="L545" t="str" cm="1">
        <f t="array" ref="L545">_xlfn.IFS(J545 &gt;= 50, "Excellent", J545 &gt;=40, "Good", J545 &gt;= 30, "Average", J545 &lt; 30, "Poor")</f>
        <v>Excellent</v>
      </c>
      <c r="M545" t="str">
        <f t="shared" si="41"/>
        <v>No</v>
      </c>
      <c r="N545" t="str">
        <f t="shared" si="42"/>
        <v>Yes</v>
      </c>
      <c r="O545" t="str">
        <f t="shared" si="43"/>
        <v>No</v>
      </c>
      <c r="R545">
        <f t="shared" si="44"/>
        <v>75897</v>
      </c>
    </row>
    <row r="546" spans="1:18" x14ac:dyDescent="0.3">
      <c r="A546">
        <v>545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2">
        <v>44340</v>
      </c>
      <c r="H546">
        <v>23706</v>
      </c>
      <c r="I546" t="s">
        <v>13</v>
      </c>
      <c r="J546">
        <v>58</v>
      </c>
      <c r="K546" s="5" t="str">
        <v>Above</v>
      </c>
      <c r="L546" t="str" cm="1">
        <f t="array" ref="L546">_xlfn.IFS(J546 &gt;= 50, "Excellent", J546 &gt;=40, "Good", J546 &gt;= 30, "Average", J546 &lt; 30, "Poor")</f>
        <v>Excellent</v>
      </c>
      <c r="M546" t="str">
        <f t="shared" si="41"/>
        <v>Yes</v>
      </c>
      <c r="N546" t="str">
        <f t="shared" si="42"/>
        <v>Yes</v>
      </c>
      <c r="O546" t="str">
        <f t="shared" si="43"/>
        <v>No</v>
      </c>
      <c r="R546">
        <f t="shared" si="44"/>
        <v>75210</v>
      </c>
    </row>
    <row r="547" spans="1:18" x14ac:dyDescent="0.3">
      <c r="A547">
        <v>546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2">
        <v>44249</v>
      </c>
      <c r="H547">
        <v>36636</v>
      </c>
      <c r="I547" t="s">
        <v>28</v>
      </c>
      <c r="J547">
        <v>52</v>
      </c>
      <c r="K547" s="5" t="str">
        <v>Below</v>
      </c>
      <c r="L547" t="str" cm="1">
        <f t="array" ref="L547">_xlfn.IFS(J547 &gt;= 50, "Excellent", J547 &gt;=40, "Good", J547 &gt;= 30, "Average", J547 &lt; 30, "Poor")</f>
        <v>Excellent</v>
      </c>
      <c r="M547" t="str">
        <f t="shared" si="41"/>
        <v>No</v>
      </c>
      <c r="N547" t="str">
        <f t="shared" si="42"/>
        <v>Yes</v>
      </c>
      <c r="O547" t="str">
        <f t="shared" si="43"/>
        <v>No</v>
      </c>
      <c r="R547">
        <f t="shared" si="44"/>
        <v>33275</v>
      </c>
    </row>
    <row r="548" spans="1:18" x14ac:dyDescent="0.3">
      <c r="A548">
        <v>547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2">
        <v>44451</v>
      </c>
      <c r="H548">
        <v>30430</v>
      </c>
      <c r="I548" t="s">
        <v>20</v>
      </c>
      <c r="J548">
        <v>45</v>
      </c>
      <c r="K548" s="5" t="str">
        <v>Above</v>
      </c>
      <c r="L548" t="str" cm="1">
        <f t="array" ref="L548">_xlfn.IFS(J548 &gt;= 50, "Excellent", J548 &gt;=40, "Good", J548 &gt;= 30, "Average", J548 &lt; 30, "Poor")</f>
        <v>Good</v>
      </c>
      <c r="M548" t="str">
        <f t="shared" si="41"/>
        <v>No</v>
      </c>
      <c r="N548" t="str">
        <f t="shared" si="42"/>
        <v>Yes</v>
      </c>
      <c r="O548" t="str">
        <f t="shared" si="43"/>
        <v>No</v>
      </c>
      <c r="R548">
        <f t="shared" si="44"/>
        <v>64792</v>
      </c>
    </row>
    <row r="549" spans="1:18" x14ac:dyDescent="0.3">
      <c r="A549">
        <v>548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2">
        <v>42797</v>
      </c>
      <c r="H549">
        <v>32450</v>
      </c>
      <c r="I549" t="s">
        <v>18</v>
      </c>
      <c r="J549">
        <v>27</v>
      </c>
      <c r="K549" s="5" t="str">
        <v>Below</v>
      </c>
      <c r="L549" t="str" cm="1">
        <f t="array" ref="L549">_xlfn.IFS(J549 &gt;= 50, "Excellent", J549 &gt;=40, "Good", J549 &gt;= 30, "Average", J549 &lt; 30, "Poor")</f>
        <v>Poor</v>
      </c>
      <c r="M549" t="str">
        <f t="shared" si="41"/>
        <v>No</v>
      </c>
      <c r="N549" t="str">
        <f t="shared" si="42"/>
        <v>No</v>
      </c>
      <c r="O549" t="str">
        <f t="shared" si="43"/>
        <v>No</v>
      </c>
      <c r="R549">
        <f t="shared" si="44"/>
        <v>31260</v>
      </c>
    </row>
    <row r="550" spans="1:18" x14ac:dyDescent="0.3">
      <c r="A550">
        <v>549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2">
        <v>43303</v>
      </c>
      <c r="H550">
        <v>28008</v>
      </c>
      <c r="I550" t="s">
        <v>18</v>
      </c>
      <c r="J550">
        <v>45</v>
      </c>
      <c r="K550" s="5" t="str">
        <v>Above</v>
      </c>
      <c r="L550" t="str" cm="1">
        <f t="array" ref="L550">_xlfn.IFS(J550 &gt;= 50, "Excellent", J550 &gt;=40, "Good", J550 &gt;= 30, "Average", J550 &lt; 30, "Poor")</f>
        <v>Good</v>
      </c>
      <c r="M550" t="str">
        <f t="shared" si="41"/>
        <v>No</v>
      </c>
      <c r="N550" t="str">
        <f t="shared" si="42"/>
        <v>Yes</v>
      </c>
      <c r="O550" t="str">
        <f t="shared" si="43"/>
        <v>No</v>
      </c>
      <c r="R550">
        <f t="shared" si="44"/>
        <v>61587</v>
      </c>
    </row>
    <row r="551" spans="1:18" x14ac:dyDescent="0.3">
      <c r="A551">
        <v>550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2">
        <v>43684</v>
      </c>
      <c r="H551">
        <v>29741</v>
      </c>
      <c r="I551" t="s">
        <v>28</v>
      </c>
      <c r="J551">
        <v>33</v>
      </c>
      <c r="K551" s="5" t="str">
        <v>Above</v>
      </c>
      <c r="L551" t="str" cm="1">
        <f t="array" ref="L551">_xlfn.IFS(J551 &gt;= 50, "Excellent", J551 &gt;=40, "Good", J551 &gt;= 30, "Average", J551 &lt; 30, "Poor")</f>
        <v>Average</v>
      </c>
      <c r="M551" t="str">
        <f t="shared" si="41"/>
        <v>No</v>
      </c>
      <c r="N551" t="str">
        <f t="shared" si="42"/>
        <v>No</v>
      </c>
      <c r="O551" t="str">
        <f t="shared" si="43"/>
        <v>Yes</v>
      </c>
      <c r="R551">
        <f t="shared" si="44"/>
        <v>52811</v>
      </c>
    </row>
    <row r="552" spans="1:18" x14ac:dyDescent="0.3">
      <c r="A552">
        <v>551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2">
        <v>43873</v>
      </c>
      <c r="H552">
        <v>21329</v>
      </c>
      <c r="I552" t="s">
        <v>18</v>
      </c>
      <c r="J552">
        <v>42</v>
      </c>
      <c r="K552" s="5" t="str">
        <v>Below</v>
      </c>
      <c r="L552" t="str" cm="1">
        <f t="array" ref="L552">_xlfn.IFS(J552 &gt;= 50, "Excellent", J552 &gt;=40, "Good", J552 &gt;= 30, "Average", J552 &lt; 30, "Poor")</f>
        <v>Good</v>
      </c>
      <c r="M552" t="str">
        <f t="shared" si="41"/>
        <v>No</v>
      </c>
      <c r="N552" t="str">
        <f t="shared" si="42"/>
        <v>No</v>
      </c>
      <c r="O552" t="str">
        <f t="shared" si="43"/>
        <v>No</v>
      </c>
      <c r="R552">
        <f t="shared" si="44"/>
        <v>46256</v>
      </c>
    </row>
    <row r="553" spans="1:18" x14ac:dyDescent="0.3">
      <c r="A553">
        <v>552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2">
        <v>44780</v>
      </c>
      <c r="H553">
        <v>34095</v>
      </c>
      <c r="I553" t="s">
        <v>20</v>
      </c>
      <c r="J553">
        <v>38</v>
      </c>
      <c r="K553" s="5" t="str">
        <v>Below</v>
      </c>
      <c r="L553" t="str" cm="1">
        <f t="array" ref="L553">_xlfn.IFS(J553 &gt;= 50, "Excellent", J553 &gt;=40, "Good", J553 &gt;= 30, "Average", J553 &lt; 30, "Poor")</f>
        <v>Average</v>
      </c>
      <c r="M553" t="str">
        <f t="shared" si="41"/>
        <v>No</v>
      </c>
      <c r="N553" t="str">
        <f t="shared" si="42"/>
        <v>Yes</v>
      </c>
      <c r="O553" t="str">
        <f t="shared" si="43"/>
        <v>No</v>
      </c>
      <c r="R553">
        <f t="shared" si="44"/>
        <v>36934</v>
      </c>
    </row>
    <row r="554" spans="1:18" x14ac:dyDescent="0.3">
      <c r="A554">
        <v>553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2">
        <v>42372</v>
      </c>
      <c r="H554">
        <v>11404</v>
      </c>
      <c r="I554" t="s">
        <v>20</v>
      </c>
      <c r="J554">
        <v>37</v>
      </c>
      <c r="K554" s="5" t="str">
        <v>Below</v>
      </c>
      <c r="L554" t="str" cm="1">
        <f t="array" ref="L554">_xlfn.IFS(J554 &gt;= 50, "Excellent", J554 &gt;=40, "Good", J554 &gt;= 30, "Average", J554 &lt; 30, "Poor")</f>
        <v>Average</v>
      </c>
      <c r="M554" t="str">
        <f t="shared" si="41"/>
        <v>No</v>
      </c>
      <c r="N554" t="str">
        <f t="shared" si="42"/>
        <v>No</v>
      </c>
      <c r="O554" t="str">
        <f t="shared" si="43"/>
        <v>No</v>
      </c>
      <c r="R554">
        <f t="shared" si="44"/>
        <v>34284</v>
      </c>
    </row>
    <row r="555" spans="1:18" x14ac:dyDescent="0.3">
      <c r="A555">
        <v>554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2">
        <v>44876</v>
      </c>
      <c r="H555">
        <v>35134</v>
      </c>
      <c r="I555" t="s">
        <v>13</v>
      </c>
      <c r="J555">
        <v>21</v>
      </c>
      <c r="K555" s="5" t="str">
        <v>Below</v>
      </c>
      <c r="L555" t="str" cm="1">
        <f t="array" ref="L555">_xlfn.IFS(J555 &gt;= 50, "Excellent", J555 &gt;=40, "Good", J555 &gt;= 30, "Average", J555 &lt; 30, "Poor")</f>
        <v>Poor</v>
      </c>
      <c r="M555" t="str">
        <f t="shared" si="41"/>
        <v>No</v>
      </c>
      <c r="N555" t="str">
        <f t="shared" si="42"/>
        <v>No</v>
      </c>
      <c r="O555" t="str">
        <f t="shared" si="43"/>
        <v>No</v>
      </c>
      <c r="R555">
        <f t="shared" si="44"/>
        <v>35117</v>
      </c>
    </row>
    <row r="556" spans="1:18" x14ac:dyDescent="0.3">
      <c r="A556">
        <v>555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2">
        <v>42230</v>
      </c>
      <c r="H556">
        <v>19965</v>
      </c>
      <c r="I556" t="s">
        <v>13</v>
      </c>
      <c r="J556">
        <v>52</v>
      </c>
      <c r="K556" s="5" t="str">
        <v>Above</v>
      </c>
      <c r="L556" t="str" cm="1">
        <f t="array" ref="L556">_xlfn.IFS(J556 &gt;= 50, "Excellent", J556 &gt;=40, "Good", J556 &gt;= 30, "Average", J556 &lt; 30, "Poor")</f>
        <v>Excellent</v>
      </c>
      <c r="M556" t="str">
        <f t="shared" si="41"/>
        <v>No</v>
      </c>
      <c r="N556" t="str">
        <f t="shared" si="42"/>
        <v>Yes</v>
      </c>
      <c r="O556" t="str">
        <f t="shared" si="43"/>
        <v>No</v>
      </c>
      <c r="R556">
        <f t="shared" si="44"/>
        <v>71674</v>
      </c>
    </row>
    <row r="557" spans="1:18" x14ac:dyDescent="0.3">
      <c r="A557">
        <v>556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2">
        <v>42424</v>
      </c>
      <c r="H557">
        <v>17531</v>
      </c>
      <c r="I557" t="s">
        <v>13</v>
      </c>
      <c r="J557">
        <v>51</v>
      </c>
      <c r="K557" s="5" t="str">
        <v>Below</v>
      </c>
      <c r="L557" t="str" cm="1">
        <f t="array" ref="L557">_xlfn.IFS(J557 &gt;= 50, "Excellent", J557 &gt;=40, "Good", J557 &gt;= 30, "Average", J557 &lt; 30, "Poor")</f>
        <v>Excellent</v>
      </c>
      <c r="M557" t="str">
        <f t="shared" si="41"/>
        <v>Yes</v>
      </c>
      <c r="N557" t="str">
        <f t="shared" si="42"/>
        <v>No</v>
      </c>
      <c r="O557" t="str">
        <f t="shared" si="43"/>
        <v>No</v>
      </c>
      <c r="R557">
        <f t="shared" si="44"/>
        <v>43084</v>
      </c>
    </row>
    <row r="558" spans="1:18" x14ac:dyDescent="0.3">
      <c r="A558">
        <v>557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2">
        <v>43557</v>
      </c>
      <c r="H558">
        <v>13311</v>
      </c>
      <c r="I558" t="s">
        <v>20</v>
      </c>
      <c r="J558">
        <v>32</v>
      </c>
      <c r="K558" s="5" t="str">
        <v>Above</v>
      </c>
      <c r="L558" t="str" cm="1">
        <f t="array" ref="L558">_xlfn.IFS(J558 &gt;= 50, "Excellent", J558 &gt;=40, "Good", J558 &gt;= 30, "Average", J558 &lt; 30, "Poor")</f>
        <v>Average</v>
      </c>
      <c r="M558" t="str">
        <f t="shared" si="41"/>
        <v>No</v>
      </c>
      <c r="N558" t="str">
        <f t="shared" si="42"/>
        <v>Yes</v>
      </c>
      <c r="O558" t="str">
        <f t="shared" si="43"/>
        <v>No</v>
      </c>
      <c r="R558">
        <f t="shared" si="44"/>
        <v>57617</v>
      </c>
    </row>
    <row r="559" spans="1:18" x14ac:dyDescent="0.3">
      <c r="A559">
        <v>558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2">
        <v>44267</v>
      </c>
      <c r="H559">
        <v>37473</v>
      </c>
      <c r="I559" t="s">
        <v>18</v>
      </c>
      <c r="J559">
        <v>22</v>
      </c>
      <c r="K559" s="5" t="str">
        <v>Above</v>
      </c>
      <c r="L559" t="str" cm="1">
        <f t="array" ref="L559">_xlfn.IFS(J559 &gt;= 50, "Excellent", J559 &gt;=40, "Good", J559 &gt;= 30, "Average", J559 &lt; 30, "Poor")</f>
        <v>Poor</v>
      </c>
      <c r="M559" t="str">
        <f t="shared" si="41"/>
        <v>No</v>
      </c>
      <c r="N559" t="str">
        <f t="shared" si="42"/>
        <v>Yes</v>
      </c>
      <c r="O559" t="str">
        <f t="shared" si="43"/>
        <v>No</v>
      </c>
      <c r="R559">
        <f t="shared" si="44"/>
        <v>68368</v>
      </c>
    </row>
    <row r="560" spans="1:18" x14ac:dyDescent="0.3">
      <c r="A560">
        <v>559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2">
        <v>42738</v>
      </c>
      <c r="H560">
        <v>33265</v>
      </c>
      <c r="I560" t="s">
        <v>20</v>
      </c>
      <c r="J560">
        <v>51</v>
      </c>
      <c r="K560" s="5" t="str">
        <v>Above</v>
      </c>
      <c r="L560" t="str" cm="1">
        <f t="array" ref="L560">_xlfn.IFS(J560 &gt;= 50, "Excellent", J560 &gt;=40, "Good", J560 &gt;= 30, "Average", J560 &lt; 30, "Poor")</f>
        <v>Excellent</v>
      </c>
      <c r="M560" t="str">
        <f t="shared" si="41"/>
        <v>No</v>
      </c>
      <c r="N560" t="str">
        <f t="shared" si="42"/>
        <v>Yes</v>
      </c>
      <c r="O560" t="str">
        <f t="shared" si="43"/>
        <v>No</v>
      </c>
      <c r="R560">
        <f t="shared" si="44"/>
        <v>70489</v>
      </c>
    </row>
    <row r="561" spans="1:18" x14ac:dyDescent="0.3">
      <c r="A561">
        <v>560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2">
        <v>43596</v>
      </c>
      <c r="H561">
        <v>11479</v>
      </c>
      <c r="I561" t="s">
        <v>20</v>
      </c>
      <c r="J561">
        <v>38</v>
      </c>
      <c r="K561" s="5" t="str">
        <v>Below</v>
      </c>
      <c r="L561" t="str" cm="1">
        <f t="array" ref="L561">_xlfn.IFS(J561 &gt;= 50, "Excellent", J561 &gt;=40, "Good", J561 &gt;= 30, "Average", J561 &lt; 30, "Poor")</f>
        <v>Average</v>
      </c>
      <c r="M561" t="str">
        <f t="shared" si="41"/>
        <v>No</v>
      </c>
      <c r="N561" t="str">
        <f t="shared" si="42"/>
        <v>No</v>
      </c>
      <c r="O561" t="str">
        <f t="shared" si="43"/>
        <v>No</v>
      </c>
      <c r="R561">
        <f t="shared" si="44"/>
        <v>36335</v>
      </c>
    </row>
    <row r="562" spans="1:18" x14ac:dyDescent="0.3">
      <c r="A562">
        <v>561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2">
        <v>42037</v>
      </c>
      <c r="H562">
        <v>38554</v>
      </c>
      <c r="I562" t="s">
        <v>13</v>
      </c>
      <c r="J562">
        <v>31</v>
      </c>
      <c r="K562" s="5" t="str">
        <v>Below</v>
      </c>
      <c r="L562" t="str" cm="1">
        <f t="array" ref="L562">_xlfn.IFS(J562 &gt;= 50, "Excellent", J562 &gt;=40, "Good", J562 &gt;= 30, "Average", J562 &lt; 30, "Poor")</f>
        <v>Average</v>
      </c>
      <c r="M562" t="str">
        <f t="shared" si="41"/>
        <v>No</v>
      </c>
      <c r="N562" t="str">
        <f t="shared" si="42"/>
        <v>No</v>
      </c>
      <c r="O562" t="str">
        <f t="shared" si="43"/>
        <v>Yes</v>
      </c>
      <c r="R562">
        <f t="shared" si="44"/>
        <v>45414</v>
      </c>
    </row>
    <row r="563" spans="1:18" x14ac:dyDescent="0.3">
      <c r="A563">
        <v>562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2">
        <v>42026</v>
      </c>
      <c r="H563">
        <v>30106</v>
      </c>
      <c r="I563" t="s">
        <v>20</v>
      </c>
      <c r="J563">
        <v>46</v>
      </c>
      <c r="K563" s="5" t="str">
        <v>Above</v>
      </c>
      <c r="L563" t="str" cm="1">
        <f t="array" ref="L563">_xlfn.IFS(J563 &gt;= 50, "Excellent", J563 &gt;=40, "Good", J563 &gt;= 30, "Average", J563 &lt; 30, "Poor")</f>
        <v>Good</v>
      </c>
      <c r="M563" t="str">
        <f t="shared" si="41"/>
        <v>No</v>
      </c>
      <c r="N563" t="str">
        <f t="shared" si="42"/>
        <v>Yes</v>
      </c>
      <c r="O563" t="str">
        <f t="shared" si="43"/>
        <v>No</v>
      </c>
      <c r="R563">
        <f t="shared" si="44"/>
        <v>70481</v>
      </c>
    </row>
    <row r="564" spans="1:18" x14ac:dyDescent="0.3">
      <c r="A564">
        <v>563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2">
        <v>44135</v>
      </c>
      <c r="H564">
        <v>21349</v>
      </c>
      <c r="I564" t="s">
        <v>20</v>
      </c>
      <c r="J564">
        <v>20</v>
      </c>
      <c r="K564" s="5" t="str">
        <v>Below</v>
      </c>
      <c r="L564" t="str" cm="1">
        <f t="array" ref="L564">_xlfn.IFS(J564 &gt;= 50, "Excellent", J564 &gt;=40, "Good", J564 &gt;= 30, "Average", J564 &lt; 30, "Poor")</f>
        <v>Poor</v>
      </c>
      <c r="M564" t="str">
        <f t="shared" si="41"/>
        <v>No</v>
      </c>
      <c r="N564" t="str">
        <f t="shared" si="42"/>
        <v>Yes</v>
      </c>
      <c r="O564" t="str">
        <f t="shared" si="43"/>
        <v>No</v>
      </c>
      <c r="R564">
        <f t="shared" si="44"/>
        <v>39588</v>
      </c>
    </row>
    <row r="565" spans="1:18" x14ac:dyDescent="0.3">
      <c r="A565">
        <v>564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2">
        <v>44657</v>
      </c>
      <c r="H565">
        <v>23354</v>
      </c>
      <c r="I565" t="s">
        <v>13</v>
      </c>
      <c r="J565">
        <v>30</v>
      </c>
      <c r="K565" s="5" t="str">
        <v>Above</v>
      </c>
      <c r="L565" t="str" cm="1">
        <f t="array" ref="L565">_xlfn.IFS(J565 &gt;= 50, "Excellent", J565 &gt;=40, "Good", J565 &gt;= 30, "Average", J565 &lt; 30, "Poor")</f>
        <v>Average</v>
      </c>
      <c r="M565" t="str">
        <f t="shared" si="41"/>
        <v>No</v>
      </c>
      <c r="N565" t="str">
        <f t="shared" si="42"/>
        <v>Yes</v>
      </c>
      <c r="O565" t="str">
        <f t="shared" si="43"/>
        <v>Yes</v>
      </c>
      <c r="R565">
        <f t="shared" si="44"/>
        <v>73466</v>
      </c>
    </row>
    <row r="566" spans="1:18" x14ac:dyDescent="0.3">
      <c r="A566">
        <v>565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2">
        <v>44909</v>
      </c>
      <c r="H566">
        <v>14394</v>
      </c>
      <c r="I566" t="s">
        <v>13</v>
      </c>
      <c r="J566">
        <v>34</v>
      </c>
      <c r="K566" s="5" t="str">
        <v>Above</v>
      </c>
      <c r="L566" t="str" cm="1">
        <f t="array" ref="L566">_xlfn.IFS(J566 &gt;= 50, "Excellent", J566 &gt;=40, "Good", J566 &gt;= 30, "Average", J566 &lt; 30, "Poor")</f>
        <v>Average</v>
      </c>
      <c r="M566" t="str">
        <f t="shared" si="41"/>
        <v>No</v>
      </c>
      <c r="N566" t="str">
        <f t="shared" si="42"/>
        <v>Yes</v>
      </c>
      <c r="O566" t="str">
        <f t="shared" si="43"/>
        <v>Yes</v>
      </c>
      <c r="R566">
        <f t="shared" si="44"/>
        <v>73548</v>
      </c>
    </row>
    <row r="567" spans="1:18" x14ac:dyDescent="0.3">
      <c r="A567">
        <v>566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2">
        <v>44964</v>
      </c>
      <c r="H567">
        <v>31142</v>
      </c>
      <c r="I567" t="s">
        <v>18</v>
      </c>
      <c r="J567">
        <v>38</v>
      </c>
      <c r="K567" s="5" t="str">
        <v>Above</v>
      </c>
      <c r="L567" t="str" cm="1">
        <f t="array" ref="L567">_xlfn.IFS(J567 &gt;= 50, "Excellent", J567 &gt;=40, "Good", J567 &gt;= 30, "Average", J567 &lt; 30, "Poor")</f>
        <v>Average</v>
      </c>
      <c r="M567" t="str">
        <f t="shared" si="41"/>
        <v>No</v>
      </c>
      <c r="N567" t="str">
        <f t="shared" si="42"/>
        <v>Yes</v>
      </c>
      <c r="O567" t="str">
        <f t="shared" si="43"/>
        <v>Yes</v>
      </c>
      <c r="R567">
        <f t="shared" si="44"/>
        <v>72728</v>
      </c>
    </row>
    <row r="568" spans="1:18" x14ac:dyDescent="0.3">
      <c r="A568">
        <v>567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2">
        <v>44270</v>
      </c>
      <c r="H568">
        <v>21580</v>
      </c>
      <c r="I568" t="s">
        <v>20</v>
      </c>
      <c r="J568">
        <v>54</v>
      </c>
      <c r="K568" s="5" t="str">
        <v>Below</v>
      </c>
      <c r="L568" t="str" cm="1">
        <f t="array" ref="L568">_xlfn.IFS(J568 &gt;= 50, "Excellent", J568 &gt;=40, "Good", J568 &gt;= 30, "Average", J568 &lt; 30, "Poor")</f>
        <v>Excellent</v>
      </c>
      <c r="M568" t="str">
        <f t="shared" si="41"/>
        <v>No</v>
      </c>
      <c r="N568" t="str">
        <f t="shared" si="42"/>
        <v>No</v>
      </c>
      <c r="O568" t="str">
        <f t="shared" si="43"/>
        <v>No</v>
      </c>
      <c r="R568">
        <f t="shared" si="44"/>
        <v>39406</v>
      </c>
    </row>
    <row r="569" spans="1:18" x14ac:dyDescent="0.3">
      <c r="A569">
        <v>568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2">
        <v>43761</v>
      </c>
      <c r="H569">
        <v>19737</v>
      </c>
      <c r="I569" t="s">
        <v>28</v>
      </c>
      <c r="J569">
        <v>57</v>
      </c>
      <c r="K569" s="5" t="str">
        <v>Below</v>
      </c>
      <c r="L569" t="str" cm="1">
        <f t="array" ref="L569">_xlfn.IFS(J569 &gt;= 50, "Excellent", J569 &gt;=40, "Good", J569 &gt;= 30, "Average", J569 &lt; 30, "Poor")</f>
        <v>Excellent</v>
      </c>
      <c r="M569" t="str">
        <f t="shared" si="41"/>
        <v>No</v>
      </c>
      <c r="N569" t="str">
        <f t="shared" si="42"/>
        <v>No</v>
      </c>
      <c r="O569" t="str">
        <f t="shared" si="43"/>
        <v>No</v>
      </c>
      <c r="R569">
        <f t="shared" si="44"/>
        <v>42868</v>
      </c>
    </row>
    <row r="570" spans="1:18" x14ac:dyDescent="0.3">
      <c r="A570">
        <v>569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2">
        <v>42088</v>
      </c>
      <c r="H570">
        <v>25673</v>
      </c>
      <c r="I570" t="s">
        <v>18</v>
      </c>
      <c r="J570">
        <v>27</v>
      </c>
      <c r="K570" s="5" t="str">
        <v>Below</v>
      </c>
      <c r="L570" t="str" cm="1">
        <f t="array" ref="L570">_xlfn.IFS(J570 &gt;= 50, "Excellent", J570 &gt;=40, "Good", J570 &gt;= 30, "Average", J570 &lt; 30, "Poor")</f>
        <v>Poor</v>
      </c>
      <c r="M570" t="str">
        <f t="shared" si="41"/>
        <v>No</v>
      </c>
      <c r="N570" t="str">
        <f t="shared" si="42"/>
        <v>No</v>
      </c>
      <c r="O570" t="str">
        <f t="shared" si="43"/>
        <v>No</v>
      </c>
      <c r="R570">
        <f t="shared" si="44"/>
        <v>34898</v>
      </c>
    </row>
    <row r="571" spans="1:18" x14ac:dyDescent="0.3">
      <c r="A571">
        <v>570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2">
        <v>43251</v>
      </c>
      <c r="H571">
        <v>30420</v>
      </c>
      <c r="I571" t="s">
        <v>18</v>
      </c>
      <c r="J571">
        <v>59</v>
      </c>
      <c r="K571" s="5" t="str">
        <v>Below</v>
      </c>
      <c r="L571" t="str" cm="1">
        <f t="array" ref="L571">_xlfn.IFS(J571 &gt;= 50, "Excellent", J571 &gt;=40, "Good", J571 &gt;= 30, "Average", J571 &lt; 30, "Poor")</f>
        <v>Excellent</v>
      </c>
      <c r="M571" t="str">
        <f t="shared" si="41"/>
        <v>No</v>
      </c>
      <c r="N571" t="str">
        <f t="shared" si="42"/>
        <v>No</v>
      </c>
      <c r="O571" t="str">
        <f t="shared" si="43"/>
        <v>No</v>
      </c>
      <c r="R571">
        <f t="shared" si="44"/>
        <v>37707</v>
      </c>
    </row>
    <row r="572" spans="1:18" x14ac:dyDescent="0.3">
      <c r="A572">
        <v>571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2">
        <v>43316</v>
      </c>
      <c r="H572">
        <v>39048</v>
      </c>
      <c r="I572" t="s">
        <v>13</v>
      </c>
      <c r="J572">
        <v>25</v>
      </c>
      <c r="K572" s="5" t="str">
        <v>Above</v>
      </c>
      <c r="L572" t="str" cm="1">
        <f t="array" ref="L572">_xlfn.IFS(J572 &gt;= 50, "Excellent", J572 &gt;=40, "Good", J572 &gt;= 30, "Average", J572 &lt; 30, "Poor")</f>
        <v>Poor</v>
      </c>
      <c r="M572" t="str">
        <f t="shared" si="41"/>
        <v>No</v>
      </c>
      <c r="N572" t="str">
        <f t="shared" si="42"/>
        <v>No</v>
      </c>
      <c r="O572" t="str">
        <f t="shared" si="43"/>
        <v>No</v>
      </c>
      <c r="R572">
        <f t="shared" si="44"/>
        <v>58809</v>
      </c>
    </row>
    <row r="573" spans="1:18" x14ac:dyDescent="0.3">
      <c r="A573">
        <v>572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2">
        <v>43874</v>
      </c>
      <c r="H573">
        <v>21932</v>
      </c>
      <c r="I573" t="s">
        <v>20</v>
      </c>
      <c r="J573">
        <v>48</v>
      </c>
      <c r="K573" s="5" t="str">
        <v>Below</v>
      </c>
      <c r="L573" t="str" cm="1">
        <f t="array" ref="L573">_xlfn.IFS(J573 &gt;= 50, "Excellent", J573 &gt;=40, "Good", J573 &gt;= 30, "Average", J573 &lt; 30, "Poor")</f>
        <v>Good</v>
      </c>
      <c r="M573" t="str">
        <f t="shared" si="41"/>
        <v>No</v>
      </c>
      <c r="N573" t="str">
        <f t="shared" si="42"/>
        <v>No</v>
      </c>
      <c r="O573" t="str">
        <f t="shared" si="43"/>
        <v>No</v>
      </c>
      <c r="R573">
        <f t="shared" si="44"/>
        <v>36689</v>
      </c>
    </row>
    <row r="574" spans="1:18" x14ac:dyDescent="0.3">
      <c r="A574">
        <v>573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2">
        <v>42207</v>
      </c>
      <c r="H574">
        <v>22922</v>
      </c>
      <c r="I574" t="s">
        <v>20</v>
      </c>
      <c r="J574">
        <v>22</v>
      </c>
      <c r="K574" s="5" t="str">
        <v>Below</v>
      </c>
      <c r="L574" t="str" cm="1">
        <f t="array" ref="L574">_xlfn.IFS(J574 &gt;= 50, "Excellent", J574 &gt;=40, "Good", J574 &gt;= 30, "Average", J574 &lt; 30, "Poor")</f>
        <v>Poor</v>
      </c>
      <c r="M574" t="str">
        <f t="shared" si="41"/>
        <v>No</v>
      </c>
      <c r="N574" t="str">
        <f t="shared" si="42"/>
        <v>Yes</v>
      </c>
      <c r="O574" t="str">
        <f t="shared" si="43"/>
        <v>No</v>
      </c>
      <c r="R574">
        <f t="shared" si="44"/>
        <v>41099</v>
      </c>
    </row>
    <row r="575" spans="1:18" x14ac:dyDescent="0.3">
      <c r="A575">
        <v>574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2">
        <v>43477</v>
      </c>
      <c r="H575">
        <v>15835</v>
      </c>
      <c r="I575" t="s">
        <v>20</v>
      </c>
      <c r="J575">
        <v>38</v>
      </c>
      <c r="K575" s="5" t="str">
        <v>Above</v>
      </c>
      <c r="L575" t="str" cm="1">
        <f t="array" ref="L575">_xlfn.IFS(J575 &gt;= 50, "Excellent", J575 &gt;=40, "Good", J575 &gt;= 30, "Average", J575 &lt; 30, "Poor")</f>
        <v>Average</v>
      </c>
      <c r="M575" t="str">
        <f t="shared" si="41"/>
        <v>No</v>
      </c>
      <c r="N575" t="str">
        <f t="shared" si="42"/>
        <v>No</v>
      </c>
      <c r="O575" t="str">
        <f t="shared" si="43"/>
        <v>No</v>
      </c>
      <c r="R575">
        <f t="shared" si="44"/>
        <v>55491</v>
      </c>
    </row>
    <row r="576" spans="1:18" x14ac:dyDescent="0.3">
      <c r="A576">
        <v>575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2">
        <v>42027</v>
      </c>
      <c r="H576">
        <v>35946</v>
      </c>
      <c r="I576" t="s">
        <v>20</v>
      </c>
      <c r="J576">
        <v>48</v>
      </c>
      <c r="K576" s="5" t="str">
        <v>Below</v>
      </c>
      <c r="L576" t="str" cm="1">
        <f t="array" ref="L576">_xlfn.IFS(J576 &gt;= 50, "Excellent", J576 &gt;=40, "Good", J576 &gt;= 30, "Average", J576 &lt; 30, "Poor")</f>
        <v>Good</v>
      </c>
      <c r="M576" t="str">
        <f t="shared" si="41"/>
        <v>No</v>
      </c>
      <c r="N576" t="str">
        <f t="shared" si="42"/>
        <v>No</v>
      </c>
      <c r="O576" t="str">
        <f t="shared" si="43"/>
        <v>No</v>
      </c>
      <c r="R576">
        <f t="shared" si="44"/>
        <v>35019</v>
      </c>
    </row>
    <row r="577" spans="1:18" x14ac:dyDescent="0.3">
      <c r="A577">
        <v>576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2">
        <v>43585</v>
      </c>
      <c r="H577">
        <v>38765</v>
      </c>
      <c r="I577" t="s">
        <v>13</v>
      </c>
      <c r="J577">
        <v>26</v>
      </c>
      <c r="K577" s="5" t="str">
        <v>Below</v>
      </c>
      <c r="L577" t="str" cm="1">
        <f t="array" ref="L577">_xlfn.IFS(J577 &gt;= 50, "Excellent", J577 &gt;=40, "Good", J577 &gt;= 30, "Average", J577 &lt; 30, "Poor")</f>
        <v>Poor</v>
      </c>
      <c r="M577" t="str">
        <f t="shared" si="41"/>
        <v>Yes</v>
      </c>
      <c r="N577" t="str">
        <f t="shared" si="42"/>
        <v>No</v>
      </c>
      <c r="O577" t="str">
        <f t="shared" si="43"/>
        <v>No</v>
      </c>
      <c r="R577">
        <f t="shared" si="44"/>
        <v>46993</v>
      </c>
    </row>
    <row r="578" spans="1:18" x14ac:dyDescent="0.3">
      <c r="A578">
        <v>577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2">
        <v>43178</v>
      </c>
      <c r="H578">
        <v>37767</v>
      </c>
      <c r="I578" t="s">
        <v>20</v>
      </c>
      <c r="J578">
        <v>54</v>
      </c>
      <c r="K578" s="5" t="str">
        <v>Above</v>
      </c>
      <c r="L578" t="str" cm="1">
        <f t="array" ref="L578">_xlfn.IFS(J578 &gt;= 50, "Excellent", J578 &gt;=40, "Good", J578 &gt;= 30, "Average", J578 &lt; 30, "Poor")</f>
        <v>Excellent</v>
      </c>
      <c r="M578" t="str">
        <f t="shared" si="41"/>
        <v>No</v>
      </c>
      <c r="N578" t="str">
        <f t="shared" si="42"/>
        <v>Yes</v>
      </c>
      <c r="O578" t="str">
        <f t="shared" si="43"/>
        <v>No</v>
      </c>
      <c r="R578">
        <f t="shared" si="44"/>
        <v>57843</v>
      </c>
    </row>
    <row r="579" spans="1:18" x14ac:dyDescent="0.3">
      <c r="A579">
        <v>578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2">
        <v>45092</v>
      </c>
      <c r="H579">
        <v>19275</v>
      </c>
      <c r="I579" t="s">
        <v>28</v>
      </c>
      <c r="J579">
        <v>60</v>
      </c>
      <c r="K579" s="5" t="str">
        <v>Above</v>
      </c>
      <c r="L579" t="str" cm="1">
        <f t="array" ref="L579">_xlfn.IFS(J579 &gt;= 50, "Excellent", J579 &gt;=40, "Good", J579 &gt;= 30, "Average", J579 &lt; 30, "Poor")</f>
        <v>Excellent</v>
      </c>
      <c r="M579" t="str">
        <f t="shared" ref="M579:M642" si="46">IF(AND(E579="HR", I579="North", H579 &gt;15000), "Yes", "No")</f>
        <v>No</v>
      </c>
      <c r="N579" t="str">
        <f t="shared" ref="N579:N642" si="47">IF(OR(E579="IT", F579&gt;60000), "Yes", "No")</f>
        <v>Yes</v>
      </c>
      <c r="O579" t="str">
        <f t="shared" ref="O579:O642" si="48">IF(NOT(E579="Marketing"),"No", "Yes")</f>
        <v>No</v>
      </c>
      <c r="R579">
        <f t="shared" ref="R579:R642" si="49">VLOOKUP(A579, A579:I1578, 6, FALSE)</f>
        <v>78159</v>
      </c>
    </row>
    <row r="580" spans="1:18" x14ac:dyDescent="0.3">
      <c r="A580">
        <v>579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2">
        <v>42387</v>
      </c>
      <c r="H580">
        <v>10945</v>
      </c>
      <c r="I580" t="s">
        <v>20</v>
      </c>
      <c r="J580">
        <v>57</v>
      </c>
      <c r="K580" s="5" t="str">
        <v>Above</v>
      </c>
      <c r="L580" t="str" cm="1">
        <f t="array" ref="L580">_xlfn.IFS(J580 &gt;= 50, "Excellent", J580 &gt;=40, "Good", J580 &gt;= 30, "Average", J580 &lt; 30, "Poor")</f>
        <v>Excellent</v>
      </c>
      <c r="M580" t="str">
        <f t="shared" si="46"/>
        <v>No</v>
      </c>
      <c r="N580" t="str">
        <f t="shared" si="47"/>
        <v>Yes</v>
      </c>
      <c r="O580" t="str">
        <f t="shared" si="48"/>
        <v>No</v>
      </c>
      <c r="R580">
        <f t="shared" si="49"/>
        <v>75339</v>
      </c>
    </row>
    <row r="581" spans="1:18" x14ac:dyDescent="0.3">
      <c r="A581">
        <v>580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2">
        <v>42083</v>
      </c>
      <c r="H581">
        <v>38371</v>
      </c>
      <c r="I581" t="s">
        <v>20</v>
      </c>
      <c r="J581">
        <v>22</v>
      </c>
      <c r="K581" s="5" t="str">
        <v>Below</v>
      </c>
      <c r="L581" t="str" cm="1">
        <f t="array" ref="L581">_xlfn.IFS(J581 &gt;= 50, "Excellent", J581 &gt;=40, "Good", J581 &gt;= 30, "Average", J581 &lt; 30, "Poor")</f>
        <v>Poor</v>
      </c>
      <c r="M581" t="str">
        <f t="shared" si="46"/>
        <v>No</v>
      </c>
      <c r="N581" t="str">
        <f t="shared" si="47"/>
        <v>Yes</v>
      </c>
      <c r="O581" t="str">
        <f t="shared" si="48"/>
        <v>No</v>
      </c>
      <c r="R581">
        <f t="shared" si="49"/>
        <v>37437</v>
      </c>
    </row>
    <row r="582" spans="1:18" x14ac:dyDescent="0.3">
      <c r="A582">
        <v>581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2">
        <v>42020</v>
      </c>
      <c r="H582">
        <v>13341</v>
      </c>
      <c r="I582" t="s">
        <v>20</v>
      </c>
      <c r="J582">
        <v>25</v>
      </c>
      <c r="K582" s="5" t="str">
        <v>Below</v>
      </c>
      <c r="L582" t="str" cm="1">
        <f t="array" ref="L582">_xlfn.IFS(J582 &gt;= 50, "Excellent", J582 &gt;=40, "Good", J582 &gt;= 30, "Average", J582 &lt; 30, "Poor")</f>
        <v>Poor</v>
      </c>
      <c r="M582" t="str">
        <f t="shared" si="46"/>
        <v>No</v>
      </c>
      <c r="N582" t="str">
        <f t="shared" si="47"/>
        <v>No</v>
      </c>
      <c r="O582" t="str">
        <f t="shared" si="48"/>
        <v>Yes</v>
      </c>
      <c r="R582">
        <f t="shared" si="49"/>
        <v>34681</v>
      </c>
    </row>
    <row r="583" spans="1:18" x14ac:dyDescent="0.3">
      <c r="A583">
        <v>582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2">
        <v>44657</v>
      </c>
      <c r="H583">
        <v>13496</v>
      </c>
      <c r="I583" t="s">
        <v>18</v>
      </c>
      <c r="J583">
        <v>30</v>
      </c>
      <c r="K583" s="5" t="str">
        <v>Below</v>
      </c>
      <c r="L583" t="str" cm="1">
        <f t="array" ref="L583">_xlfn.IFS(J583 &gt;= 50, "Excellent", J583 &gt;=40, "Good", J583 &gt;= 30, "Average", J583 &lt; 30, "Poor")</f>
        <v>Average</v>
      </c>
      <c r="M583" t="str">
        <f t="shared" si="46"/>
        <v>No</v>
      </c>
      <c r="N583" t="str">
        <f t="shared" si="47"/>
        <v>No</v>
      </c>
      <c r="O583" t="str">
        <f t="shared" si="48"/>
        <v>Yes</v>
      </c>
      <c r="R583">
        <f t="shared" si="49"/>
        <v>35233</v>
      </c>
    </row>
    <row r="584" spans="1:18" x14ac:dyDescent="0.3">
      <c r="A584">
        <v>583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2">
        <v>42499</v>
      </c>
      <c r="H584">
        <v>39100</v>
      </c>
      <c r="I584" t="s">
        <v>13</v>
      </c>
      <c r="J584">
        <v>58</v>
      </c>
      <c r="K584" s="5" t="str">
        <v>Below</v>
      </c>
      <c r="L584" t="str" cm="1">
        <f t="array" ref="L584">_xlfn.IFS(J584 &gt;= 50, "Excellent", J584 &gt;=40, "Good", J584 &gt;= 30, "Average", J584 &lt; 30, "Poor")</f>
        <v>Excellent</v>
      </c>
      <c r="M584" t="str">
        <f t="shared" si="46"/>
        <v>No</v>
      </c>
      <c r="N584" t="str">
        <f t="shared" si="47"/>
        <v>Yes</v>
      </c>
      <c r="O584" t="str">
        <f t="shared" si="48"/>
        <v>No</v>
      </c>
      <c r="R584">
        <f t="shared" si="49"/>
        <v>39591</v>
      </c>
    </row>
    <row r="585" spans="1:18" x14ac:dyDescent="0.3">
      <c r="A585">
        <v>584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2">
        <v>43061</v>
      </c>
      <c r="H585">
        <v>35062</v>
      </c>
      <c r="I585" t="s">
        <v>13</v>
      </c>
      <c r="J585">
        <v>55</v>
      </c>
      <c r="K585" s="5" t="str">
        <v>Above</v>
      </c>
      <c r="L585" t="str" cm="1">
        <f t="array" ref="L585">_xlfn.IFS(J585 &gt;= 50, "Excellent", J585 &gt;=40, "Good", J585 &gt;= 30, "Average", J585 &lt; 30, "Poor")</f>
        <v>Excellent</v>
      </c>
      <c r="M585" t="str">
        <f t="shared" si="46"/>
        <v>No</v>
      </c>
      <c r="N585" t="str">
        <f t="shared" si="47"/>
        <v>No</v>
      </c>
      <c r="O585" t="str">
        <f t="shared" si="48"/>
        <v>No</v>
      </c>
      <c r="R585">
        <f t="shared" si="49"/>
        <v>54649</v>
      </c>
    </row>
    <row r="586" spans="1:18" x14ac:dyDescent="0.3">
      <c r="A586">
        <v>585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2">
        <v>42621</v>
      </c>
      <c r="H586">
        <v>28882</v>
      </c>
      <c r="I586" t="s">
        <v>20</v>
      </c>
      <c r="J586">
        <v>30</v>
      </c>
      <c r="K586" s="5" t="str">
        <v>Below</v>
      </c>
      <c r="L586" t="str" cm="1">
        <f t="array" ref="L586">_xlfn.IFS(J586 &gt;= 50, "Excellent", J586 &gt;=40, "Good", J586 &gt;= 30, "Average", J586 &lt; 30, "Poor")</f>
        <v>Average</v>
      </c>
      <c r="M586" t="str">
        <f t="shared" si="46"/>
        <v>No</v>
      </c>
      <c r="N586" t="str">
        <f t="shared" si="47"/>
        <v>No</v>
      </c>
      <c r="O586" t="str">
        <f t="shared" si="48"/>
        <v>Yes</v>
      </c>
      <c r="R586">
        <f t="shared" si="49"/>
        <v>48617</v>
      </c>
    </row>
    <row r="587" spans="1:18" x14ac:dyDescent="0.3">
      <c r="A587">
        <v>586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2">
        <v>44958</v>
      </c>
      <c r="H587">
        <v>25323</v>
      </c>
      <c r="I587" t="s">
        <v>28</v>
      </c>
      <c r="J587">
        <v>27</v>
      </c>
      <c r="K587" s="5" t="str">
        <v>Above</v>
      </c>
      <c r="L587" t="str" cm="1">
        <f t="array" ref="L587">_xlfn.IFS(J587 &gt;= 50, "Excellent", J587 &gt;=40, "Good", J587 &gt;= 30, "Average", J587 &lt; 30, "Poor")</f>
        <v>Poor</v>
      </c>
      <c r="M587" t="str">
        <f t="shared" si="46"/>
        <v>No</v>
      </c>
      <c r="N587" t="str">
        <f t="shared" si="47"/>
        <v>No</v>
      </c>
      <c r="O587" t="str">
        <f t="shared" si="48"/>
        <v>Yes</v>
      </c>
      <c r="R587">
        <f t="shared" si="49"/>
        <v>58269</v>
      </c>
    </row>
    <row r="588" spans="1:18" x14ac:dyDescent="0.3">
      <c r="A588">
        <v>587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2">
        <v>43178</v>
      </c>
      <c r="H588">
        <v>19986</v>
      </c>
      <c r="I588" t="s">
        <v>13</v>
      </c>
      <c r="J588">
        <v>41</v>
      </c>
      <c r="K588" s="5" t="str">
        <v>Above</v>
      </c>
      <c r="L588" t="str" cm="1">
        <f t="array" ref="L588">_xlfn.IFS(J588 &gt;= 50, "Excellent", J588 &gt;=40, "Good", J588 &gt;= 30, "Average", J588 &lt; 30, "Poor")</f>
        <v>Good</v>
      </c>
      <c r="M588" t="str">
        <f t="shared" si="46"/>
        <v>No</v>
      </c>
      <c r="N588" t="str">
        <f t="shared" si="47"/>
        <v>No</v>
      </c>
      <c r="O588" t="str">
        <f t="shared" si="48"/>
        <v>No</v>
      </c>
      <c r="R588">
        <f t="shared" si="49"/>
        <v>55511</v>
      </c>
    </row>
    <row r="589" spans="1:18" x14ac:dyDescent="0.3">
      <c r="A589">
        <v>588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2">
        <v>45216</v>
      </c>
      <c r="H589">
        <v>20620</v>
      </c>
      <c r="I589" t="s">
        <v>13</v>
      </c>
      <c r="J589">
        <v>20</v>
      </c>
      <c r="K589" s="5" t="str">
        <v>Above</v>
      </c>
      <c r="L589" t="str" cm="1">
        <f t="array" ref="L589">_xlfn.IFS(J589 &gt;= 50, "Excellent", J589 &gt;=40, "Good", J589 &gt;= 30, "Average", J589 &lt; 30, "Poor")</f>
        <v>Poor</v>
      </c>
      <c r="M589" t="str">
        <f t="shared" si="46"/>
        <v>No</v>
      </c>
      <c r="N589" t="str">
        <f t="shared" si="47"/>
        <v>Yes</v>
      </c>
      <c r="O589" t="str">
        <f t="shared" si="48"/>
        <v>No</v>
      </c>
      <c r="R589">
        <f t="shared" si="49"/>
        <v>58130</v>
      </c>
    </row>
    <row r="590" spans="1:18" x14ac:dyDescent="0.3">
      <c r="A590">
        <v>589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2">
        <v>42275</v>
      </c>
      <c r="H590">
        <v>27044</v>
      </c>
      <c r="I590" t="s">
        <v>20</v>
      </c>
      <c r="J590">
        <v>31</v>
      </c>
      <c r="K590" s="5" t="str">
        <v>Below</v>
      </c>
      <c r="L590" t="str" cm="1">
        <f t="array" ref="L590">_xlfn.IFS(J590 &gt;= 50, "Excellent", J590 &gt;=40, "Good", J590 &gt;= 30, "Average", J590 &lt; 30, "Poor")</f>
        <v>Average</v>
      </c>
      <c r="M590" t="str">
        <f t="shared" si="46"/>
        <v>No</v>
      </c>
      <c r="N590" t="str">
        <f t="shared" si="47"/>
        <v>No</v>
      </c>
      <c r="O590" t="str">
        <f t="shared" si="48"/>
        <v>No</v>
      </c>
      <c r="R590">
        <f t="shared" si="49"/>
        <v>31282</v>
      </c>
    </row>
    <row r="591" spans="1:18" x14ac:dyDescent="0.3">
      <c r="A591">
        <v>590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2">
        <v>42091</v>
      </c>
      <c r="H591">
        <v>20310</v>
      </c>
      <c r="I591" t="s">
        <v>13</v>
      </c>
      <c r="J591">
        <v>47</v>
      </c>
      <c r="K591" s="5" t="str">
        <v>Below</v>
      </c>
      <c r="L591" t="str" cm="1">
        <f t="array" ref="L591">_xlfn.IFS(J591 &gt;= 50, "Excellent", J591 &gt;=40, "Good", J591 &gt;= 30, "Average", J591 &lt; 30, "Poor")</f>
        <v>Good</v>
      </c>
      <c r="M591" t="str">
        <f t="shared" si="46"/>
        <v>No</v>
      </c>
      <c r="N591" t="str">
        <f t="shared" si="47"/>
        <v>No</v>
      </c>
      <c r="O591" t="str">
        <f t="shared" si="48"/>
        <v>Yes</v>
      </c>
      <c r="R591">
        <f t="shared" si="49"/>
        <v>46867</v>
      </c>
    </row>
    <row r="592" spans="1:18" x14ac:dyDescent="0.3">
      <c r="A592">
        <v>591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2">
        <v>44654</v>
      </c>
      <c r="H592">
        <v>13227</v>
      </c>
      <c r="I592" t="s">
        <v>20</v>
      </c>
      <c r="J592">
        <v>59</v>
      </c>
      <c r="K592" s="5" t="str">
        <v>Below</v>
      </c>
      <c r="L592" t="str" cm="1">
        <f t="array" ref="L592">_xlfn.IFS(J592 &gt;= 50, "Excellent", J592 &gt;=40, "Good", J592 &gt;= 30, "Average", J592 &lt; 30, "Poor")</f>
        <v>Excellent</v>
      </c>
      <c r="M592" t="str">
        <f t="shared" si="46"/>
        <v>No</v>
      </c>
      <c r="N592" t="str">
        <f t="shared" si="47"/>
        <v>No</v>
      </c>
      <c r="O592" t="str">
        <f t="shared" si="48"/>
        <v>No</v>
      </c>
      <c r="R592">
        <f t="shared" si="49"/>
        <v>45024</v>
      </c>
    </row>
    <row r="593" spans="1:18" x14ac:dyDescent="0.3">
      <c r="A593">
        <v>592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2">
        <v>44874</v>
      </c>
      <c r="H593">
        <v>37745</v>
      </c>
      <c r="I593" t="s">
        <v>13</v>
      </c>
      <c r="J593">
        <v>35</v>
      </c>
      <c r="K593" s="5" t="str">
        <v>Below</v>
      </c>
      <c r="L593" t="str" cm="1">
        <f t="array" ref="L593">_xlfn.IFS(J593 &gt;= 50, "Excellent", J593 &gt;=40, "Good", J593 &gt;= 30, "Average", J593 &lt; 30, "Poor")</f>
        <v>Average</v>
      </c>
      <c r="M593" t="str">
        <f t="shared" si="46"/>
        <v>No</v>
      </c>
      <c r="N593" t="str">
        <f t="shared" si="47"/>
        <v>Yes</v>
      </c>
      <c r="O593" t="str">
        <f t="shared" si="48"/>
        <v>No</v>
      </c>
      <c r="R593">
        <f t="shared" si="49"/>
        <v>32104</v>
      </c>
    </row>
    <row r="594" spans="1:18" x14ac:dyDescent="0.3">
      <c r="A594">
        <v>593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2">
        <v>43071</v>
      </c>
      <c r="H594">
        <v>23120</v>
      </c>
      <c r="I594" t="s">
        <v>18</v>
      </c>
      <c r="J594">
        <v>40</v>
      </c>
      <c r="K594" s="5" t="str">
        <v>Below</v>
      </c>
      <c r="L594" t="str" cm="1">
        <f t="array" ref="L594">_xlfn.IFS(J594 &gt;= 50, "Excellent", J594 &gt;=40, "Good", J594 &gt;= 30, "Average", J594 &lt; 30, "Poor")</f>
        <v>Good</v>
      </c>
      <c r="M594" t="str">
        <f t="shared" si="46"/>
        <v>No</v>
      </c>
      <c r="N594" t="str">
        <f t="shared" si="47"/>
        <v>No</v>
      </c>
      <c r="O594" t="str">
        <f t="shared" si="48"/>
        <v>No</v>
      </c>
      <c r="R594">
        <f t="shared" si="49"/>
        <v>41885</v>
      </c>
    </row>
    <row r="595" spans="1:18" x14ac:dyDescent="0.3">
      <c r="A595">
        <v>594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2">
        <v>44147</v>
      </c>
      <c r="H595">
        <v>35460</v>
      </c>
      <c r="I595" t="s">
        <v>20</v>
      </c>
      <c r="J595">
        <v>32</v>
      </c>
      <c r="K595" s="5" t="str">
        <v>Below</v>
      </c>
      <c r="L595" t="str" cm="1">
        <f t="array" ref="L595">_xlfn.IFS(J595 &gt;= 50, "Excellent", J595 &gt;=40, "Good", J595 &gt;= 30, "Average", J595 &lt; 30, "Poor")</f>
        <v>Average</v>
      </c>
      <c r="M595" t="str">
        <f t="shared" si="46"/>
        <v>No</v>
      </c>
      <c r="N595" t="str">
        <f t="shared" si="47"/>
        <v>No</v>
      </c>
      <c r="O595" t="str">
        <f t="shared" si="48"/>
        <v>No</v>
      </c>
      <c r="R595">
        <f t="shared" si="49"/>
        <v>49921</v>
      </c>
    </row>
    <row r="596" spans="1:18" x14ac:dyDescent="0.3">
      <c r="A596">
        <v>595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2">
        <v>42534</v>
      </c>
      <c r="H596">
        <v>20733</v>
      </c>
      <c r="I596" t="s">
        <v>28</v>
      </c>
      <c r="J596">
        <v>56</v>
      </c>
      <c r="K596" s="5" t="str">
        <v>Above</v>
      </c>
      <c r="L596" t="str" cm="1">
        <f t="array" ref="L596">_xlfn.IFS(J596 &gt;= 50, "Excellent", J596 &gt;=40, "Good", J596 &gt;= 30, "Average", J596 &lt; 30, "Poor")</f>
        <v>Excellent</v>
      </c>
      <c r="M596" t="str">
        <f t="shared" si="46"/>
        <v>No</v>
      </c>
      <c r="N596" t="str">
        <f t="shared" si="47"/>
        <v>Yes</v>
      </c>
      <c r="O596" t="str">
        <f t="shared" si="48"/>
        <v>No</v>
      </c>
      <c r="R596">
        <f t="shared" si="49"/>
        <v>64650</v>
      </c>
    </row>
    <row r="597" spans="1:18" x14ac:dyDescent="0.3">
      <c r="A597">
        <v>596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2">
        <v>45028</v>
      </c>
      <c r="H597">
        <v>22219</v>
      </c>
      <c r="I597" t="s">
        <v>13</v>
      </c>
      <c r="J597">
        <v>24</v>
      </c>
      <c r="K597" s="5" t="str">
        <v>Below</v>
      </c>
      <c r="L597" t="str" cm="1">
        <f t="array" ref="L597">_xlfn.IFS(J597 &gt;= 50, "Excellent", J597 &gt;=40, "Good", J597 &gt;= 30, "Average", J597 &lt; 30, "Poor")</f>
        <v>Poor</v>
      </c>
      <c r="M597" t="str">
        <f t="shared" si="46"/>
        <v>Yes</v>
      </c>
      <c r="N597" t="str">
        <f t="shared" si="47"/>
        <v>No</v>
      </c>
      <c r="O597" t="str">
        <f t="shared" si="48"/>
        <v>No</v>
      </c>
      <c r="R597">
        <f t="shared" si="49"/>
        <v>31805</v>
      </c>
    </row>
    <row r="598" spans="1:18" x14ac:dyDescent="0.3">
      <c r="A598">
        <v>597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2">
        <v>43058</v>
      </c>
      <c r="H598">
        <v>37662</v>
      </c>
      <c r="I598" t="s">
        <v>28</v>
      </c>
      <c r="J598">
        <v>41</v>
      </c>
      <c r="K598" s="5" t="str">
        <v>Above</v>
      </c>
      <c r="L598" t="str" cm="1">
        <f t="array" ref="L598">_xlfn.IFS(J598 &gt;= 50, "Excellent", J598 &gt;=40, "Good", J598 &gt;= 30, "Average", J598 &lt; 30, "Poor")</f>
        <v>Good</v>
      </c>
      <c r="M598" t="str">
        <f t="shared" si="46"/>
        <v>No</v>
      </c>
      <c r="N598" t="str">
        <f t="shared" si="47"/>
        <v>Yes</v>
      </c>
      <c r="O598" t="str">
        <f t="shared" si="48"/>
        <v>No</v>
      </c>
      <c r="R598">
        <f t="shared" si="49"/>
        <v>60430</v>
      </c>
    </row>
    <row r="599" spans="1:18" x14ac:dyDescent="0.3">
      <c r="A599">
        <v>598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2">
        <v>43916</v>
      </c>
      <c r="H599">
        <v>36358</v>
      </c>
      <c r="I599" t="s">
        <v>13</v>
      </c>
      <c r="J599">
        <v>28</v>
      </c>
      <c r="K599" s="5" t="str">
        <v>Below</v>
      </c>
      <c r="L599" t="str" cm="1">
        <f t="array" ref="L599">_xlfn.IFS(J599 &gt;= 50, "Excellent", J599 &gt;=40, "Good", J599 &gt;= 30, "Average", J599 &lt; 30, "Poor")</f>
        <v>Poor</v>
      </c>
      <c r="M599" t="str">
        <f t="shared" si="46"/>
        <v>No</v>
      </c>
      <c r="N599" t="str">
        <f t="shared" si="47"/>
        <v>No</v>
      </c>
      <c r="O599" t="str">
        <f t="shared" si="48"/>
        <v>Yes</v>
      </c>
      <c r="R599">
        <f t="shared" si="49"/>
        <v>47109</v>
      </c>
    </row>
    <row r="600" spans="1:18" x14ac:dyDescent="0.3">
      <c r="A600">
        <v>599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2">
        <v>42480</v>
      </c>
      <c r="H600">
        <v>11581</v>
      </c>
      <c r="I600" t="s">
        <v>13</v>
      </c>
      <c r="J600">
        <v>40</v>
      </c>
      <c r="K600" s="5" t="str">
        <v>Above</v>
      </c>
      <c r="L600" t="str" cm="1">
        <f t="array" ref="L600">_xlfn.IFS(J600 &gt;= 50, "Excellent", J600 &gt;=40, "Good", J600 &gt;= 30, "Average", J600 &lt; 30, "Poor")</f>
        <v>Good</v>
      </c>
      <c r="M600" t="str">
        <f t="shared" si="46"/>
        <v>No</v>
      </c>
      <c r="N600" t="str">
        <f t="shared" si="47"/>
        <v>Yes</v>
      </c>
      <c r="O600" t="str">
        <f t="shared" si="48"/>
        <v>No</v>
      </c>
      <c r="R600">
        <f t="shared" si="49"/>
        <v>75409</v>
      </c>
    </row>
    <row r="601" spans="1:18" x14ac:dyDescent="0.3">
      <c r="A601">
        <v>600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2">
        <v>42907</v>
      </c>
      <c r="H601">
        <v>10003</v>
      </c>
      <c r="I601" t="s">
        <v>20</v>
      </c>
      <c r="J601">
        <v>20</v>
      </c>
      <c r="K601" s="5" t="str">
        <v>Above</v>
      </c>
      <c r="L601" t="str" cm="1">
        <f t="array" ref="L601">_xlfn.IFS(J601 &gt;= 50, "Excellent", J601 &gt;=40, "Good", J601 &gt;= 30, "Average", J601 &lt; 30, "Poor")</f>
        <v>Poor</v>
      </c>
      <c r="M601" t="str">
        <f t="shared" si="46"/>
        <v>No</v>
      </c>
      <c r="N601" t="str">
        <f t="shared" si="47"/>
        <v>Yes</v>
      </c>
      <c r="O601" t="str">
        <f t="shared" si="48"/>
        <v>No</v>
      </c>
      <c r="R601">
        <f t="shared" si="49"/>
        <v>63852</v>
      </c>
    </row>
    <row r="602" spans="1:18" x14ac:dyDescent="0.3">
      <c r="A602">
        <v>601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2">
        <v>45288</v>
      </c>
      <c r="H602">
        <v>36665</v>
      </c>
      <c r="I602" t="s">
        <v>13</v>
      </c>
      <c r="J602">
        <v>60</v>
      </c>
      <c r="K602" s="5" t="str">
        <v>Below</v>
      </c>
      <c r="L602" t="str" cm="1">
        <f t="array" ref="L602">_xlfn.IFS(J602 &gt;= 50, "Excellent", J602 &gt;=40, "Good", J602 &gt;= 30, "Average", J602 &lt; 30, "Poor")</f>
        <v>Excellent</v>
      </c>
      <c r="M602" t="str">
        <f t="shared" si="46"/>
        <v>No</v>
      </c>
      <c r="N602" t="str">
        <f t="shared" si="47"/>
        <v>Yes</v>
      </c>
      <c r="O602" t="str">
        <f t="shared" si="48"/>
        <v>No</v>
      </c>
      <c r="R602">
        <f t="shared" si="49"/>
        <v>41367</v>
      </c>
    </row>
    <row r="603" spans="1:18" x14ac:dyDescent="0.3">
      <c r="A603">
        <v>602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2">
        <v>43027</v>
      </c>
      <c r="H603">
        <v>25924</v>
      </c>
      <c r="I603" t="s">
        <v>28</v>
      </c>
      <c r="J603">
        <v>55</v>
      </c>
      <c r="K603" s="5" t="str">
        <v>Above</v>
      </c>
      <c r="L603" t="str" cm="1">
        <f t="array" ref="L603">_xlfn.IFS(J603 &gt;= 50, "Excellent", J603 &gt;=40, "Good", J603 &gt;= 30, "Average", J603 &lt; 30, "Poor")</f>
        <v>Excellent</v>
      </c>
      <c r="M603" t="str">
        <f t="shared" si="46"/>
        <v>No</v>
      </c>
      <c r="N603" t="str">
        <f t="shared" si="47"/>
        <v>Yes</v>
      </c>
      <c r="O603" t="str">
        <f t="shared" si="48"/>
        <v>Yes</v>
      </c>
      <c r="R603">
        <f t="shared" si="49"/>
        <v>66406</v>
      </c>
    </row>
    <row r="604" spans="1:18" x14ac:dyDescent="0.3">
      <c r="A604">
        <v>603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2">
        <v>42291</v>
      </c>
      <c r="H604">
        <v>35272</v>
      </c>
      <c r="I604" t="s">
        <v>18</v>
      </c>
      <c r="J604">
        <v>28</v>
      </c>
      <c r="K604" s="5" t="str">
        <v>Below</v>
      </c>
      <c r="L604" t="str" cm="1">
        <f t="array" ref="L604">_xlfn.IFS(J604 &gt;= 50, "Excellent", J604 &gt;=40, "Good", J604 &gt;= 30, "Average", J604 &lt; 30, "Poor")</f>
        <v>Poor</v>
      </c>
      <c r="M604" t="str">
        <f t="shared" si="46"/>
        <v>No</v>
      </c>
      <c r="N604" t="str">
        <f t="shared" si="47"/>
        <v>Yes</v>
      </c>
      <c r="O604" t="str">
        <f t="shared" si="48"/>
        <v>No</v>
      </c>
      <c r="R604">
        <f t="shared" si="49"/>
        <v>45914</v>
      </c>
    </row>
    <row r="605" spans="1:18" x14ac:dyDescent="0.3">
      <c r="A605">
        <v>604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2">
        <v>43796</v>
      </c>
      <c r="H605">
        <v>35987</v>
      </c>
      <c r="I605" t="s">
        <v>20</v>
      </c>
      <c r="J605">
        <v>35</v>
      </c>
      <c r="K605" s="5" t="str">
        <v>Above</v>
      </c>
      <c r="L605" t="str" cm="1">
        <f t="array" ref="L605">_xlfn.IFS(J605 &gt;= 50, "Excellent", J605 &gt;=40, "Good", J605 &gt;= 30, "Average", J605 &lt; 30, "Poor")</f>
        <v>Average</v>
      </c>
      <c r="M605" t="str">
        <f t="shared" si="46"/>
        <v>No</v>
      </c>
      <c r="N605" t="str">
        <f t="shared" si="47"/>
        <v>Yes</v>
      </c>
      <c r="O605" t="str">
        <f t="shared" si="48"/>
        <v>No</v>
      </c>
      <c r="R605">
        <f t="shared" si="49"/>
        <v>65249</v>
      </c>
    </row>
    <row r="606" spans="1:18" x14ac:dyDescent="0.3">
      <c r="A606">
        <v>605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2">
        <v>43466</v>
      </c>
      <c r="H606">
        <v>20166</v>
      </c>
      <c r="I606" t="s">
        <v>13</v>
      </c>
      <c r="J606">
        <v>60</v>
      </c>
      <c r="K606" s="5" t="str">
        <v>Above</v>
      </c>
      <c r="L606" t="str" cm="1">
        <f t="array" ref="L606">_xlfn.IFS(J606 &gt;= 50, "Excellent", J606 &gt;=40, "Good", J606 &gt;= 30, "Average", J606 &lt; 30, "Poor")</f>
        <v>Excellent</v>
      </c>
      <c r="M606" t="str">
        <f t="shared" si="46"/>
        <v>Yes</v>
      </c>
      <c r="N606" t="str">
        <f t="shared" si="47"/>
        <v>Yes</v>
      </c>
      <c r="O606" t="str">
        <f t="shared" si="48"/>
        <v>No</v>
      </c>
      <c r="R606">
        <f t="shared" si="49"/>
        <v>65433</v>
      </c>
    </row>
    <row r="607" spans="1:18" x14ac:dyDescent="0.3">
      <c r="A607">
        <v>606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2">
        <v>41853</v>
      </c>
      <c r="H607">
        <v>12737</v>
      </c>
      <c r="I607" t="s">
        <v>20</v>
      </c>
      <c r="J607">
        <v>52</v>
      </c>
      <c r="K607" s="5" t="str">
        <v>Below</v>
      </c>
      <c r="L607" t="str" cm="1">
        <f t="array" ref="L607">_xlfn.IFS(J607 &gt;= 50, "Excellent", J607 &gt;=40, "Good", J607 &gt;= 30, "Average", J607 &lt; 30, "Poor")</f>
        <v>Excellent</v>
      </c>
      <c r="M607" t="str">
        <f t="shared" si="46"/>
        <v>No</v>
      </c>
      <c r="N607" t="str">
        <f t="shared" si="47"/>
        <v>Yes</v>
      </c>
      <c r="O607" t="str">
        <f t="shared" si="48"/>
        <v>No</v>
      </c>
      <c r="R607">
        <f t="shared" si="49"/>
        <v>34185</v>
      </c>
    </row>
    <row r="608" spans="1:18" x14ac:dyDescent="0.3">
      <c r="A608">
        <v>607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2">
        <v>42924</v>
      </c>
      <c r="H608">
        <v>39470</v>
      </c>
      <c r="I608" t="s">
        <v>13</v>
      </c>
      <c r="J608">
        <v>39</v>
      </c>
      <c r="K608" s="5" t="str">
        <v>Above</v>
      </c>
      <c r="L608" t="str" cm="1">
        <f t="array" ref="L608">_xlfn.IFS(J608 &gt;= 50, "Excellent", J608 &gt;=40, "Good", J608 &gt;= 30, "Average", J608 &lt; 30, "Poor")</f>
        <v>Average</v>
      </c>
      <c r="M608" t="str">
        <f t="shared" si="46"/>
        <v>No</v>
      </c>
      <c r="N608" t="str">
        <f t="shared" si="47"/>
        <v>Yes</v>
      </c>
      <c r="O608" t="str">
        <f t="shared" si="48"/>
        <v>No</v>
      </c>
      <c r="R608">
        <f t="shared" si="49"/>
        <v>72399</v>
      </c>
    </row>
    <row r="609" spans="1:18" x14ac:dyDescent="0.3">
      <c r="A609">
        <v>608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2">
        <v>45206</v>
      </c>
      <c r="H609">
        <v>26866</v>
      </c>
      <c r="I609" t="s">
        <v>28</v>
      </c>
      <c r="J609">
        <v>24</v>
      </c>
      <c r="K609" s="5" t="str">
        <v>Below</v>
      </c>
      <c r="L609" t="str" cm="1">
        <f t="array" ref="L609">_xlfn.IFS(J609 &gt;= 50, "Excellent", J609 &gt;=40, "Good", J609 &gt;= 30, "Average", J609 &lt; 30, "Poor")</f>
        <v>Poor</v>
      </c>
      <c r="M609" t="str">
        <f t="shared" si="46"/>
        <v>No</v>
      </c>
      <c r="N609" t="str">
        <f t="shared" si="47"/>
        <v>Yes</v>
      </c>
      <c r="O609" t="str">
        <f t="shared" si="48"/>
        <v>No</v>
      </c>
      <c r="R609">
        <f t="shared" si="49"/>
        <v>40509</v>
      </c>
    </row>
    <row r="610" spans="1:18" x14ac:dyDescent="0.3">
      <c r="A610">
        <v>609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2">
        <v>43731</v>
      </c>
      <c r="H610">
        <v>33897</v>
      </c>
      <c r="I610" t="s">
        <v>18</v>
      </c>
      <c r="J610">
        <v>60</v>
      </c>
      <c r="K610" s="5" t="str">
        <v>Above</v>
      </c>
      <c r="L610" t="str" cm="1">
        <f t="array" ref="L610">_xlfn.IFS(J610 &gt;= 50, "Excellent", J610 &gt;=40, "Good", J610 &gt;= 30, "Average", J610 &lt; 30, "Poor")</f>
        <v>Excellent</v>
      </c>
      <c r="M610" t="str">
        <f t="shared" si="46"/>
        <v>No</v>
      </c>
      <c r="N610" t="str">
        <f t="shared" si="47"/>
        <v>No</v>
      </c>
      <c r="O610" t="str">
        <f t="shared" si="48"/>
        <v>No</v>
      </c>
      <c r="R610">
        <f t="shared" si="49"/>
        <v>50638</v>
      </c>
    </row>
    <row r="611" spans="1:18" x14ac:dyDescent="0.3">
      <c r="A611">
        <v>610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2">
        <v>43691</v>
      </c>
      <c r="H611">
        <v>14105</v>
      </c>
      <c r="I611" t="s">
        <v>18</v>
      </c>
      <c r="J611">
        <v>57</v>
      </c>
      <c r="K611" s="5" t="str">
        <v>Below</v>
      </c>
      <c r="L611" t="str" cm="1">
        <f t="array" ref="L611">_xlfn.IFS(J611 &gt;= 50, "Excellent", J611 &gt;=40, "Good", J611 &gt;= 30, "Average", J611 &lt; 30, "Poor")</f>
        <v>Excellent</v>
      </c>
      <c r="M611" t="str">
        <f t="shared" si="46"/>
        <v>No</v>
      </c>
      <c r="N611" t="str">
        <f t="shared" si="47"/>
        <v>No</v>
      </c>
      <c r="O611" t="str">
        <f t="shared" si="48"/>
        <v>No</v>
      </c>
      <c r="R611">
        <f t="shared" si="49"/>
        <v>35633</v>
      </c>
    </row>
    <row r="612" spans="1:18" x14ac:dyDescent="0.3">
      <c r="A612">
        <v>611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2">
        <v>45093</v>
      </c>
      <c r="H612">
        <v>27716</v>
      </c>
      <c r="I612" t="s">
        <v>18</v>
      </c>
      <c r="J612">
        <v>51</v>
      </c>
      <c r="K612" s="5" t="str">
        <v>Below</v>
      </c>
      <c r="L612" t="str" cm="1">
        <f t="array" ref="L612">_xlfn.IFS(J612 &gt;= 50, "Excellent", J612 &gt;=40, "Good", J612 &gt;= 30, "Average", J612 &lt; 30, "Poor")</f>
        <v>Excellent</v>
      </c>
      <c r="M612" t="str">
        <f t="shared" si="46"/>
        <v>No</v>
      </c>
      <c r="N612" t="str">
        <f t="shared" si="47"/>
        <v>No</v>
      </c>
      <c r="O612" t="str">
        <f t="shared" si="48"/>
        <v>No</v>
      </c>
      <c r="R612">
        <f t="shared" si="49"/>
        <v>40236</v>
      </c>
    </row>
    <row r="613" spans="1:18" x14ac:dyDescent="0.3">
      <c r="A613">
        <v>612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2">
        <v>43715</v>
      </c>
      <c r="H613">
        <v>20522</v>
      </c>
      <c r="I613" t="s">
        <v>20</v>
      </c>
      <c r="J613">
        <v>56</v>
      </c>
      <c r="K613" s="5" t="str">
        <v>Above</v>
      </c>
      <c r="L613" t="str" cm="1">
        <f t="array" ref="L613">_xlfn.IFS(J613 &gt;= 50, "Excellent", J613 &gt;=40, "Good", J613 &gt;= 30, "Average", J613 &lt; 30, "Poor")</f>
        <v>Excellent</v>
      </c>
      <c r="M613" t="str">
        <f t="shared" si="46"/>
        <v>No</v>
      </c>
      <c r="N613" t="str">
        <f t="shared" si="47"/>
        <v>Yes</v>
      </c>
      <c r="O613" t="str">
        <f t="shared" si="48"/>
        <v>No</v>
      </c>
      <c r="R613">
        <f t="shared" si="49"/>
        <v>68347</v>
      </c>
    </row>
    <row r="614" spans="1:18" x14ac:dyDescent="0.3">
      <c r="A614">
        <v>613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2">
        <v>44145</v>
      </c>
      <c r="H614">
        <v>36164</v>
      </c>
      <c r="I614" t="s">
        <v>28</v>
      </c>
      <c r="J614">
        <v>32</v>
      </c>
      <c r="K614" s="5" t="str">
        <v>Below</v>
      </c>
      <c r="L614" t="str" cm="1">
        <f t="array" ref="L614">_xlfn.IFS(J614 &gt;= 50, "Excellent", J614 &gt;=40, "Good", J614 &gt;= 30, "Average", J614 &lt; 30, "Poor")</f>
        <v>Average</v>
      </c>
      <c r="M614" t="str">
        <f t="shared" si="46"/>
        <v>No</v>
      </c>
      <c r="N614" t="str">
        <f t="shared" si="47"/>
        <v>No</v>
      </c>
      <c r="O614" t="str">
        <f t="shared" si="48"/>
        <v>Yes</v>
      </c>
      <c r="R614">
        <f t="shared" si="49"/>
        <v>38841</v>
      </c>
    </row>
    <row r="615" spans="1:18" x14ac:dyDescent="0.3">
      <c r="A615">
        <v>614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2">
        <v>45399</v>
      </c>
      <c r="H615">
        <v>23818</v>
      </c>
      <c r="I615" t="s">
        <v>18</v>
      </c>
      <c r="J615">
        <v>39</v>
      </c>
      <c r="K615" s="5" t="str">
        <v>Above</v>
      </c>
      <c r="L615" t="str" cm="1">
        <f t="array" ref="L615">_xlfn.IFS(J615 &gt;= 50, "Excellent", J615 &gt;=40, "Good", J615 &gt;= 30, "Average", J615 &lt; 30, "Poor")</f>
        <v>Average</v>
      </c>
      <c r="M615" t="str">
        <f t="shared" si="46"/>
        <v>No</v>
      </c>
      <c r="N615" t="str">
        <f t="shared" si="47"/>
        <v>No</v>
      </c>
      <c r="O615" t="str">
        <f t="shared" si="48"/>
        <v>No</v>
      </c>
      <c r="R615">
        <f t="shared" si="49"/>
        <v>59863</v>
      </c>
    </row>
    <row r="616" spans="1:18" x14ac:dyDescent="0.3">
      <c r="A616">
        <v>615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2">
        <v>44943</v>
      </c>
      <c r="H616">
        <v>26812</v>
      </c>
      <c r="I616" t="s">
        <v>28</v>
      </c>
      <c r="J616">
        <v>31</v>
      </c>
      <c r="K616" s="5" t="str">
        <v>Below</v>
      </c>
      <c r="L616" t="str" cm="1">
        <f t="array" ref="L616">_xlfn.IFS(J616 &gt;= 50, "Excellent", J616 &gt;=40, "Good", J616 &gt;= 30, "Average", J616 &lt; 30, "Poor")</f>
        <v>Average</v>
      </c>
      <c r="M616" t="str">
        <f t="shared" si="46"/>
        <v>No</v>
      </c>
      <c r="N616" t="str">
        <f t="shared" si="47"/>
        <v>No</v>
      </c>
      <c r="O616" t="str">
        <f t="shared" si="48"/>
        <v>Yes</v>
      </c>
      <c r="R616">
        <f t="shared" si="49"/>
        <v>37418</v>
      </c>
    </row>
    <row r="617" spans="1:18" x14ac:dyDescent="0.3">
      <c r="A617">
        <v>616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2">
        <v>43204</v>
      </c>
      <c r="H617">
        <v>13182</v>
      </c>
      <c r="I617" t="s">
        <v>18</v>
      </c>
      <c r="J617">
        <v>28</v>
      </c>
      <c r="K617" s="5" t="str">
        <v>Above</v>
      </c>
      <c r="L617" t="str" cm="1">
        <f t="array" ref="L617">_xlfn.IFS(J617 &gt;= 50, "Excellent", J617 &gt;=40, "Good", J617 &gt;= 30, "Average", J617 &lt; 30, "Poor")</f>
        <v>Poor</v>
      </c>
      <c r="M617" t="str">
        <f t="shared" si="46"/>
        <v>No</v>
      </c>
      <c r="N617" t="str">
        <f t="shared" si="47"/>
        <v>Yes</v>
      </c>
      <c r="O617" t="str">
        <f t="shared" si="48"/>
        <v>No</v>
      </c>
      <c r="R617">
        <f t="shared" si="49"/>
        <v>79553</v>
      </c>
    </row>
    <row r="618" spans="1:18" x14ac:dyDescent="0.3">
      <c r="A618">
        <v>617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2">
        <v>42953</v>
      </c>
      <c r="H618">
        <v>26740</v>
      </c>
      <c r="I618" t="s">
        <v>13</v>
      </c>
      <c r="J618">
        <v>39</v>
      </c>
      <c r="K618" s="5" t="str">
        <v>Below</v>
      </c>
      <c r="L618" t="str" cm="1">
        <f t="array" ref="L618">_xlfn.IFS(J618 &gt;= 50, "Excellent", J618 &gt;=40, "Good", J618 &gt;= 30, "Average", J618 &lt; 30, "Poor")</f>
        <v>Average</v>
      </c>
      <c r="M618" t="str">
        <f t="shared" si="46"/>
        <v>No</v>
      </c>
      <c r="N618" t="str">
        <f t="shared" si="47"/>
        <v>No</v>
      </c>
      <c r="O618" t="str">
        <f t="shared" si="48"/>
        <v>No</v>
      </c>
      <c r="R618">
        <f t="shared" si="49"/>
        <v>32253</v>
      </c>
    </row>
    <row r="619" spans="1:18" x14ac:dyDescent="0.3">
      <c r="A619">
        <v>618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2">
        <v>43431</v>
      </c>
      <c r="H619">
        <v>12153</v>
      </c>
      <c r="I619" t="s">
        <v>13</v>
      </c>
      <c r="J619">
        <v>36</v>
      </c>
      <c r="K619" s="5" t="str">
        <v>Below</v>
      </c>
      <c r="L619" t="str" cm="1">
        <f t="array" ref="L619">_xlfn.IFS(J619 &gt;= 50, "Excellent", J619 &gt;=40, "Good", J619 &gt;= 30, "Average", J619 &lt; 30, "Poor")</f>
        <v>Average</v>
      </c>
      <c r="M619" t="str">
        <f t="shared" si="46"/>
        <v>No</v>
      </c>
      <c r="N619" t="str">
        <f t="shared" si="47"/>
        <v>No</v>
      </c>
      <c r="O619" t="str">
        <f t="shared" si="48"/>
        <v>No</v>
      </c>
      <c r="R619">
        <f t="shared" si="49"/>
        <v>30413</v>
      </c>
    </row>
    <row r="620" spans="1:18" x14ac:dyDescent="0.3">
      <c r="A620">
        <v>619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2">
        <v>45266</v>
      </c>
      <c r="H620">
        <v>12168</v>
      </c>
      <c r="I620" t="s">
        <v>13</v>
      </c>
      <c r="J620">
        <v>51</v>
      </c>
      <c r="K620" s="5" t="str">
        <v>Above</v>
      </c>
      <c r="L620" t="str" cm="1">
        <f t="array" ref="L620">_xlfn.IFS(J620 &gt;= 50, "Excellent", J620 &gt;=40, "Good", J620 &gt;= 30, "Average", J620 &lt; 30, "Poor")</f>
        <v>Excellent</v>
      </c>
      <c r="M620" t="str">
        <f t="shared" si="46"/>
        <v>No</v>
      </c>
      <c r="N620" t="str">
        <f t="shared" si="47"/>
        <v>Yes</v>
      </c>
      <c r="O620" t="str">
        <f t="shared" si="48"/>
        <v>No</v>
      </c>
      <c r="R620">
        <f t="shared" si="49"/>
        <v>58125</v>
      </c>
    </row>
    <row r="621" spans="1:18" x14ac:dyDescent="0.3">
      <c r="A621">
        <v>620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2">
        <v>42708</v>
      </c>
      <c r="H621">
        <v>25609</v>
      </c>
      <c r="I621" t="s">
        <v>18</v>
      </c>
      <c r="J621">
        <v>24</v>
      </c>
      <c r="K621" s="5" t="str">
        <v>Above</v>
      </c>
      <c r="L621" t="str" cm="1">
        <f t="array" ref="L621">_xlfn.IFS(J621 &gt;= 50, "Excellent", J621 &gt;=40, "Good", J621 &gt;= 30, "Average", J621 &lt; 30, "Poor")</f>
        <v>Poor</v>
      </c>
      <c r="M621" t="str">
        <f t="shared" si="46"/>
        <v>No</v>
      </c>
      <c r="N621" t="str">
        <f t="shared" si="47"/>
        <v>Yes</v>
      </c>
      <c r="O621" t="str">
        <f t="shared" si="48"/>
        <v>Yes</v>
      </c>
      <c r="R621">
        <f t="shared" si="49"/>
        <v>76298</v>
      </c>
    </row>
    <row r="622" spans="1:18" x14ac:dyDescent="0.3">
      <c r="A622">
        <v>621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2">
        <v>41888</v>
      </c>
      <c r="H622">
        <v>36224</v>
      </c>
      <c r="I622" t="s">
        <v>18</v>
      </c>
      <c r="J622">
        <v>59</v>
      </c>
      <c r="K622" s="5" t="str">
        <v>Above</v>
      </c>
      <c r="L622" t="str" cm="1">
        <f t="array" ref="L622">_xlfn.IFS(J622 &gt;= 50, "Excellent", J622 &gt;=40, "Good", J622 &gt;= 30, "Average", J622 &lt; 30, "Poor")</f>
        <v>Excellent</v>
      </c>
      <c r="M622" t="str">
        <f t="shared" si="46"/>
        <v>No</v>
      </c>
      <c r="N622" t="str">
        <f t="shared" si="47"/>
        <v>No</v>
      </c>
      <c r="O622" t="str">
        <f t="shared" si="48"/>
        <v>No</v>
      </c>
      <c r="R622">
        <f t="shared" si="49"/>
        <v>53018</v>
      </c>
    </row>
    <row r="623" spans="1:18" x14ac:dyDescent="0.3">
      <c r="A623">
        <v>622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2">
        <v>45470</v>
      </c>
      <c r="H623">
        <v>25054</v>
      </c>
      <c r="I623" t="s">
        <v>13</v>
      </c>
      <c r="J623">
        <v>34</v>
      </c>
      <c r="K623" s="5" t="str">
        <v>Above</v>
      </c>
      <c r="L623" t="str" cm="1">
        <f t="array" ref="L623">_xlfn.IFS(J623 &gt;= 50, "Excellent", J623 &gt;=40, "Good", J623 &gt;= 30, "Average", J623 &lt; 30, "Poor")</f>
        <v>Average</v>
      </c>
      <c r="M623" t="str">
        <f t="shared" si="46"/>
        <v>Yes</v>
      </c>
      <c r="N623" t="str">
        <f t="shared" si="47"/>
        <v>Yes</v>
      </c>
      <c r="O623" t="str">
        <f t="shared" si="48"/>
        <v>No</v>
      </c>
      <c r="R623">
        <f t="shared" si="49"/>
        <v>77016</v>
      </c>
    </row>
    <row r="624" spans="1:18" x14ac:dyDescent="0.3">
      <c r="A624">
        <v>623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2">
        <v>43315</v>
      </c>
      <c r="H624">
        <v>17174</v>
      </c>
      <c r="I624" t="s">
        <v>28</v>
      </c>
      <c r="J624">
        <v>52</v>
      </c>
      <c r="K624" s="5" t="str">
        <v>Above</v>
      </c>
      <c r="L624" t="str" cm="1">
        <f t="array" ref="L624">_xlfn.IFS(J624 &gt;= 50, "Excellent", J624 &gt;=40, "Good", J624 &gt;= 30, "Average", J624 &lt; 30, "Poor")</f>
        <v>Excellent</v>
      </c>
      <c r="M624" t="str">
        <f t="shared" si="46"/>
        <v>No</v>
      </c>
      <c r="N624" t="str">
        <f t="shared" si="47"/>
        <v>Yes</v>
      </c>
      <c r="O624" t="str">
        <f t="shared" si="48"/>
        <v>No</v>
      </c>
      <c r="R624">
        <f t="shared" si="49"/>
        <v>53511</v>
      </c>
    </row>
    <row r="625" spans="1:18" x14ac:dyDescent="0.3">
      <c r="A625">
        <v>624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2">
        <v>43570</v>
      </c>
      <c r="H625">
        <v>33356</v>
      </c>
      <c r="I625" t="s">
        <v>28</v>
      </c>
      <c r="J625">
        <v>50</v>
      </c>
      <c r="K625" s="5" t="str">
        <v>Above</v>
      </c>
      <c r="L625" t="str" cm="1">
        <f t="array" ref="L625">_xlfn.IFS(J625 &gt;= 50, "Excellent", J625 &gt;=40, "Good", J625 &gt;= 30, "Average", J625 &lt; 30, "Poor")</f>
        <v>Excellent</v>
      </c>
      <c r="M625" t="str">
        <f t="shared" si="46"/>
        <v>No</v>
      </c>
      <c r="N625" t="str">
        <f t="shared" si="47"/>
        <v>Yes</v>
      </c>
      <c r="O625" t="str">
        <f t="shared" si="48"/>
        <v>No</v>
      </c>
      <c r="R625">
        <f t="shared" si="49"/>
        <v>60842</v>
      </c>
    </row>
    <row r="626" spans="1:18" x14ac:dyDescent="0.3">
      <c r="A626">
        <v>625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2">
        <v>43466</v>
      </c>
      <c r="H626">
        <v>32998</v>
      </c>
      <c r="I626" t="s">
        <v>13</v>
      </c>
      <c r="J626">
        <v>38</v>
      </c>
      <c r="K626" s="5" t="str">
        <v>Below</v>
      </c>
      <c r="L626" t="str" cm="1">
        <f t="array" ref="L626">_xlfn.IFS(J626 &gt;= 50, "Excellent", J626 &gt;=40, "Good", J626 &gt;= 30, "Average", J626 &lt; 30, "Poor")</f>
        <v>Average</v>
      </c>
      <c r="M626" t="str">
        <f t="shared" si="46"/>
        <v>No</v>
      </c>
      <c r="N626" t="str">
        <f t="shared" si="47"/>
        <v>No</v>
      </c>
      <c r="O626" t="str">
        <f t="shared" si="48"/>
        <v>No</v>
      </c>
      <c r="R626">
        <f t="shared" si="49"/>
        <v>30181</v>
      </c>
    </row>
    <row r="627" spans="1:18" x14ac:dyDescent="0.3">
      <c r="A627">
        <v>626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2">
        <v>42582</v>
      </c>
      <c r="H627">
        <v>25176</v>
      </c>
      <c r="I627" t="s">
        <v>18</v>
      </c>
      <c r="J627">
        <v>42</v>
      </c>
      <c r="K627" s="5" t="str">
        <v>Above</v>
      </c>
      <c r="L627" t="str" cm="1">
        <f t="array" ref="L627">_xlfn.IFS(J627 &gt;= 50, "Excellent", J627 &gt;=40, "Good", J627 &gt;= 30, "Average", J627 &lt; 30, "Poor")</f>
        <v>Good</v>
      </c>
      <c r="M627" t="str">
        <f t="shared" si="46"/>
        <v>No</v>
      </c>
      <c r="N627" t="str">
        <f t="shared" si="47"/>
        <v>Yes</v>
      </c>
      <c r="O627" t="str">
        <f t="shared" si="48"/>
        <v>No</v>
      </c>
      <c r="R627">
        <f t="shared" si="49"/>
        <v>75713</v>
      </c>
    </row>
    <row r="628" spans="1:18" x14ac:dyDescent="0.3">
      <c r="A628">
        <v>627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2">
        <v>43670</v>
      </c>
      <c r="H628">
        <v>34208</v>
      </c>
      <c r="I628" t="s">
        <v>20</v>
      </c>
      <c r="J628">
        <v>37</v>
      </c>
      <c r="K628" s="5" t="str">
        <v>Above</v>
      </c>
      <c r="L628" t="str" cm="1">
        <f t="array" ref="L628">_xlfn.IFS(J628 &gt;= 50, "Excellent", J628 &gt;=40, "Good", J628 &gt;= 30, "Average", J628 &lt; 30, "Poor")</f>
        <v>Average</v>
      </c>
      <c r="M628" t="str">
        <f t="shared" si="46"/>
        <v>No</v>
      </c>
      <c r="N628" t="str">
        <f t="shared" si="47"/>
        <v>No</v>
      </c>
      <c r="O628" t="str">
        <f t="shared" si="48"/>
        <v>No</v>
      </c>
      <c r="R628">
        <f t="shared" si="49"/>
        <v>50135</v>
      </c>
    </row>
    <row r="629" spans="1:18" x14ac:dyDescent="0.3">
      <c r="A629">
        <v>628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2">
        <v>42283</v>
      </c>
      <c r="H629">
        <v>29058</v>
      </c>
      <c r="I629" t="s">
        <v>20</v>
      </c>
      <c r="J629">
        <v>52</v>
      </c>
      <c r="K629" s="5" t="str">
        <v>Above</v>
      </c>
      <c r="L629" t="str" cm="1">
        <f t="array" ref="L629">_xlfn.IFS(J629 &gt;= 50, "Excellent", J629 &gt;=40, "Good", J629 &gt;= 30, "Average", J629 &lt; 30, "Poor")</f>
        <v>Excellent</v>
      </c>
      <c r="M629" t="str">
        <f t="shared" si="46"/>
        <v>No</v>
      </c>
      <c r="N629" t="str">
        <f t="shared" si="47"/>
        <v>Yes</v>
      </c>
      <c r="O629" t="str">
        <f t="shared" si="48"/>
        <v>No</v>
      </c>
      <c r="R629">
        <f t="shared" si="49"/>
        <v>68062</v>
      </c>
    </row>
    <row r="630" spans="1:18" x14ac:dyDescent="0.3">
      <c r="A630">
        <v>629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2">
        <v>43006</v>
      </c>
      <c r="H630">
        <v>15867</v>
      </c>
      <c r="I630" t="s">
        <v>20</v>
      </c>
      <c r="J630">
        <v>40</v>
      </c>
      <c r="K630" s="5" t="str">
        <v>Above</v>
      </c>
      <c r="L630" t="str" cm="1">
        <f t="array" ref="L630">_xlfn.IFS(J630 &gt;= 50, "Excellent", J630 &gt;=40, "Good", J630 &gt;= 30, "Average", J630 &lt; 30, "Poor")</f>
        <v>Good</v>
      </c>
      <c r="M630" t="str">
        <f t="shared" si="46"/>
        <v>No</v>
      </c>
      <c r="N630" t="str">
        <f t="shared" si="47"/>
        <v>Yes</v>
      </c>
      <c r="O630" t="str">
        <f t="shared" si="48"/>
        <v>No</v>
      </c>
      <c r="R630">
        <f t="shared" si="49"/>
        <v>68235</v>
      </c>
    </row>
    <row r="631" spans="1:18" x14ac:dyDescent="0.3">
      <c r="A631">
        <v>630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2">
        <v>43136</v>
      </c>
      <c r="H631">
        <v>27893</v>
      </c>
      <c r="I631" t="s">
        <v>13</v>
      </c>
      <c r="J631">
        <v>39</v>
      </c>
      <c r="K631" s="5" t="str">
        <v>Above</v>
      </c>
      <c r="L631" t="str" cm="1">
        <f t="array" ref="L631">_xlfn.IFS(J631 &gt;= 50, "Excellent", J631 &gt;=40, "Good", J631 &gt;= 30, "Average", J631 &lt; 30, "Poor")</f>
        <v>Average</v>
      </c>
      <c r="M631" t="str">
        <f t="shared" si="46"/>
        <v>No</v>
      </c>
      <c r="N631" t="str">
        <f t="shared" si="47"/>
        <v>No</v>
      </c>
      <c r="O631" t="str">
        <f t="shared" si="48"/>
        <v>No</v>
      </c>
      <c r="R631">
        <f t="shared" si="49"/>
        <v>58263</v>
      </c>
    </row>
    <row r="632" spans="1:18" x14ac:dyDescent="0.3">
      <c r="A632">
        <v>631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2">
        <v>43372</v>
      </c>
      <c r="H632">
        <v>31504</v>
      </c>
      <c r="I632" t="s">
        <v>28</v>
      </c>
      <c r="J632">
        <v>30</v>
      </c>
      <c r="K632" s="5" t="str">
        <v>Above</v>
      </c>
      <c r="L632" t="str" cm="1">
        <f t="array" ref="L632">_xlfn.IFS(J632 &gt;= 50, "Excellent", J632 &gt;=40, "Good", J632 &gt;= 30, "Average", J632 &lt; 30, "Poor")</f>
        <v>Average</v>
      </c>
      <c r="M632" t="str">
        <f t="shared" si="46"/>
        <v>No</v>
      </c>
      <c r="N632" t="str">
        <f t="shared" si="47"/>
        <v>Yes</v>
      </c>
      <c r="O632" t="str">
        <f t="shared" si="48"/>
        <v>No</v>
      </c>
      <c r="R632">
        <f t="shared" si="49"/>
        <v>60341</v>
      </c>
    </row>
    <row r="633" spans="1:18" x14ac:dyDescent="0.3">
      <c r="A633">
        <v>632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2">
        <v>45041</v>
      </c>
      <c r="H633">
        <v>33607</v>
      </c>
      <c r="I633" t="s">
        <v>13</v>
      </c>
      <c r="J633">
        <v>28</v>
      </c>
      <c r="K633" s="5" t="str">
        <v>Above</v>
      </c>
      <c r="L633" t="str" cm="1">
        <f t="array" ref="L633">_xlfn.IFS(J633 &gt;= 50, "Excellent", J633 &gt;=40, "Good", J633 &gt;= 30, "Average", J633 &lt; 30, "Poor")</f>
        <v>Poor</v>
      </c>
      <c r="M633" t="str">
        <f t="shared" si="46"/>
        <v>No</v>
      </c>
      <c r="N633" t="str">
        <f t="shared" si="47"/>
        <v>Yes</v>
      </c>
      <c r="O633" t="str">
        <f t="shared" si="48"/>
        <v>No</v>
      </c>
      <c r="R633">
        <f t="shared" si="49"/>
        <v>60806</v>
      </c>
    </row>
    <row r="634" spans="1:18" x14ac:dyDescent="0.3">
      <c r="A634">
        <v>633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2">
        <v>43112</v>
      </c>
      <c r="H634">
        <v>23456</v>
      </c>
      <c r="I634" t="s">
        <v>13</v>
      </c>
      <c r="J634">
        <v>39</v>
      </c>
      <c r="K634" s="5" t="str">
        <v>Above</v>
      </c>
      <c r="L634" t="str" cm="1">
        <f t="array" ref="L634">_xlfn.IFS(J634 &gt;= 50, "Excellent", J634 &gt;=40, "Good", J634 &gt;= 30, "Average", J634 &lt; 30, "Poor")</f>
        <v>Average</v>
      </c>
      <c r="M634" t="str">
        <f t="shared" si="46"/>
        <v>No</v>
      </c>
      <c r="N634" t="str">
        <f t="shared" si="47"/>
        <v>Yes</v>
      </c>
      <c r="O634" t="str">
        <f t="shared" si="48"/>
        <v>Yes</v>
      </c>
      <c r="R634">
        <f t="shared" si="49"/>
        <v>66212</v>
      </c>
    </row>
    <row r="635" spans="1:18" x14ac:dyDescent="0.3">
      <c r="A635">
        <v>634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2">
        <v>42409</v>
      </c>
      <c r="H635">
        <v>25222</v>
      </c>
      <c r="I635" t="s">
        <v>28</v>
      </c>
      <c r="J635">
        <v>42</v>
      </c>
      <c r="K635" s="5" t="str">
        <v>Above</v>
      </c>
      <c r="L635" t="str" cm="1">
        <f t="array" ref="L635">_xlfn.IFS(J635 &gt;= 50, "Excellent", J635 &gt;=40, "Good", J635 &gt;= 30, "Average", J635 &lt; 30, "Poor")</f>
        <v>Good</v>
      </c>
      <c r="M635" t="str">
        <f t="shared" si="46"/>
        <v>No</v>
      </c>
      <c r="N635" t="str">
        <f t="shared" si="47"/>
        <v>Yes</v>
      </c>
      <c r="O635" t="str">
        <f t="shared" si="48"/>
        <v>No</v>
      </c>
      <c r="R635">
        <f t="shared" si="49"/>
        <v>69655</v>
      </c>
    </row>
    <row r="636" spans="1:18" x14ac:dyDescent="0.3">
      <c r="A636">
        <v>635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2">
        <v>44201</v>
      </c>
      <c r="H636">
        <v>27992</v>
      </c>
      <c r="I636" t="s">
        <v>28</v>
      </c>
      <c r="J636">
        <v>48</v>
      </c>
      <c r="K636" s="5" t="str">
        <v>Below</v>
      </c>
      <c r="L636" t="str" cm="1">
        <f t="array" ref="L636">_xlfn.IFS(J636 &gt;= 50, "Excellent", J636 &gt;=40, "Good", J636 &gt;= 30, "Average", J636 &lt; 30, "Poor")</f>
        <v>Good</v>
      </c>
      <c r="M636" t="str">
        <f t="shared" si="46"/>
        <v>No</v>
      </c>
      <c r="N636" t="str">
        <f t="shared" si="47"/>
        <v>No</v>
      </c>
      <c r="O636" t="str">
        <f t="shared" si="48"/>
        <v>No</v>
      </c>
      <c r="R636">
        <f t="shared" si="49"/>
        <v>46571</v>
      </c>
    </row>
    <row r="637" spans="1:18" x14ac:dyDescent="0.3">
      <c r="A637">
        <v>636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2">
        <v>43563</v>
      </c>
      <c r="H637">
        <v>25478</v>
      </c>
      <c r="I637" t="s">
        <v>18</v>
      </c>
      <c r="J637">
        <v>54</v>
      </c>
      <c r="K637" s="5" t="str">
        <v>Above</v>
      </c>
      <c r="L637" t="str" cm="1">
        <f t="array" ref="L637">_xlfn.IFS(J637 &gt;= 50, "Excellent", J637 &gt;=40, "Good", J637 &gt;= 30, "Average", J637 &lt; 30, "Poor")</f>
        <v>Excellent</v>
      </c>
      <c r="M637" t="str">
        <f t="shared" si="46"/>
        <v>No</v>
      </c>
      <c r="N637" t="str">
        <f t="shared" si="47"/>
        <v>No</v>
      </c>
      <c r="O637" t="str">
        <f t="shared" si="48"/>
        <v>No</v>
      </c>
      <c r="R637">
        <f t="shared" si="49"/>
        <v>53533</v>
      </c>
    </row>
    <row r="638" spans="1:18" x14ac:dyDescent="0.3">
      <c r="A638">
        <v>637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2">
        <v>43918</v>
      </c>
      <c r="H638">
        <v>30260</v>
      </c>
      <c r="I638" t="s">
        <v>20</v>
      </c>
      <c r="J638">
        <v>56</v>
      </c>
      <c r="K638" s="5" t="str">
        <v>Below</v>
      </c>
      <c r="L638" t="str" cm="1">
        <f t="array" ref="L638">_xlfn.IFS(J638 &gt;= 50, "Excellent", J638 &gt;=40, "Good", J638 &gt;= 30, "Average", J638 &lt; 30, "Poor")</f>
        <v>Excellent</v>
      </c>
      <c r="M638" t="str">
        <f t="shared" si="46"/>
        <v>No</v>
      </c>
      <c r="N638" t="str">
        <f t="shared" si="47"/>
        <v>No</v>
      </c>
      <c r="O638" t="str">
        <f t="shared" si="48"/>
        <v>Yes</v>
      </c>
      <c r="R638">
        <f t="shared" si="49"/>
        <v>47024</v>
      </c>
    </row>
    <row r="639" spans="1:18" x14ac:dyDescent="0.3">
      <c r="A639">
        <v>638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2">
        <v>44605</v>
      </c>
      <c r="H639">
        <v>34812</v>
      </c>
      <c r="I639" t="s">
        <v>13</v>
      </c>
      <c r="J639">
        <v>42</v>
      </c>
      <c r="K639" s="5" t="str">
        <v>Below</v>
      </c>
      <c r="L639" t="str" cm="1">
        <f t="array" ref="L639">_xlfn.IFS(J639 &gt;= 50, "Excellent", J639 &gt;=40, "Good", J639 &gt;= 30, "Average", J639 &lt; 30, "Poor")</f>
        <v>Good</v>
      </c>
      <c r="M639" t="str">
        <f t="shared" si="46"/>
        <v>No</v>
      </c>
      <c r="N639" t="str">
        <f t="shared" si="47"/>
        <v>Yes</v>
      </c>
      <c r="O639" t="str">
        <f t="shared" si="48"/>
        <v>No</v>
      </c>
      <c r="R639">
        <f t="shared" si="49"/>
        <v>39192</v>
      </c>
    </row>
    <row r="640" spans="1:18" x14ac:dyDescent="0.3">
      <c r="A640">
        <v>639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2">
        <v>45054</v>
      </c>
      <c r="H640">
        <v>15227</v>
      </c>
      <c r="I640" t="s">
        <v>13</v>
      </c>
      <c r="J640">
        <v>36</v>
      </c>
      <c r="K640" s="5" t="str">
        <v>Above</v>
      </c>
      <c r="L640" t="str" cm="1">
        <f t="array" ref="L640">_xlfn.IFS(J640 &gt;= 50, "Excellent", J640 &gt;=40, "Good", J640 &gt;= 30, "Average", J640 &lt; 30, "Poor")</f>
        <v>Average</v>
      </c>
      <c r="M640" t="str">
        <f t="shared" si="46"/>
        <v>No</v>
      </c>
      <c r="N640" t="str">
        <f t="shared" si="47"/>
        <v>No</v>
      </c>
      <c r="O640" t="str">
        <f t="shared" si="48"/>
        <v>No</v>
      </c>
      <c r="R640">
        <f t="shared" si="49"/>
        <v>59622</v>
      </c>
    </row>
    <row r="641" spans="1:18" x14ac:dyDescent="0.3">
      <c r="A641">
        <v>640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2">
        <v>42422</v>
      </c>
      <c r="H641">
        <v>10120</v>
      </c>
      <c r="I641" t="s">
        <v>13</v>
      </c>
      <c r="J641">
        <v>50</v>
      </c>
      <c r="K641" s="5" t="str">
        <v>Above</v>
      </c>
      <c r="L641" t="str" cm="1">
        <f t="array" ref="L641">_xlfn.IFS(J641 &gt;= 50, "Excellent", J641 &gt;=40, "Good", J641 &gt;= 30, "Average", J641 &lt; 30, "Poor")</f>
        <v>Excellent</v>
      </c>
      <c r="M641" t="str">
        <f t="shared" si="46"/>
        <v>No</v>
      </c>
      <c r="N641" t="str">
        <f t="shared" si="47"/>
        <v>Yes</v>
      </c>
      <c r="O641" t="str">
        <f t="shared" si="48"/>
        <v>No</v>
      </c>
      <c r="R641">
        <f t="shared" si="49"/>
        <v>73121</v>
      </c>
    </row>
    <row r="642" spans="1:18" x14ac:dyDescent="0.3">
      <c r="A642">
        <v>641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2">
        <v>44339</v>
      </c>
      <c r="H642">
        <v>38680</v>
      </c>
      <c r="I642" t="s">
        <v>20</v>
      </c>
      <c r="J642">
        <v>44</v>
      </c>
      <c r="K642" s="5" t="str">
        <v>Below</v>
      </c>
      <c r="L642" t="str" cm="1">
        <f t="array" ref="L642">_xlfn.IFS(J642 &gt;= 50, "Excellent", J642 &gt;=40, "Good", J642 &gt;= 30, "Average", J642 &lt; 30, "Poor")</f>
        <v>Good</v>
      </c>
      <c r="M642" t="str">
        <f t="shared" si="46"/>
        <v>No</v>
      </c>
      <c r="N642" t="str">
        <f t="shared" si="47"/>
        <v>Yes</v>
      </c>
      <c r="O642" t="str">
        <f t="shared" si="48"/>
        <v>No</v>
      </c>
      <c r="R642">
        <f t="shared" si="49"/>
        <v>30279</v>
      </c>
    </row>
    <row r="643" spans="1:18" x14ac:dyDescent="0.3">
      <c r="A643">
        <v>642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2">
        <v>43250</v>
      </c>
      <c r="H643">
        <v>29606</v>
      </c>
      <c r="I643" t="s">
        <v>28</v>
      </c>
      <c r="J643">
        <v>43</v>
      </c>
      <c r="K643" s="5" t="str">
        <v>Below</v>
      </c>
      <c r="L643" t="str" cm="1">
        <f t="array" ref="L643">_xlfn.IFS(J643 &gt;= 50, "Excellent", J643 &gt;=40, "Good", J643 &gt;= 30, "Average", J643 &lt; 30, "Poor")</f>
        <v>Good</v>
      </c>
      <c r="M643" t="str">
        <f t="shared" ref="M643:M706" si="50">IF(AND(E643="HR", I643="North", H643 &gt;15000), "Yes", "No")</f>
        <v>No</v>
      </c>
      <c r="N643" t="str">
        <f t="shared" ref="N643:N706" si="51">IF(OR(E643="IT", F643&gt;60000), "Yes", "No")</f>
        <v>Yes</v>
      </c>
      <c r="O643" t="str">
        <f t="shared" ref="O643:O706" si="52">IF(NOT(E643="Marketing"),"No", "Yes")</f>
        <v>No</v>
      </c>
      <c r="R643">
        <f t="shared" ref="R643:R706" si="53">VLOOKUP(A643, A643:I1642, 6, FALSE)</f>
        <v>30740</v>
      </c>
    </row>
    <row r="644" spans="1:18" x14ac:dyDescent="0.3">
      <c r="A644">
        <v>643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2">
        <v>44884</v>
      </c>
      <c r="H644">
        <v>32521</v>
      </c>
      <c r="I644" t="s">
        <v>18</v>
      </c>
      <c r="J644">
        <v>26</v>
      </c>
      <c r="K644" s="5" t="str">
        <v>Above</v>
      </c>
      <c r="L644" t="str" cm="1">
        <f t="array" ref="L644">_xlfn.IFS(J644 &gt;= 50, "Excellent", J644 &gt;=40, "Good", J644 &gt;= 30, "Average", J644 &lt; 30, "Poor")</f>
        <v>Poor</v>
      </c>
      <c r="M644" t="str">
        <f t="shared" si="50"/>
        <v>No</v>
      </c>
      <c r="N644" t="str">
        <f t="shared" si="51"/>
        <v>Yes</v>
      </c>
      <c r="O644" t="str">
        <f t="shared" si="52"/>
        <v>No</v>
      </c>
      <c r="R644">
        <f t="shared" si="53"/>
        <v>65743</v>
      </c>
    </row>
    <row r="645" spans="1:18" x14ac:dyDescent="0.3">
      <c r="A645">
        <v>644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2">
        <v>44190</v>
      </c>
      <c r="H645">
        <v>34056</v>
      </c>
      <c r="I645" t="s">
        <v>20</v>
      </c>
      <c r="J645">
        <v>43</v>
      </c>
      <c r="K645" s="5" t="str">
        <v>Above</v>
      </c>
      <c r="L645" t="str" cm="1">
        <f t="array" ref="L645">_xlfn.IFS(J645 &gt;= 50, "Excellent", J645 &gt;=40, "Good", J645 &gt;= 30, "Average", J645 &lt; 30, "Poor")</f>
        <v>Good</v>
      </c>
      <c r="M645" t="str">
        <f t="shared" si="50"/>
        <v>No</v>
      </c>
      <c r="N645" t="str">
        <f t="shared" si="51"/>
        <v>Yes</v>
      </c>
      <c r="O645" t="str">
        <f t="shared" si="52"/>
        <v>No</v>
      </c>
      <c r="R645">
        <f t="shared" si="53"/>
        <v>70801</v>
      </c>
    </row>
    <row r="646" spans="1:18" x14ac:dyDescent="0.3">
      <c r="A646">
        <v>645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2">
        <v>45473</v>
      </c>
      <c r="H646">
        <v>31511</v>
      </c>
      <c r="I646" t="s">
        <v>20</v>
      </c>
      <c r="J646">
        <v>44</v>
      </c>
      <c r="K646" s="5" t="str">
        <v>Above</v>
      </c>
      <c r="L646" t="str" cm="1">
        <f t="array" ref="L646">_xlfn.IFS(J646 &gt;= 50, "Excellent", J646 &gt;=40, "Good", J646 &gt;= 30, "Average", J646 &lt; 30, "Poor")</f>
        <v>Good</v>
      </c>
      <c r="M646" t="str">
        <f t="shared" si="50"/>
        <v>No</v>
      </c>
      <c r="N646" t="str">
        <f t="shared" si="51"/>
        <v>No</v>
      </c>
      <c r="O646" t="str">
        <f t="shared" si="52"/>
        <v>No</v>
      </c>
      <c r="R646">
        <f t="shared" si="53"/>
        <v>54801</v>
      </c>
    </row>
    <row r="647" spans="1:18" x14ac:dyDescent="0.3">
      <c r="A647">
        <v>646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2">
        <v>43772</v>
      </c>
      <c r="H647">
        <v>33816</v>
      </c>
      <c r="I647" t="s">
        <v>28</v>
      </c>
      <c r="J647">
        <v>41</v>
      </c>
      <c r="K647" s="5" t="str">
        <v>Above</v>
      </c>
      <c r="L647" t="str" cm="1">
        <f t="array" ref="L647">_xlfn.IFS(J647 &gt;= 50, "Excellent", J647 &gt;=40, "Good", J647 &gt;= 30, "Average", J647 &lt; 30, "Poor")</f>
        <v>Good</v>
      </c>
      <c r="M647" t="str">
        <f t="shared" si="50"/>
        <v>No</v>
      </c>
      <c r="N647" t="str">
        <f t="shared" si="51"/>
        <v>No</v>
      </c>
      <c r="O647" t="str">
        <f t="shared" si="52"/>
        <v>Yes</v>
      </c>
      <c r="R647">
        <f t="shared" si="53"/>
        <v>55353</v>
      </c>
    </row>
    <row r="648" spans="1:18" x14ac:dyDescent="0.3">
      <c r="A648">
        <v>647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2">
        <v>45246</v>
      </c>
      <c r="H648">
        <v>23190</v>
      </c>
      <c r="I648" t="s">
        <v>28</v>
      </c>
      <c r="J648">
        <v>43</v>
      </c>
      <c r="K648" s="5" t="str">
        <v>Above</v>
      </c>
      <c r="L648" t="str" cm="1">
        <f t="array" ref="L648">_xlfn.IFS(J648 &gt;= 50, "Excellent", J648 &gt;=40, "Good", J648 &gt;= 30, "Average", J648 &lt; 30, "Poor")</f>
        <v>Good</v>
      </c>
      <c r="M648" t="str">
        <f t="shared" si="50"/>
        <v>No</v>
      </c>
      <c r="N648" t="str">
        <f t="shared" si="51"/>
        <v>Yes</v>
      </c>
      <c r="O648" t="str">
        <f t="shared" si="52"/>
        <v>No</v>
      </c>
      <c r="R648">
        <f t="shared" si="53"/>
        <v>60992</v>
      </c>
    </row>
    <row r="649" spans="1:18" x14ac:dyDescent="0.3">
      <c r="A649">
        <v>648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2">
        <v>43578</v>
      </c>
      <c r="H649">
        <v>21345</v>
      </c>
      <c r="I649" t="s">
        <v>18</v>
      </c>
      <c r="J649">
        <v>29</v>
      </c>
      <c r="K649" s="5" t="str">
        <v>Below</v>
      </c>
      <c r="L649" t="str" cm="1">
        <f t="array" ref="L649">_xlfn.IFS(J649 &gt;= 50, "Excellent", J649 &gt;=40, "Good", J649 &gt;= 30, "Average", J649 &lt; 30, "Poor")</f>
        <v>Poor</v>
      </c>
      <c r="M649" t="str">
        <f t="shared" si="50"/>
        <v>No</v>
      </c>
      <c r="N649" t="str">
        <f t="shared" si="51"/>
        <v>Yes</v>
      </c>
      <c r="O649" t="str">
        <f t="shared" si="52"/>
        <v>No</v>
      </c>
      <c r="R649">
        <f t="shared" si="53"/>
        <v>42012</v>
      </c>
    </row>
    <row r="650" spans="1:18" x14ac:dyDescent="0.3">
      <c r="A650">
        <v>649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2">
        <v>42427</v>
      </c>
      <c r="H650">
        <v>35030</v>
      </c>
      <c r="I650" t="s">
        <v>28</v>
      </c>
      <c r="J650">
        <v>43</v>
      </c>
      <c r="K650" s="5" t="str">
        <v>Below</v>
      </c>
      <c r="L650" t="str" cm="1">
        <f t="array" ref="L650">_xlfn.IFS(J650 &gt;= 50, "Excellent", J650 &gt;=40, "Good", J650 &gt;= 30, "Average", J650 &lt; 30, "Poor")</f>
        <v>Good</v>
      </c>
      <c r="M650" t="str">
        <f t="shared" si="50"/>
        <v>No</v>
      </c>
      <c r="N650" t="str">
        <f t="shared" si="51"/>
        <v>No</v>
      </c>
      <c r="O650" t="str">
        <f t="shared" si="52"/>
        <v>No</v>
      </c>
      <c r="R650">
        <f t="shared" si="53"/>
        <v>34740</v>
      </c>
    </row>
    <row r="651" spans="1:18" x14ac:dyDescent="0.3">
      <c r="A651">
        <v>650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2">
        <v>45462</v>
      </c>
      <c r="H651">
        <v>17672</v>
      </c>
      <c r="I651" t="s">
        <v>18</v>
      </c>
      <c r="J651">
        <v>51</v>
      </c>
      <c r="K651" s="5" t="str">
        <v>Below</v>
      </c>
      <c r="L651" t="str" cm="1">
        <f t="array" ref="L651">_xlfn.IFS(J651 &gt;= 50, "Excellent", J651 &gt;=40, "Good", J651 &gt;= 30, "Average", J651 &lt; 30, "Poor")</f>
        <v>Excellent</v>
      </c>
      <c r="M651" t="str">
        <f t="shared" si="50"/>
        <v>No</v>
      </c>
      <c r="N651" t="str">
        <f t="shared" si="51"/>
        <v>Yes</v>
      </c>
      <c r="O651" t="str">
        <f t="shared" si="52"/>
        <v>No</v>
      </c>
      <c r="R651">
        <f t="shared" si="53"/>
        <v>43609</v>
      </c>
    </row>
    <row r="652" spans="1:18" x14ac:dyDescent="0.3">
      <c r="A652">
        <v>651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2">
        <v>44423</v>
      </c>
      <c r="H652">
        <v>20453</v>
      </c>
      <c r="I652" t="s">
        <v>18</v>
      </c>
      <c r="J652">
        <v>46</v>
      </c>
      <c r="K652" s="5" t="str">
        <v>Above</v>
      </c>
      <c r="L652" t="str" cm="1">
        <f t="array" ref="L652">_xlfn.IFS(J652 &gt;= 50, "Excellent", J652 &gt;=40, "Good", J652 &gt;= 30, "Average", J652 &lt; 30, "Poor")</f>
        <v>Good</v>
      </c>
      <c r="M652" t="str">
        <f t="shared" si="50"/>
        <v>No</v>
      </c>
      <c r="N652" t="str">
        <f t="shared" si="51"/>
        <v>Yes</v>
      </c>
      <c r="O652" t="str">
        <f t="shared" si="52"/>
        <v>No</v>
      </c>
      <c r="R652">
        <f t="shared" si="53"/>
        <v>69377</v>
      </c>
    </row>
    <row r="653" spans="1:18" x14ac:dyDescent="0.3">
      <c r="A653">
        <v>652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2">
        <v>45011</v>
      </c>
      <c r="H653">
        <v>21890</v>
      </c>
      <c r="I653" t="s">
        <v>28</v>
      </c>
      <c r="J653">
        <v>33</v>
      </c>
      <c r="K653" s="5" t="str">
        <v>Above</v>
      </c>
      <c r="L653" t="str" cm="1">
        <f t="array" ref="L653">_xlfn.IFS(J653 &gt;= 50, "Excellent", J653 &gt;=40, "Good", J653 &gt;= 30, "Average", J653 &lt; 30, "Poor")</f>
        <v>Average</v>
      </c>
      <c r="M653" t="str">
        <f t="shared" si="50"/>
        <v>No</v>
      </c>
      <c r="N653" t="str">
        <f t="shared" si="51"/>
        <v>Yes</v>
      </c>
      <c r="O653" t="str">
        <f t="shared" si="52"/>
        <v>No</v>
      </c>
      <c r="R653">
        <f t="shared" si="53"/>
        <v>72458</v>
      </c>
    </row>
    <row r="654" spans="1:18" x14ac:dyDescent="0.3">
      <c r="A654">
        <v>653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2">
        <v>43448</v>
      </c>
      <c r="H654">
        <v>29626</v>
      </c>
      <c r="I654" t="s">
        <v>18</v>
      </c>
      <c r="J654">
        <v>25</v>
      </c>
      <c r="K654" s="5" t="str">
        <v>Below</v>
      </c>
      <c r="L654" t="str" cm="1">
        <f t="array" ref="L654">_xlfn.IFS(J654 &gt;= 50, "Excellent", J654 &gt;=40, "Good", J654 &gt;= 30, "Average", J654 &lt; 30, "Poor")</f>
        <v>Poor</v>
      </c>
      <c r="M654" t="str">
        <f t="shared" si="50"/>
        <v>No</v>
      </c>
      <c r="N654" t="str">
        <f t="shared" si="51"/>
        <v>Yes</v>
      </c>
      <c r="O654" t="str">
        <f t="shared" si="52"/>
        <v>No</v>
      </c>
      <c r="R654">
        <f t="shared" si="53"/>
        <v>46203</v>
      </c>
    </row>
    <row r="655" spans="1:18" x14ac:dyDescent="0.3">
      <c r="A655">
        <v>654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2">
        <v>42042</v>
      </c>
      <c r="H655">
        <v>24225</v>
      </c>
      <c r="I655" t="s">
        <v>28</v>
      </c>
      <c r="J655">
        <v>31</v>
      </c>
      <c r="K655" s="5" t="str">
        <v>Above</v>
      </c>
      <c r="L655" t="str" cm="1">
        <f t="array" ref="L655">_xlfn.IFS(J655 &gt;= 50, "Excellent", J655 &gt;=40, "Good", J655 &gt;= 30, "Average", J655 &lt; 30, "Poor")</f>
        <v>Average</v>
      </c>
      <c r="M655" t="str">
        <f t="shared" si="50"/>
        <v>No</v>
      </c>
      <c r="N655" t="str">
        <f t="shared" si="51"/>
        <v>Yes</v>
      </c>
      <c r="O655" t="str">
        <f t="shared" si="52"/>
        <v>No</v>
      </c>
      <c r="R655">
        <f t="shared" si="53"/>
        <v>60654</v>
      </c>
    </row>
    <row r="656" spans="1:18" x14ac:dyDescent="0.3">
      <c r="A656">
        <v>655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2">
        <v>42901</v>
      </c>
      <c r="H656">
        <v>39044</v>
      </c>
      <c r="I656" t="s">
        <v>28</v>
      </c>
      <c r="J656">
        <v>32</v>
      </c>
      <c r="K656" s="5" t="str">
        <v>Below</v>
      </c>
      <c r="L656" t="str" cm="1">
        <f t="array" ref="L656">_xlfn.IFS(J656 &gt;= 50, "Excellent", J656 &gt;=40, "Good", J656 &gt;= 30, "Average", J656 &lt; 30, "Poor")</f>
        <v>Average</v>
      </c>
      <c r="M656" t="str">
        <f t="shared" si="50"/>
        <v>No</v>
      </c>
      <c r="N656" t="str">
        <f t="shared" si="51"/>
        <v>No</v>
      </c>
      <c r="O656" t="str">
        <f t="shared" si="52"/>
        <v>No</v>
      </c>
      <c r="R656">
        <f t="shared" si="53"/>
        <v>48759</v>
      </c>
    </row>
    <row r="657" spans="1:18" x14ac:dyDescent="0.3">
      <c r="A657">
        <v>656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2">
        <v>44293</v>
      </c>
      <c r="H657">
        <v>27375</v>
      </c>
      <c r="I657" t="s">
        <v>13</v>
      </c>
      <c r="J657">
        <v>50</v>
      </c>
      <c r="K657" s="5" t="str">
        <v>Above</v>
      </c>
      <c r="L657" t="str" cm="1">
        <f t="array" ref="L657">_xlfn.IFS(J657 &gt;= 50, "Excellent", J657 &gt;=40, "Good", J657 &gt;= 30, "Average", J657 &lt; 30, "Poor")</f>
        <v>Excellent</v>
      </c>
      <c r="M657" t="str">
        <f t="shared" si="50"/>
        <v>No</v>
      </c>
      <c r="N657" t="str">
        <f t="shared" si="51"/>
        <v>No</v>
      </c>
      <c r="O657" t="str">
        <f t="shared" si="52"/>
        <v>No</v>
      </c>
      <c r="R657">
        <f t="shared" si="53"/>
        <v>52132</v>
      </c>
    </row>
    <row r="658" spans="1:18" x14ac:dyDescent="0.3">
      <c r="A658">
        <v>657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2">
        <v>43902</v>
      </c>
      <c r="H658">
        <v>30062</v>
      </c>
      <c r="I658" t="s">
        <v>20</v>
      </c>
      <c r="J658">
        <v>35</v>
      </c>
      <c r="K658" s="5" t="str">
        <v>Below</v>
      </c>
      <c r="L658" t="str" cm="1">
        <f t="array" ref="L658">_xlfn.IFS(J658 &gt;= 50, "Excellent", J658 &gt;=40, "Good", J658 &gt;= 30, "Average", J658 &lt; 30, "Poor")</f>
        <v>Average</v>
      </c>
      <c r="M658" t="str">
        <f t="shared" si="50"/>
        <v>No</v>
      </c>
      <c r="N658" t="str">
        <f t="shared" si="51"/>
        <v>Yes</v>
      </c>
      <c r="O658" t="str">
        <f t="shared" si="52"/>
        <v>No</v>
      </c>
      <c r="R658">
        <f t="shared" si="53"/>
        <v>40254</v>
      </c>
    </row>
    <row r="659" spans="1:18" x14ac:dyDescent="0.3">
      <c r="A659">
        <v>658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2">
        <v>44887</v>
      </c>
      <c r="H659">
        <v>25003</v>
      </c>
      <c r="I659" t="s">
        <v>13</v>
      </c>
      <c r="J659">
        <v>50</v>
      </c>
      <c r="K659" s="5" t="str">
        <v>Below</v>
      </c>
      <c r="L659" t="str" cm="1">
        <f t="array" ref="L659">_xlfn.IFS(J659 &gt;= 50, "Excellent", J659 &gt;=40, "Good", J659 &gt;= 30, "Average", J659 &lt; 30, "Poor")</f>
        <v>Excellent</v>
      </c>
      <c r="M659" t="str">
        <f t="shared" si="50"/>
        <v>No</v>
      </c>
      <c r="N659" t="str">
        <f t="shared" si="51"/>
        <v>No</v>
      </c>
      <c r="O659" t="str">
        <f t="shared" si="52"/>
        <v>Yes</v>
      </c>
      <c r="R659">
        <f t="shared" si="53"/>
        <v>44472</v>
      </c>
    </row>
    <row r="660" spans="1:18" x14ac:dyDescent="0.3">
      <c r="A660">
        <v>659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2">
        <v>42739</v>
      </c>
      <c r="H660">
        <v>18658</v>
      </c>
      <c r="I660" t="s">
        <v>13</v>
      </c>
      <c r="J660">
        <v>30</v>
      </c>
      <c r="K660" s="5" t="str">
        <v>Above</v>
      </c>
      <c r="L660" t="str" cm="1">
        <f t="array" ref="L660">_xlfn.IFS(J660 &gt;= 50, "Excellent", J660 &gt;=40, "Good", J660 &gt;= 30, "Average", J660 &lt; 30, "Poor")</f>
        <v>Average</v>
      </c>
      <c r="M660" t="str">
        <f t="shared" si="50"/>
        <v>No</v>
      </c>
      <c r="N660" t="str">
        <f t="shared" si="51"/>
        <v>No</v>
      </c>
      <c r="O660" t="str">
        <f t="shared" si="52"/>
        <v>No</v>
      </c>
      <c r="R660">
        <f t="shared" si="53"/>
        <v>52938</v>
      </c>
    </row>
    <row r="661" spans="1:18" x14ac:dyDescent="0.3">
      <c r="A661">
        <v>660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2">
        <v>43326</v>
      </c>
      <c r="H661">
        <v>17461</v>
      </c>
      <c r="I661" t="s">
        <v>20</v>
      </c>
      <c r="J661">
        <v>21</v>
      </c>
      <c r="K661" s="5" t="str">
        <v>Below</v>
      </c>
      <c r="L661" t="str" cm="1">
        <f t="array" ref="L661">_xlfn.IFS(J661 &gt;= 50, "Excellent", J661 &gt;=40, "Good", J661 &gt;= 30, "Average", J661 &lt; 30, "Poor")</f>
        <v>Poor</v>
      </c>
      <c r="M661" t="str">
        <f t="shared" si="50"/>
        <v>No</v>
      </c>
      <c r="N661" t="str">
        <f t="shared" si="51"/>
        <v>No</v>
      </c>
      <c r="O661" t="str">
        <f t="shared" si="52"/>
        <v>No</v>
      </c>
      <c r="R661">
        <f t="shared" si="53"/>
        <v>39277</v>
      </c>
    </row>
    <row r="662" spans="1:18" x14ac:dyDescent="0.3">
      <c r="A662">
        <v>661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2">
        <v>42118</v>
      </c>
      <c r="H662">
        <v>23683</v>
      </c>
      <c r="I662" t="s">
        <v>13</v>
      </c>
      <c r="J662">
        <v>34</v>
      </c>
      <c r="K662" s="5" t="str">
        <v>Below</v>
      </c>
      <c r="L662" t="str" cm="1">
        <f t="array" ref="L662">_xlfn.IFS(J662 &gt;= 50, "Excellent", J662 &gt;=40, "Good", J662 &gt;= 30, "Average", J662 &lt; 30, "Poor")</f>
        <v>Average</v>
      </c>
      <c r="M662" t="str">
        <f t="shared" si="50"/>
        <v>No</v>
      </c>
      <c r="N662" t="str">
        <f t="shared" si="51"/>
        <v>Yes</v>
      </c>
      <c r="O662" t="str">
        <f t="shared" si="52"/>
        <v>No</v>
      </c>
      <c r="R662">
        <f t="shared" si="53"/>
        <v>36845</v>
      </c>
    </row>
    <row r="663" spans="1:18" x14ac:dyDescent="0.3">
      <c r="A663">
        <v>662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2">
        <v>42097</v>
      </c>
      <c r="H663">
        <v>34262</v>
      </c>
      <c r="I663" t="s">
        <v>18</v>
      </c>
      <c r="J663">
        <v>39</v>
      </c>
      <c r="K663" s="5" t="str">
        <v>Below</v>
      </c>
      <c r="L663" t="str" cm="1">
        <f t="array" ref="L663">_xlfn.IFS(J663 &gt;= 50, "Excellent", J663 &gt;=40, "Good", J663 &gt;= 30, "Average", J663 &lt; 30, "Poor")</f>
        <v>Average</v>
      </c>
      <c r="M663" t="str">
        <f t="shared" si="50"/>
        <v>No</v>
      </c>
      <c r="N663" t="str">
        <f t="shared" si="51"/>
        <v>Yes</v>
      </c>
      <c r="O663" t="str">
        <f t="shared" si="52"/>
        <v>No</v>
      </c>
      <c r="R663">
        <f t="shared" si="53"/>
        <v>46227</v>
      </c>
    </row>
    <row r="664" spans="1:18" x14ac:dyDescent="0.3">
      <c r="A664">
        <v>663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2">
        <v>43513</v>
      </c>
      <c r="H664">
        <v>38278</v>
      </c>
      <c r="I664" t="s">
        <v>20</v>
      </c>
      <c r="J664">
        <v>27</v>
      </c>
      <c r="K664" s="5" t="str">
        <v>Above</v>
      </c>
      <c r="L664" t="str" cm="1">
        <f t="array" ref="L664">_xlfn.IFS(J664 &gt;= 50, "Excellent", J664 &gt;=40, "Good", J664 &gt;= 30, "Average", J664 &lt; 30, "Poor")</f>
        <v>Poor</v>
      </c>
      <c r="M664" t="str">
        <f t="shared" si="50"/>
        <v>No</v>
      </c>
      <c r="N664" t="str">
        <f t="shared" si="51"/>
        <v>Yes</v>
      </c>
      <c r="O664" t="str">
        <f t="shared" si="52"/>
        <v>No</v>
      </c>
      <c r="R664">
        <f t="shared" si="53"/>
        <v>74220</v>
      </c>
    </row>
    <row r="665" spans="1:18" x14ac:dyDescent="0.3">
      <c r="A665">
        <v>664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2">
        <v>42038</v>
      </c>
      <c r="H665">
        <v>38883</v>
      </c>
      <c r="I665" t="s">
        <v>13</v>
      </c>
      <c r="J665">
        <v>43</v>
      </c>
      <c r="K665" s="5" t="str">
        <v>Above</v>
      </c>
      <c r="L665" t="str" cm="1">
        <f t="array" ref="L665">_xlfn.IFS(J665 &gt;= 50, "Excellent", J665 &gt;=40, "Good", J665 &gt;= 30, "Average", J665 &lt; 30, "Poor")</f>
        <v>Good</v>
      </c>
      <c r="M665" t="str">
        <f t="shared" si="50"/>
        <v>No</v>
      </c>
      <c r="N665" t="str">
        <f t="shared" si="51"/>
        <v>Yes</v>
      </c>
      <c r="O665" t="str">
        <f t="shared" si="52"/>
        <v>No</v>
      </c>
      <c r="R665">
        <f t="shared" si="53"/>
        <v>71242</v>
      </c>
    </row>
    <row r="666" spans="1:18" x14ac:dyDescent="0.3">
      <c r="A666">
        <v>665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2">
        <v>44392</v>
      </c>
      <c r="H666">
        <v>34957</v>
      </c>
      <c r="I666" t="s">
        <v>28</v>
      </c>
      <c r="J666">
        <v>53</v>
      </c>
      <c r="K666" s="5" t="str">
        <v>Above</v>
      </c>
      <c r="L666" t="str" cm="1">
        <f t="array" ref="L666">_xlfn.IFS(J666 &gt;= 50, "Excellent", J666 &gt;=40, "Good", J666 &gt;= 30, "Average", J666 &lt; 30, "Poor")</f>
        <v>Excellent</v>
      </c>
      <c r="M666" t="str">
        <f t="shared" si="50"/>
        <v>No</v>
      </c>
      <c r="N666" t="str">
        <f t="shared" si="51"/>
        <v>Yes</v>
      </c>
      <c r="O666" t="str">
        <f t="shared" si="52"/>
        <v>No</v>
      </c>
      <c r="R666">
        <f t="shared" si="53"/>
        <v>67598</v>
      </c>
    </row>
    <row r="667" spans="1:18" x14ac:dyDescent="0.3">
      <c r="A667">
        <v>666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2">
        <v>43991</v>
      </c>
      <c r="H667">
        <v>20460</v>
      </c>
      <c r="I667" t="s">
        <v>18</v>
      </c>
      <c r="J667">
        <v>37</v>
      </c>
      <c r="K667" s="5" t="str">
        <v>Below</v>
      </c>
      <c r="L667" t="str" cm="1">
        <f t="array" ref="L667">_xlfn.IFS(J667 &gt;= 50, "Excellent", J667 &gt;=40, "Good", J667 &gt;= 30, "Average", J667 &lt; 30, "Poor")</f>
        <v>Average</v>
      </c>
      <c r="M667" t="str">
        <f t="shared" si="50"/>
        <v>No</v>
      </c>
      <c r="N667" t="str">
        <f t="shared" si="51"/>
        <v>Yes</v>
      </c>
      <c r="O667" t="str">
        <f t="shared" si="52"/>
        <v>No</v>
      </c>
      <c r="R667">
        <f t="shared" si="53"/>
        <v>45540</v>
      </c>
    </row>
    <row r="668" spans="1:18" x14ac:dyDescent="0.3">
      <c r="A668">
        <v>667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2">
        <v>44549</v>
      </c>
      <c r="H668">
        <v>29496</v>
      </c>
      <c r="I668" t="s">
        <v>28</v>
      </c>
      <c r="J668">
        <v>48</v>
      </c>
      <c r="K668" s="5" t="str">
        <v>Above</v>
      </c>
      <c r="L668" t="str" cm="1">
        <f t="array" ref="L668">_xlfn.IFS(J668 &gt;= 50, "Excellent", J668 &gt;=40, "Good", J668 &gt;= 30, "Average", J668 &lt; 30, "Poor")</f>
        <v>Good</v>
      </c>
      <c r="M668" t="str">
        <f t="shared" si="50"/>
        <v>No</v>
      </c>
      <c r="N668" t="str">
        <f t="shared" si="51"/>
        <v>Yes</v>
      </c>
      <c r="O668" t="str">
        <f t="shared" si="52"/>
        <v>Yes</v>
      </c>
      <c r="R668">
        <f t="shared" si="53"/>
        <v>72032</v>
      </c>
    </row>
    <row r="669" spans="1:18" x14ac:dyDescent="0.3">
      <c r="A669">
        <v>668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2">
        <v>42607</v>
      </c>
      <c r="H669">
        <v>18041</v>
      </c>
      <c r="I669" t="s">
        <v>28</v>
      </c>
      <c r="J669">
        <v>41</v>
      </c>
      <c r="K669" s="5" t="str">
        <v>Above</v>
      </c>
      <c r="L669" t="str" cm="1">
        <f t="array" ref="L669">_xlfn.IFS(J669 &gt;= 50, "Excellent", J669 &gt;=40, "Good", J669 &gt;= 30, "Average", J669 &lt; 30, "Poor")</f>
        <v>Good</v>
      </c>
      <c r="M669" t="str">
        <f t="shared" si="50"/>
        <v>No</v>
      </c>
      <c r="N669" t="str">
        <f t="shared" si="51"/>
        <v>No</v>
      </c>
      <c r="O669" t="str">
        <f t="shared" si="52"/>
        <v>No</v>
      </c>
      <c r="R669">
        <f t="shared" si="53"/>
        <v>54239</v>
      </c>
    </row>
    <row r="670" spans="1:18" x14ac:dyDescent="0.3">
      <c r="A670">
        <v>669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2">
        <v>44198</v>
      </c>
      <c r="H670">
        <v>30985</v>
      </c>
      <c r="I670" t="s">
        <v>13</v>
      </c>
      <c r="J670">
        <v>60</v>
      </c>
      <c r="K670" s="5" t="str">
        <v>Below</v>
      </c>
      <c r="L670" t="str" cm="1">
        <f t="array" ref="L670">_xlfn.IFS(J670 &gt;= 50, "Excellent", J670 &gt;=40, "Good", J670 &gt;= 30, "Average", J670 &lt; 30, "Poor")</f>
        <v>Excellent</v>
      </c>
      <c r="M670" t="str">
        <f t="shared" si="50"/>
        <v>No</v>
      </c>
      <c r="N670" t="str">
        <f t="shared" si="51"/>
        <v>Yes</v>
      </c>
      <c r="O670" t="str">
        <f t="shared" si="52"/>
        <v>No</v>
      </c>
      <c r="R670">
        <f t="shared" si="53"/>
        <v>42952</v>
      </c>
    </row>
    <row r="671" spans="1:18" x14ac:dyDescent="0.3">
      <c r="A671">
        <v>670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2">
        <v>43989</v>
      </c>
      <c r="H671">
        <v>36072</v>
      </c>
      <c r="I671" t="s">
        <v>28</v>
      </c>
      <c r="J671">
        <v>29</v>
      </c>
      <c r="K671" s="5" t="str">
        <v>Above</v>
      </c>
      <c r="L671" t="str" cm="1">
        <f t="array" ref="L671">_xlfn.IFS(J671 &gt;= 50, "Excellent", J671 &gt;=40, "Good", J671 &gt;= 30, "Average", J671 &lt; 30, "Poor")</f>
        <v>Poor</v>
      </c>
      <c r="M671" t="str">
        <f t="shared" si="50"/>
        <v>No</v>
      </c>
      <c r="N671" t="str">
        <f t="shared" si="51"/>
        <v>Yes</v>
      </c>
      <c r="O671" t="str">
        <f t="shared" si="52"/>
        <v>No</v>
      </c>
      <c r="R671">
        <f t="shared" si="53"/>
        <v>63615</v>
      </c>
    </row>
    <row r="672" spans="1:18" x14ac:dyDescent="0.3">
      <c r="A672">
        <v>671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2">
        <v>44993</v>
      </c>
      <c r="H672">
        <v>10917</v>
      </c>
      <c r="I672" t="s">
        <v>13</v>
      </c>
      <c r="J672">
        <v>44</v>
      </c>
      <c r="K672" s="5" t="str">
        <v>Above</v>
      </c>
      <c r="L672" t="str" cm="1">
        <f t="array" ref="L672">_xlfn.IFS(J672 &gt;= 50, "Excellent", J672 &gt;=40, "Good", J672 &gt;= 30, "Average", J672 &lt; 30, "Poor")</f>
        <v>Good</v>
      </c>
      <c r="M672" t="str">
        <f t="shared" si="50"/>
        <v>No</v>
      </c>
      <c r="N672" t="str">
        <f t="shared" si="51"/>
        <v>Yes</v>
      </c>
      <c r="O672" t="str">
        <f t="shared" si="52"/>
        <v>Yes</v>
      </c>
      <c r="R672">
        <f t="shared" si="53"/>
        <v>67050</v>
      </c>
    </row>
    <row r="673" spans="1:18" x14ac:dyDescent="0.3">
      <c r="A673">
        <v>672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2">
        <v>44630</v>
      </c>
      <c r="H673">
        <v>31645</v>
      </c>
      <c r="I673" t="s">
        <v>18</v>
      </c>
      <c r="J673">
        <v>56</v>
      </c>
      <c r="K673" s="5" t="str">
        <v>Below</v>
      </c>
      <c r="L673" t="str" cm="1">
        <f t="array" ref="L673">_xlfn.IFS(J673 &gt;= 50, "Excellent", J673 &gt;=40, "Good", J673 &gt;= 30, "Average", J673 &lt; 30, "Poor")</f>
        <v>Excellent</v>
      </c>
      <c r="M673" t="str">
        <f t="shared" si="50"/>
        <v>No</v>
      </c>
      <c r="N673" t="str">
        <f t="shared" si="51"/>
        <v>No</v>
      </c>
      <c r="O673" t="str">
        <f t="shared" si="52"/>
        <v>No</v>
      </c>
      <c r="R673">
        <f t="shared" si="53"/>
        <v>32922</v>
      </c>
    </row>
    <row r="674" spans="1:18" x14ac:dyDescent="0.3">
      <c r="A674">
        <v>673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2">
        <v>42076</v>
      </c>
      <c r="H674">
        <v>35798</v>
      </c>
      <c r="I674" t="s">
        <v>18</v>
      </c>
      <c r="J674">
        <v>30</v>
      </c>
      <c r="K674" s="5" t="str">
        <v>Below</v>
      </c>
      <c r="L674" t="str" cm="1">
        <f t="array" ref="L674">_xlfn.IFS(J674 &gt;= 50, "Excellent", J674 &gt;=40, "Good", J674 &gt;= 30, "Average", J674 &lt; 30, "Poor")</f>
        <v>Average</v>
      </c>
      <c r="M674" t="str">
        <f t="shared" si="50"/>
        <v>No</v>
      </c>
      <c r="N674" t="str">
        <f t="shared" si="51"/>
        <v>No</v>
      </c>
      <c r="O674" t="str">
        <f t="shared" si="52"/>
        <v>No</v>
      </c>
      <c r="R674">
        <f t="shared" si="53"/>
        <v>48670</v>
      </c>
    </row>
    <row r="675" spans="1:18" x14ac:dyDescent="0.3">
      <c r="A675">
        <v>674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2">
        <v>42522</v>
      </c>
      <c r="H675">
        <v>35265</v>
      </c>
      <c r="I675" t="s">
        <v>20</v>
      </c>
      <c r="J675">
        <v>26</v>
      </c>
      <c r="K675" s="5" t="str">
        <v>Below</v>
      </c>
      <c r="L675" t="str" cm="1">
        <f t="array" ref="L675">_xlfn.IFS(J675 &gt;= 50, "Excellent", J675 &gt;=40, "Good", J675 &gt;= 30, "Average", J675 &lt; 30, "Poor")</f>
        <v>Poor</v>
      </c>
      <c r="M675" t="str">
        <f t="shared" si="50"/>
        <v>No</v>
      </c>
      <c r="N675" t="str">
        <f t="shared" si="51"/>
        <v>No</v>
      </c>
      <c r="O675" t="str">
        <f t="shared" si="52"/>
        <v>Yes</v>
      </c>
      <c r="R675">
        <f t="shared" si="53"/>
        <v>30893</v>
      </c>
    </row>
    <row r="676" spans="1:18" x14ac:dyDescent="0.3">
      <c r="A676">
        <v>675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2">
        <v>42409</v>
      </c>
      <c r="H676">
        <v>26853</v>
      </c>
      <c r="I676" t="s">
        <v>28</v>
      </c>
      <c r="J676">
        <v>47</v>
      </c>
      <c r="K676" s="5" t="str">
        <v>Above</v>
      </c>
      <c r="L676" t="str" cm="1">
        <f t="array" ref="L676">_xlfn.IFS(J676 &gt;= 50, "Excellent", J676 &gt;=40, "Good", J676 &gt;= 30, "Average", J676 &lt; 30, "Poor")</f>
        <v>Good</v>
      </c>
      <c r="M676" t="str">
        <f t="shared" si="50"/>
        <v>No</v>
      </c>
      <c r="N676" t="str">
        <f t="shared" si="51"/>
        <v>No</v>
      </c>
      <c r="O676" t="str">
        <f t="shared" si="52"/>
        <v>Yes</v>
      </c>
      <c r="R676">
        <f t="shared" si="53"/>
        <v>53316</v>
      </c>
    </row>
    <row r="677" spans="1:18" x14ac:dyDescent="0.3">
      <c r="A677">
        <v>676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2">
        <v>43711</v>
      </c>
      <c r="H677">
        <v>36743</v>
      </c>
      <c r="I677" t="s">
        <v>18</v>
      </c>
      <c r="J677">
        <v>54</v>
      </c>
      <c r="K677" s="5" t="str">
        <v>Below</v>
      </c>
      <c r="L677" t="str" cm="1">
        <f t="array" ref="L677">_xlfn.IFS(J677 &gt;= 50, "Excellent", J677 &gt;=40, "Good", J677 &gt;= 30, "Average", J677 &lt; 30, "Poor")</f>
        <v>Excellent</v>
      </c>
      <c r="M677" t="str">
        <f t="shared" si="50"/>
        <v>No</v>
      </c>
      <c r="N677" t="str">
        <f t="shared" si="51"/>
        <v>No</v>
      </c>
      <c r="O677" t="str">
        <f t="shared" si="52"/>
        <v>No</v>
      </c>
      <c r="R677">
        <f t="shared" si="53"/>
        <v>47974</v>
      </c>
    </row>
    <row r="678" spans="1:18" x14ac:dyDescent="0.3">
      <c r="A678">
        <v>677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2">
        <v>44722</v>
      </c>
      <c r="H678">
        <v>34434</v>
      </c>
      <c r="I678" t="s">
        <v>28</v>
      </c>
      <c r="J678">
        <v>43</v>
      </c>
      <c r="K678" s="5" t="str">
        <v>Above</v>
      </c>
      <c r="L678" t="str" cm="1">
        <f t="array" ref="L678">_xlfn.IFS(J678 &gt;= 50, "Excellent", J678 &gt;=40, "Good", J678 &gt;= 30, "Average", J678 &lt; 30, "Poor")</f>
        <v>Good</v>
      </c>
      <c r="M678" t="str">
        <f t="shared" si="50"/>
        <v>No</v>
      </c>
      <c r="N678" t="str">
        <f t="shared" si="51"/>
        <v>No</v>
      </c>
      <c r="O678" t="str">
        <f t="shared" si="52"/>
        <v>No</v>
      </c>
      <c r="R678">
        <f t="shared" si="53"/>
        <v>50940</v>
      </c>
    </row>
    <row r="679" spans="1:18" x14ac:dyDescent="0.3">
      <c r="A679">
        <v>678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2">
        <v>44064</v>
      </c>
      <c r="H679">
        <v>21796</v>
      </c>
      <c r="I679" t="s">
        <v>28</v>
      </c>
      <c r="J679">
        <v>45</v>
      </c>
      <c r="K679" s="5" t="str">
        <v>Below</v>
      </c>
      <c r="L679" t="str" cm="1">
        <f t="array" ref="L679">_xlfn.IFS(J679 &gt;= 50, "Excellent", J679 &gt;=40, "Good", J679 &gt;= 30, "Average", J679 &lt; 30, "Poor")</f>
        <v>Good</v>
      </c>
      <c r="M679" t="str">
        <f t="shared" si="50"/>
        <v>No</v>
      </c>
      <c r="N679" t="str">
        <f t="shared" si="51"/>
        <v>Yes</v>
      </c>
      <c r="O679" t="str">
        <f t="shared" si="52"/>
        <v>No</v>
      </c>
      <c r="R679">
        <f t="shared" si="53"/>
        <v>45667</v>
      </c>
    </row>
    <row r="680" spans="1:18" x14ac:dyDescent="0.3">
      <c r="A680">
        <v>679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2">
        <v>41947</v>
      </c>
      <c r="H680">
        <v>29360</v>
      </c>
      <c r="I680" t="s">
        <v>13</v>
      </c>
      <c r="J680">
        <v>38</v>
      </c>
      <c r="K680" s="5" t="str">
        <v>Above</v>
      </c>
      <c r="L680" t="str" cm="1">
        <f t="array" ref="L680">_xlfn.IFS(J680 &gt;= 50, "Excellent", J680 &gt;=40, "Good", J680 &gt;= 30, "Average", J680 &lt; 30, "Poor")</f>
        <v>Average</v>
      </c>
      <c r="M680" t="str">
        <f t="shared" si="50"/>
        <v>No</v>
      </c>
      <c r="N680" t="str">
        <f t="shared" si="51"/>
        <v>Yes</v>
      </c>
      <c r="O680" t="str">
        <f t="shared" si="52"/>
        <v>No</v>
      </c>
      <c r="R680">
        <f t="shared" si="53"/>
        <v>64778</v>
      </c>
    </row>
    <row r="681" spans="1:18" x14ac:dyDescent="0.3">
      <c r="A681">
        <v>680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2">
        <v>44036</v>
      </c>
      <c r="H681">
        <v>29543</v>
      </c>
      <c r="I681" t="s">
        <v>20</v>
      </c>
      <c r="J681">
        <v>45</v>
      </c>
      <c r="K681" s="5" t="str">
        <v>Above</v>
      </c>
      <c r="L681" t="str" cm="1">
        <f t="array" ref="L681">_xlfn.IFS(J681 &gt;= 50, "Excellent", J681 &gt;=40, "Good", J681 &gt;= 30, "Average", J681 &lt; 30, "Poor")</f>
        <v>Good</v>
      </c>
      <c r="M681" t="str">
        <f t="shared" si="50"/>
        <v>No</v>
      </c>
      <c r="N681" t="str">
        <f t="shared" si="51"/>
        <v>Yes</v>
      </c>
      <c r="O681" t="str">
        <f t="shared" si="52"/>
        <v>No</v>
      </c>
      <c r="R681">
        <f t="shared" si="53"/>
        <v>71520</v>
      </c>
    </row>
    <row r="682" spans="1:18" x14ac:dyDescent="0.3">
      <c r="A682">
        <v>681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2">
        <v>43382</v>
      </c>
      <c r="H682">
        <v>36410</v>
      </c>
      <c r="I682" t="s">
        <v>20</v>
      </c>
      <c r="J682">
        <v>26</v>
      </c>
      <c r="K682" s="5" t="str">
        <v>Above</v>
      </c>
      <c r="L682" t="str" cm="1">
        <f t="array" ref="L682">_xlfn.IFS(J682 &gt;= 50, "Excellent", J682 &gt;=40, "Good", J682 &gt;= 30, "Average", J682 &lt; 30, "Poor")</f>
        <v>Poor</v>
      </c>
      <c r="M682" t="str">
        <f t="shared" si="50"/>
        <v>No</v>
      </c>
      <c r="N682" t="str">
        <f t="shared" si="51"/>
        <v>Yes</v>
      </c>
      <c r="O682" t="str">
        <f t="shared" si="52"/>
        <v>No</v>
      </c>
      <c r="R682">
        <f t="shared" si="53"/>
        <v>62106</v>
      </c>
    </row>
    <row r="683" spans="1:18" x14ac:dyDescent="0.3">
      <c r="A683">
        <v>682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2">
        <v>43236</v>
      </c>
      <c r="H683">
        <v>26816</v>
      </c>
      <c r="I683" t="s">
        <v>18</v>
      </c>
      <c r="J683">
        <v>40</v>
      </c>
      <c r="K683" s="5" t="str">
        <v>Above</v>
      </c>
      <c r="L683" t="str" cm="1">
        <f t="array" ref="L683">_xlfn.IFS(J683 &gt;= 50, "Excellent", J683 &gt;=40, "Good", J683 &gt;= 30, "Average", J683 &lt; 30, "Poor")</f>
        <v>Good</v>
      </c>
      <c r="M683" t="str">
        <f t="shared" si="50"/>
        <v>No</v>
      </c>
      <c r="N683" t="str">
        <f t="shared" si="51"/>
        <v>No</v>
      </c>
      <c r="O683" t="str">
        <f t="shared" si="52"/>
        <v>Yes</v>
      </c>
      <c r="R683">
        <f t="shared" si="53"/>
        <v>50215</v>
      </c>
    </row>
    <row r="684" spans="1:18" x14ac:dyDescent="0.3">
      <c r="A684">
        <v>683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2">
        <v>43472</v>
      </c>
      <c r="H684">
        <v>15528</v>
      </c>
      <c r="I684" t="s">
        <v>18</v>
      </c>
      <c r="J684">
        <v>24</v>
      </c>
      <c r="K684" s="5" t="str">
        <v>Above</v>
      </c>
      <c r="L684" t="str" cm="1">
        <f t="array" ref="L684">_xlfn.IFS(J684 &gt;= 50, "Excellent", J684 &gt;=40, "Good", J684 &gt;= 30, "Average", J684 &lt; 30, "Poor")</f>
        <v>Poor</v>
      </c>
      <c r="M684" t="str">
        <f t="shared" si="50"/>
        <v>No</v>
      </c>
      <c r="N684" t="str">
        <f t="shared" si="51"/>
        <v>Yes</v>
      </c>
      <c r="O684" t="str">
        <f t="shared" si="52"/>
        <v>No</v>
      </c>
      <c r="R684">
        <f t="shared" si="53"/>
        <v>79595</v>
      </c>
    </row>
    <row r="685" spans="1:18" x14ac:dyDescent="0.3">
      <c r="A685">
        <v>684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2">
        <v>45253</v>
      </c>
      <c r="H685">
        <v>24396</v>
      </c>
      <c r="I685" t="s">
        <v>28</v>
      </c>
      <c r="J685">
        <v>31</v>
      </c>
      <c r="K685" s="5" t="str">
        <v>Below</v>
      </c>
      <c r="L685" t="str" cm="1">
        <f t="array" ref="L685">_xlfn.IFS(J685 &gt;= 50, "Excellent", J685 &gt;=40, "Good", J685 &gt;= 30, "Average", J685 &lt; 30, "Poor")</f>
        <v>Average</v>
      </c>
      <c r="M685" t="str">
        <f t="shared" si="50"/>
        <v>No</v>
      </c>
      <c r="N685" t="str">
        <f t="shared" si="51"/>
        <v>Yes</v>
      </c>
      <c r="O685" t="str">
        <f t="shared" si="52"/>
        <v>No</v>
      </c>
      <c r="R685">
        <f t="shared" si="53"/>
        <v>48493</v>
      </c>
    </row>
    <row r="686" spans="1:18" x14ac:dyDescent="0.3">
      <c r="A686">
        <v>685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2">
        <v>44036</v>
      </c>
      <c r="H686">
        <v>27466</v>
      </c>
      <c r="I686" t="s">
        <v>13</v>
      </c>
      <c r="J686">
        <v>26</v>
      </c>
      <c r="K686" s="5" t="str">
        <v>Above</v>
      </c>
      <c r="L686" t="str" cm="1">
        <f t="array" ref="L686">_xlfn.IFS(J686 &gt;= 50, "Excellent", J686 &gt;=40, "Good", J686 &gt;= 30, "Average", J686 &lt; 30, "Poor")</f>
        <v>Poor</v>
      </c>
      <c r="M686" t="str">
        <f t="shared" si="50"/>
        <v>No</v>
      </c>
      <c r="N686" t="str">
        <f t="shared" si="51"/>
        <v>Yes</v>
      </c>
      <c r="O686" t="str">
        <f t="shared" si="52"/>
        <v>Yes</v>
      </c>
      <c r="R686">
        <f t="shared" si="53"/>
        <v>70838</v>
      </c>
    </row>
    <row r="687" spans="1:18" x14ac:dyDescent="0.3">
      <c r="A687">
        <v>686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2">
        <v>41956</v>
      </c>
      <c r="H687">
        <v>25236</v>
      </c>
      <c r="I687" t="s">
        <v>20</v>
      </c>
      <c r="J687">
        <v>33</v>
      </c>
      <c r="K687" s="5" t="str">
        <v>Above</v>
      </c>
      <c r="L687" t="str" cm="1">
        <f t="array" ref="L687">_xlfn.IFS(J687 &gt;= 50, "Excellent", J687 &gt;=40, "Good", J687 &gt;= 30, "Average", J687 &lt; 30, "Poor")</f>
        <v>Average</v>
      </c>
      <c r="M687" t="str">
        <f t="shared" si="50"/>
        <v>No</v>
      </c>
      <c r="N687" t="str">
        <f t="shared" si="51"/>
        <v>No</v>
      </c>
      <c r="O687" t="str">
        <f t="shared" si="52"/>
        <v>No</v>
      </c>
      <c r="R687">
        <f t="shared" si="53"/>
        <v>52372</v>
      </c>
    </row>
    <row r="688" spans="1:18" x14ac:dyDescent="0.3">
      <c r="A688">
        <v>687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2">
        <v>42521</v>
      </c>
      <c r="H688">
        <v>33430</v>
      </c>
      <c r="I688" t="s">
        <v>28</v>
      </c>
      <c r="J688">
        <v>25</v>
      </c>
      <c r="K688" s="5" t="str">
        <v>Above</v>
      </c>
      <c r="L688" t="str" cm="1">
        <f t="array" ref="L688">_xlfn.IFS(J688 &gt;= 50, "Excellent", J688 &gt;=40, "Good", J688 &gt;= 30, "Average", J688 &lt; 30, "Poor")</f>
        <v>Poor</v>
      </c>
      <c r="M688" t="str">
        <f t="shared" si="50"/>
        <v>No</v>
      </c>
      <c r="N688" t="str">
        <f t="shared" si="51"/>
        <v>Yes</v>
      </c>
      <c r="O688" t="str">
        <f t="shared" si="52"/>
        <v>Yes</v>
      </c>
      <c r="R688">
        <f t="shared" si="53"/>
        <v>64706</v>
      </c>
    </row>
    <row r="689" spans="1:18" x14ac:dyDescent="0.3">
      <c r="A689">
        <v>688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2">
        <v>42643</v>
      </c>
      <c r="H689">
        <v>31990</v>
      </c>
      <c r="I689" t="s">
        <v>13</v>
      </c>
      <c r="J689">
        <v>26</v>
      </c>
      <c r="K689" s="5" t="str">
        <v>Above</v>
      </c>
      <c r="L689" t="str" cm="1">
        <f t="array" ref="L689">_xlfn.IFS(J689 &gt;= 50, "Excellent", J689 &gt;=40, "Good", J689 &gt;= 30, "Average", J689 &lt; 30, "Poor")</f>
        <v>Poor</v>
      </c>
      <c r="M689" t="str">
        <f t="shared" si="50"/>
        <v>No</v>
      </c>
      <c r="N689" t="str">
        <f t="shared" si="51"/>
        <v>Yes</v>
      </c>
      <c r="O689" t="str">
        <f t="shared" si="52"/>
        <v>Yes</v>
      </c>
      <c r="R689">
        <f t="shared" si="53"/>
        <v>63479</v>
      </c>
    </row>
    <row r="690" spans="1:18" x14ac:dyDescent="0.3">
      <c r="A690">
        <v>689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2">
        <v>42231</v>
      </c>
      <c r="H690">
        <v>12443</v>
      </c>
      <c r="I690" t="s">
        <v>28</v>
      </c>
      <c r="J690">
        <v>46</v>
      </c>
      <c r="K690" s="5" t="str">
        <v>Below</v>
      </c>
      <c r="L690" t="str" cm="1">
        <f t="array" ref="L690">_xlfn.IFS(J690 &gt;= 50, "Excellent", J690 &gt;=40, "Good", J690 &gt;= 30, "Average", J690 &lt; 30, "Poor")</f>
        <v>Good</v>
      </c>
      <c r="M690" t="str">
        <f t="shared" si="50"/>
        <v>No</v>
      </c>
      <c r="N690" t="str">
        <f t="shared" si="51"/>
        <v>No</v>
      </c>
      <c r="O690" t="str">
        <f t="shared" si="52"/>
        <v>Yes</v>
      </c>
      <c r="R690">
        <f t="shared" si="53"/>
        <v>33519</v>
      </c>
    </row>
    <row r="691" spans="1:18" x14ac:dyDescent="0.3">
      <c r="A691">
        <v>690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2">
        <v>42266</v>
      </c>
      <c r="H691">
        <v>11591</v>
      </c>
      <c r="I691" t="s">
        <v>18</v>
      </c>
      <c r="J691">
        <v>51</v>
      </c>
      <c r="K691" s="5" t="str">
        <v>Below</v>
      </c>
      <c r="L691" t="str" cm="1">
        <f t="array" ref="L691">_xlfn.IFS(J691 &gt;= 50, "Excellent", J691 &gt;=40, "Good", J691 &gt;= 30, "Average", J691 &lt; 30, "Poor")</f>
        <v>Excellent</v>
      </c>
      <c r="M691" t="str">
        <f t="shared" si="50"/>
        <v>No</v>
      </c>
      <c r="N691" t="str">
        <f t="shared" si="51"/>
        <v>Yes</v>
      </c>
      <c r="O691" t="str">
        <f t="shared" si="52"/>
        <v>No</v>
      </c>
      <c r="R691">
        <f t="shared" si="53"/>
        <v>33500</v>
      </c>
    </row>
    <row r="692" spans="1:18" x14ac:dyDescent="0.3">
      <c r="A692">
        <v>691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2">
        <v>42060</v>
      </c>
      <c r="H692">
        <v>13069</v>
      </c>
      <c r="I692" t="s">
        <v>28</v>
      </c>
      <c r="J692">
        <v>47</v>
      </c>
      <c r="K692" s="5" t="str">
        <v>Below</v>
      </c>
      <c r="L692" t="str" cm="1">
        <f t="array" ref="L692">_xlfn.IFS(J692 &gt;= 50, "Excellent", J692 &gt;=40, "Good", J692 &gt;= 30, "Average", J692 &lt; 30, "Poor")</f>
        <v>Good</v>
      </c>
      <c r="M692" t="str">
        <f t="shared" si="50"/>
        <v>No</v>
      </c>
      <c r="N692" t="str">
        <f t="shared" si="51"/>
        <v>Yes</v>
      </c>
      <c r="O692" t="str">
        <f t="shared" si="52"/>
        <v>No</v>
      </c>
      <c r="R692">
        <f t="shared" si="53"/>
        <v>39164</v>
      </c>
    </row>
    <row r="693" spans="1:18" x14ac:dyDescent="0.3">
      <c r="A693">
        <v>692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2">
        <v>45015</v>
      </c>
      <c r="H693">
        <v>36897</v>
      </c>
      <c r="I693" t="s">
        <v>13</v>
      </c>
      <c r="J693">
        <v>22</v>
      </c>
      <c r="K693" s="5" t="str">
        <v>Above</v>
      </c>
      <c r="L693" t="str" cm="1">
        <f t="array" ref="L693">_xlfn.IFS(J693 &gt;= 50, "Excellent", J693 &gt;=40, "Good", J693 &gt;= 30, "Average", J693 &lt; 30, "Poor")</f>
        <v>Poor</v>
      </c>
      <c r="M693" t="str">
        <f t="shared" si="50"/>
        <v>No</v>
      </c>
      <c r="N693" t="str">
        <f t="shared" si="51"/>
        <v>No</v>
      </c>
      <c r="O693" t="str">
        <f t="shared" si="52"/>
        <v>No</v>
      </c>
      <c r="R693">
        <f t="shared" si="53"/>
        <v>54901</v>
      </c>
    </row>
    <row r="694" spans="1:18" x14ac:dyDescent="0.3">
      <c r="A694">
        <v>693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2">
        <v>42136</v>
      </c>
      <c r="H694">
        <v>25222</v>
      </c>
      <c r="I694" t="s">
        <v>18</v>
      </c>
      <c r="J694">
        <v>39</v>
      </c>
      <c r="K694" s="5" t="str">
        <v>Below</v>
      </c>
      <c r="L694" t="str" cm="1">
        <f t="array" ref="L694">_xlfn.IFS(J694 &gt;= 50, "Excellent", J694 &gt;=40, "Good", J694 &gt;= 30, "Average", J694 &lt; 30, "Poor")</f>
        <v>Average</v>
      </c>
      <c r="M694" t="str">
        <f t="shared" si="50"/>
        <v>No</v>
      </c>
      <c r="N694" t="str">
        <f t="shared" si="51"/>
        <v>No</v>
      </c>
      <c r="O694" t="str">
        <f t="shared" si="52"/>
        <v>No</v>
      </c>
      <c r="R694">
        <f t="shared" si="53"/>
        <v>47124</v>
      </c>
    </row>
    <row r="695" spans="1:18" x14ac:dyDescent="0.3">
      <c r="A695">
        <v>694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2">
        <v>43607</v>
      </c>
      <c r="H695">
        <v>28654</v>
      </c>
      <c r="I695" t="s">
        <v>28</v>
      </c>
      <c r="J695">
        <v>40</v>
      </c>
      <c r="K695" s="5" t="str">
        <v>Above</v>
      </c>
      <c r="L695" t="str" cm="1">
        <f t="array" ref="L695">_xlfn.IFS(J695 &gt;= 50, "Excellent", J695 &gt;=40, "Good", J695 &gt;= 30, "Average", J695 &lt; 30, "Poor")</f>
        <v>Good</v>
      </c>
      <c r="M695" t="str">
        <f t="shared" si="50"/>
        <v>No</v>
      </c>
      <c r="N695" t="str">
        <f t="shared" si="51"/>
        <v>Yes</v>
      </c>
      <c r="O695" t="str">
        <f t="shared" si="52"/>
        <v>No</v>
      </c>
      <c r="R695">
        <f t="shared" si="53"/>
        <v>61066</v>
      </c>
    </row>
    <row r="696" spans="1:18" x14ac:dyDescent="0.3">
      <c r="A696">
        <v>695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2">
        <v>44681</v>
      </c>
      <c r="H696">
        <v>12233</v>
      </c>
      <c r="I696" t="s">
        <v>20</v>
      </c>
      <c r="J696">
        <v>32</v>
      </c>
      <c r="K696" s="5" t="str">
        <v>Below</v>
      </c>
      <c r="L696" t="str" cm="1">
        <f t="array" ref="L696">_xlfn.IFS(J696 &gt;= 50, "Excellent", J696 &gt;=40, "Good", J696 &gt;= 30, "Average", J696 &lt; 30, "Poor")</f>
        <v>Average</v>
      </c>
      <c r="M696" t="str">
        <f t="shared" si="50"/>
        <v>No</v>
      </c>
      <c r="N696" t="str">
        <f t="shared" si="51"/>
        <v>Yes</v>
      </c>
      <c r="O696" t="str">
        <f t="shared" si="52"/>
        <v>No</v>
      </c>
      <c r="R696">
        <f t="shared" si="53"/>
        <v>38125</v>
      </c>
    </row>
    <row r="697" spans="1:18" x14ac:dyDescent="0.3">
      <c r="A697">
        <v>696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2">
        <v>43347</v>
      </c>
      <c r="H697">
        <v>17473</v>
      </c>
      <c r="I697" t="s">
        <v>28</v>
      </c>
      <c r="J697">
        <v>40</v>
      </c>
      <c r="K697" s="5" t="str">
        <v>Above</v>
      </c>
      <c r="L697" t="str" cm="1">
        <f t="array" ref="L697">_xlfn.IFS(J697 &gt;= 50, "Excellent", J697 &gt;=40, "Good", J697 &gt;= 30, "Average", J697 &lt; 30, "Poor")</f>
        <v>Good</v>
      </c>
      <c r="M697" t="str">
        <f t="shared" si="50"/>
        <v>No</v>
      </c>
      <c r="N697" t="str">
        <f t="shared" si="51"/>
        <v>Yes</v>
      </c>
      <c r="O697" t="str">
        <f t="shared" si="52"/>
        <v>Yes</v>
      </c>
      <c r="R697">
        <f t="shared" si="53"/>
        <v>78665</v>
      </c>
    </row>
    <row r="698" spans="1:18" x14ac:dyDescent="0.3">
      <c r="A698">
        <v>697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2">
        <v>43012</v>
      </c>
      <c r="H698">
        <v>12123</v>
      </c>
      <c r="I698" t="s">
        <v>13</v>
      </c>
      <c r="J698">
        <v>48</v>
      </c>
      <c r="K698" s="5" t="str">
        <v>Below</v>
      </c>
      <c r="L698" t="str" cm="1">
        <f t="array" ref="L698">_xlfn.IFS(J698 &gt;= 50, "Excellent", J698 &gt;=40, "Good", J698 &gt;= 30, "Average", J698 &lt; 30, "Poor")</f>
        <v>Good</v>
      </c>
      <c r="M698" t="str">
        <f t="shared" si="50"/>
        <v>No</v>
      </c>
      <c r="N698" t="str">
        <f t="shared" si="51"/>
        <v>No</v>
      </c>
      <c r="O698" t="str">
        <f t="shared" si="52"/>
        <v>No</v>
      </c>
      <c r="R698">
        <f t="shared" si="53"/>
        <v>37061</v>
      </c>
    </row>
    <row r="699" spans="1:18" x14ac:dyDescent="0.3">
      <c r="A699">
        <v>698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2">
        <v>45265</v>
      </c>
      <c r="H699">
        <v>11220</v>
      </c>
      <c r="I699" t="s">
        <v>28</v>
      </c>
      <c r="J699">
        <v>40</v>
      </c>
      <c r="K699" s="5" t="str">
        <v>Above</v>
      </c>
      <c r="L699" t="str" cm="1">
        <f t="array" ref="L699">_xlfn.IFS(J699 &gt;= 50, "Excellent", J699 &gt;=40, "Good", J699 &gt;= 30, "Average", J699 &lt; 30, "Poor")</f>
        <v>Good</v>
      </c>
      <c r="M699" t="str">
        <f t="shared" si="50"/>
        <v>No</v>
      </c>
      <c r="N699" t="str">
        <f t="shared" si="51"/>
        <v>Yes</v>
      </c>
      <c r="O699" t="str">
        <f t="shared" si="52"/>
        <v>No</v>
      </c>
      <c r="R699">
        <f t="shared" si="53"/>
        <v>69771</v>
      </c>
    </row>
    <row r="700" spans="1:18" x14ac:dyDescent="0.3">
      <c r="A700">
        <v>699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2">
        <v>43736</v>
      </c>
      <c r="H700">
        <v>14804</v>
      </c>
      <c r="I700" t="s">
        <v>28</v>
      </c>
      <c r="J700">
        <v>36</v>
      </c>
      <c r="K700" s="5" t="str">
        <v>Below</v>
      </c>
      <c r="L700" t="str" cm="1">
        <f t="array" ref="L700">_xlfn.IFS(J700 &gt;= 50, "Excellent", J700 &gt;=40, "Good", J700 &gt;= 30, "Average", J700 &lt; 30, "Poor")</f>
        <v>Average</v>
      </c>
      <c r="M700" t="str">
        <f t="shared" si="50"/>
        <v>No</v>
      </c>
      <c r="N700" t="str">
        <f t="shared" si="51"/>
        <v>No</v>
      </c>
      <c r="O700" t="str">
        <f t="shared" si="52"/>
        <v>Yes</v>
      </c>
      <c r="R700">
        <f t="shared" si="53"/>
        <v>33200</v>
      </c>
    </row>
    <row r="701" spans="1:18" x14ac:dyDescent="0.3">
      <c r="A701">
        <v>700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2">
        <v>44433</v>
      </c>
      <c r="H701">
        <v>13087</v>
      </c>
      <c r="I701" t="s">
        <v>28</v>
      </c>
      <c r="J701">
        <v>60</v>
      </c>
      <c r="K701" s="5" t="str">
        <v>Below</v>
      </c>
      <c r="L701" t="str" cm="1">
        <f t="array" ref="L701">_xlfn.IFS(J701 &gt;= 50, "Excellent", J701 &gt;=40, "Good", J701 &gt;= 30, "Average", J701 &lt; 30, "Poor")</f>
        <v>Excellent</v>
      </c>
      <c r="M701" t="str">
        <f t="shared" si="50"/>
        <v>No</v>
      </c>
      <c r="N701" t="str">
        <f t="shared" si="51"/>
        <v>No</v>
      </c>
      <c r="O701" t="str">
        <f t="shared" si="52"/>
        <v>No</v>
      </c>
      <c r="R701">
        <f t="shared" si="53"/>
        <v>39939</v>
      </c>
    </row>
    <row r="702" spans="1:18" x14ac:dyDescent="0.3">
      <c r="A702">
        <v>701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2">
        <v>44621</v>
      </c>
      <c r="H702">
        <v>31680</v>
      </c>
      <c r="I702" t="s">
        <v>18</v>
      </c>
      <c r="J702">
        <v>60</v>
      </c>
      <c r="K702" s="5" t="str">
        <v>Above</v>
      </c>
      <c r="L702" t="str" cm="1">
        <f t="array" ref="L702">_xlfn.IFS(J702 &gt;= 50, "Excellent", J702 &gt;=40, "Good", J702 &gt;= 30, "Average", J702 &lt; 30, "Poor")</f>
        <v>Excellent</v>
      </c>
      <c r="M702" t="str">
        <f t="shared" si="50"/>
        <v>No</v>
      </c>
      <c r="N702" t="str">
        <f t="shared" si="51"/>
        <v>Yes</v>
      </c>
      <c r="O702" t="str">
        <f t="shared" si="52"/>
        <v>No</v>
      </c>
      <c r="R702">
        <f t="shared" si="53"/>
        <v>78115</v>
      </c>
    </row>
    <row r="703" spans="1:18" x14ac:dyDescent="0.3">
      <c r="A703">
        <v>702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2">
        <v>42986</v>
      </c>
      <c r="H703">
        <v>12785</v>
      </c>
      <c r="I703" t="s">
        <v>28</v>
      </c>
      <c r="J703">
        <v>28</v>
      </c>
      <c r="K703" s="5" t="str">
        <v>Below</v>
      </c>
      <c r="L703" t="str" cm="1">
        <f t="array" ref="L703">_xlfn.IFS(J703 &gt;= 50, "Excellent", J703 &gt;=40, "Good", J703 &gt;= 30, "Average", J703 &lt; 30, "Poor")</f>
        <v>Poor</v>
      </c>
      <c r="M703" t="str">
        <f t="shared" si="50"/>
        <v>No</v>
      </c>
      <c r="N703" t="str">
        <f t="shared" si="51"/>
        <v>No</v>
      </c>
      <c r="O703" t="str">
        <f t="shared" si="52"/>
        <v>No</v>
      </c>
      <c r="R703">
        <f t="shared" si="53"/>
        <v>42543</v>
      </c>
    </row>
    <row r="704" spans="1:18" x14ac:dyDescent="0.3">
      <c r="A704">
        <v>703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2">
        <v>42973</v>
      </c>
      <c r="H704">
        <v>39739</v>
      </c>
      <c r="I704" t="s">
        <v>13</v>
      </c>
      <c r="J704">
        <v>50</v>
      </c>
      <c r="K704" s="5" t="str">
        <v>Below</v>
      </c>
      <c r="L704" t="str" cm="1">
        <f t="array" ref="L704">_xlfn.IFS(J704 &gt;= 50, "Excellent", J704 &gt;=40, "Good", J704 &gt;= 30, "Average", J704 &lt; 30, "Poor")</f>
        <v>Excellent</v>
      </c>
      <c r="M704" t="str">
        <f t="shared" si="50"/>
        <v>No</v>
      </c>
      <c r="N704" t="str">
        <f t="shared" si="51"/>
        <v>Yes</v>
      </c>
      <c r="O704" t="str">
        <f t="shared" si="52"/>
        <v>No</v>
      </c>
      <c r="R704">
        <f t="shared" si="53"/>
        <v>39825</v>
      </c>
    </row>
    <row r="705" spans="1:18" x14ac:dyDescent="0.3">
      <c r="A705">
        <v>704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2">
        <v>45431</v>
      </c>
      <c r="H705">
        <v>21204</v>
      </c>
      <c r="I705" t="s">
        <v>13</v>
      </c>
      <c r="J705">
        <v>48</v>
      </c>
      <c r="K705" s="5" t="str">
        <v>Below</v>
      </c>
      <c r="L705" t="str" cm="1">
        <f t="array" ref="L705">_xlfn.IFS(J705 &gt;= 50, "Excellent", J705 &gt;=40, "Good", J705 &gt;= 30, "Average", J705 &lt; 30, "Poor")</f>
        <v>Good</v>
      </c>
      <c r="M705" t="str">
        <f t="shared" si="50"/>
        <v>No</v>
      </c>
      <c r="N705" t="str">
        <f t="shared" si="51"/>
        <v>No</v>
      </c>
      <c r="O705" t="str">
        <f t="shared" si="52"/>
        <v>Yes</v>
      </c>
      <c r="R705">
        <f t="shared" si="53"/>
        <v>30437</v>
      </c>
    </row>
    <row r="706" spans="1:18" x14ac:dyDescent="0.3">
      <c r="A706">
        <v>705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2">
        <v>42524</v>
      </c>
      <c r="H706">
        <v>34948</v>
      </c>
      <c r="I706" t="s">
        <v>13</v>
      </c>
      <c r="J706">
        <v>28</v>
      </c>
      <c r="K706" s="5" t="str">
        <v>Below</v>
      </c>
      <c r="L706" t="str" cm="1">
        <f t="array" ref="L706">_xlfn.IFS(J706 &gt;= 50, "Excellent", J706 &gt;=40, "Good", J706 &gt;= 30, "Average", J706 &lt; 30, "Poor")</f>
        <v>Poor</v>
      </c>
      <c r="M706" t="str">
        <f t="shared" si="50"/>
        <v>Yes</v>
      </c>
      <c r="N706" t="str">
        <f t="shared" si="51"/>
        <v>No</v>
      </c>
      <c r="O706" t="str">
        <f t="shared" si="52"/>
        <v>No</v>
      </c>
      <c r="R706">
        <f t="shared" si="53"/>
        <v>38765</v>
      </c>
    </row>
    <row r="707" spans="1:18" x14ac:dyDescent="0.3">
      <c r="A707">
        <v>706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2">
        <v>44834</v>
      </c>
      <c r="H707">
        <v>26668</v>
      </c>
      <c r="I707" t="s">
        <v>28</v>
      </c>
      <c r="J707">
        <v>57</v>
      </c>
      <c r="K707" s="5" t="str">
        <v>Below</v>
      </c>
      <c r="L707" t="str" cm="1">
        <f t="array" ref="L707">_xlfn.IFS(J707 &gt;= 50, "Excellent", J707 &gt;=40, "Good", J707 &gt;= 30, "Average", J707 &lt; 30, "Poor")</f>
        <v>Excellent</v>
      </c>
      <c r="M707" t="str">
        <f t="shared" ref="M707:M770" si="54">IF(AND(E707="HR", I707="North", H707 &gt;15000), "Yes", "No")</f>
        <v>No</v>
      </c>
      <c r="N707" t="str">
        <f t="shared" ref="N707:N770" si="55">IF(OR(E707="IT", F707&gt;60000), "Yes", "No")</f>
        <v>Yes</v>
      </c>
      <c r="O707" t="str">
        <f t="shared" ref="O707:O770" si="56">IF(NOT(E707="Marketing"),"No", "Yes")</f>
        <v>No</v>
      </c>
      <c r="R707">
        <f t="shared" ref="R707:R770" si="57">VLOOKUP(A707, A707:I1706, 6, FALSE)</f>
        <v>48103</v>
      </c>
    </row>
    <row r="708" spans="1:18" x14ac:dyDescent="0.3">
      <c r="A708">
        <v>707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2">
        <v>42609</v>
      </c>
      <c r="H708">
        <v>27777</v>
      </c>
      <c r="I708" t="s">
        <v>20</v>
      </c>
      <c r="J708">
        <v>38</v>
      </c>
      <c r="K708" s="5" t="str">
        <v>Above</v>
      </c>
      <c r="L708" t="str" cm="1">
        <f t="array" ref="L708">_xlfn.IFS(J708 &gt;= 50, "Excellent", J708 &gt;=40, "Good", J708 &gt;= 30, "Average", J708 &lt; 30, "Poor")</f>
        <v>Average</v>
      </c>
      <c r="M708" t="str">
        <f t="shared" si="54"/>
        <v>No</v>
      </c>
      <c r="N708" t="str">
        <f t="shared" si="55"/>
        <v>Yes</v>
      </c>
      <c r="O708" t="str">
        <f t="shared" si="56"/>
        <v>No</v>
      </c>
      <c r="R708">
        <f t="shared" si="57"/>
        <v>73331</v>
      </c>
    </row>
    <row r="709" spans="1:18" x14ac:dyDescent="0.3">
      <c r="A709">
        <v>708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2">
        <v>44686</v>
      </c>
      <c r="H709">
        <v>36958</v>
      </c>
      <c r="I709" t="s">
        <v>20</v>
      </c>
      <c r="J709">
        <v>28</v>
      </c>
      <c r="K709" s="5" t="str">
        <v>Below</v>
      </c>
      <c r="L709" t="str" cm="1">
        <f t="array" ref="L709">_xlfn.IFS(J709 &gt;= 50, "Excellent", J709 &gt;=40, "Good", J709 &gt;= 30, "Average", J709 &lt; 30, "Poor")</f>
        <v>Poor</v>
      </c>
      <c r="M709" t="str">
        <f t="shared" si="54"/>
        <v>No</v>
      </c>
      <c r="N709" t="str">
        <f t="shared" si="55"/>
        <v>No</v>
      </c>
      <c r="O709" t="str">
        <f t="shared" si="56"/>
        <v>No</v>
      </c>
      <c r="R709">
        <f t="shared" si="57"/>
        <v>41642</v>
      </c>
    </row>
    <row r="710" spans="1:18" x14ac:dyDescent="0.3">
      <c r="A710">
        <v>709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2">
        <v>42269</v>
      </c>
      <c r="H710">
        <v>24055</v>
      </c>
      <c r="I710" t="s">
        <v>28</v>
      </c>
      <c r="J710">
        <v>35</v>
      </c>
      <c r="K710" s="5" t="str">
        <v>Below</v>
      </c>
      <c r="L710" t="str" cm="1">
        <f t="array" ref="L710">_xlfn.IFS(J710 &gt;= 50, "Excellent", J710 &gt;=40, "Good", J710 &gt;= 30, "Average", J710 &lt; 30, "Poor")</f>
        <v>Average</v>
      </c>
      <c r="M710" t="str">
        <f t="shared" si="54"/>
        <v>No</v>
      </c>
      <c r="N710" t="str">
        <f t="shared" si="55"/>
        <v>No</v>
      </c>
      <c r="O710" t="str">
        <f t="shared" si="56"/>
        <v>No</v>
      </c>
      <c r="R710">
        <f t="shared" si="57"/>
        <v>34292</v>
      </c>
    </row>
    <row r="711" spans="1:18" x14ac:dyDescent="0.3">
      <c r="A711">
        <v>710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2">
        <v>43903</v>
      </c>
      <c r="H711">
        <v>27050</v>
      </c>
      <c r="I711" t="s">
        <v>28</v>
      </c>
      <c r="J711">
        <v>23</v>
      </c>
      <c r="K711" s="5" t="str">
        <v>Above</v>
      </c>
      <c r="L711" t="str" cm="1">
        <f t="array" ref="L711">_xlfn.IFS(J711 &gt;= 50, "Excellent", J711 &gt;=40, "Good", J711 &gt;= 30, "Average", J711 &lt; 30, "Poor")</f>
        <v>Poor</v>
      </c>
      <c r="M711" t="str">
        <f t="shared" si="54"/>
        <v>No</v>
      </c>
      <c r="N711" t="str">
        <f t="shared" si="55"/>
        <v>No</v>
      </c>
      <c r="O711" t="str">
        <f t="shared" si="56"/>
        <v>No</v>
      </c>
      <c r="R711">
        <f t="shared" si="57"/>
        <v>53777</v>
      </c>
    </row>
    <row r="712" spans="1:18" x14ac:dyDescent="0.3">
      <c r="A712">
        <v>711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2">
        <v>43978</v>
      </c>
      <c r="H712">
        <v>35185</v>
      </c>
      <c r="I712" t="s">
        <v>13</v>
      </c>
      <c r="J712">
        <v>52</v>
      </c>
      <c r="K712" s="5" t="str">
        <v>Above</v>
      </c>
      <c r="L712" t="str" cm="1">
        <f t="array" ref="L712">_xlfn.IFS(J712 &gt;= 50, "Excellent", J712 &gt;=40, "Good", J712 &gt;= 30, "Average", J712 &lt; 30, "Poor")</f>
        <v>Excellent</v>
      </c>
      <c r="M712" t="str">
        <f t="shared" si="54"/>
        <v>Yes</v>
      </c>
      <c r="N712" t="str">
        <f t="shared" si="55"/>
        <v>Yes</v>
      </c>
      <c r="O712" t="str">
        <f t="shared" si="56"/>
        <v>No</v>
      </c>
      <c r="R712">
        <f t="shared" si="57"/>
        <v>69670</v>
      </c>
    </row>
    <row r="713" spans="1:18" x14ac:dyDescent="0.3">
      <c r="A713">
        <v>712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2">
        <v>45016</v>
      </c>
      <c r="H713">
        <v>27045</v>
      </c>
      <c r="I713" t="s">
        <v>18</v>
      </c>
      <c r="J713">
        <v>39</v>
      </c>
      <c r="K713" s="5" t="str">
        <v>Below</v>
      </c>
      <c r="L713" t="str" cm="1">
        <f t="array" ref="L713">_xlfn.IFS(J713 &gt;= 50, "Excellent", J713 &gt;=40, "Good", J713 &gt;= 30, "Average", J713 &lt; 30, "Poor")</f>
        <v>Average</v>
      </c>
      <c r="M713" t="str">
        <f t="shared" si="54"/>
        <v>No</v>
      </c>
      <c r="N713" t="str">
        <f t="shared" si="55"/>
        <v>No</v>
      </c>
      <c r="O713" t="str">
        <f t="shared" si="56"/>
        <v>No</v>
      </c>
      <c r="R713">
        <f t="shared" si="57"/>
        <v>40068</v>
      </c>
    </row>
    <row r="714" spans="1:18" x14ac:dyDescent="0.3">
      <c r="A714">
        <v>713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2">
        <v>45443</v>
      </c>
      <c r="H714">
        <v>38351</v>
      </c>
      <c r="I714" t="s">
        <v>18</v>
      </c>
      <c r="J714">
        <v>51</v>
      </c>
      <c r="K714" s="5" t="str">
        <v>Above</v>
      </c>
      <c r="L714" t="str" cm="1">
        <f t="array" ref="L714">_xlfn.IFS(J714 &gt;= 50, "Excellent", J714 &gt;=40, "Good", J714 &gt;= 30, "Average", J714 &lt; 30, "Poor")</f>
        <v>Excellent</v>
      </c>
      <c r="M714" t="str">
        <f t="shared" si="54"/>
        <v>No</v>
      </c>
      <c r="N714" t="str">
        <f t="shared" si="55"/>
        <v>No</v>
      </c>
      <c r="O714" t="str">
        <f t="shared" si="56"/>
        <v>No</v>
      </c>
      <c r="R714">
        <f t="shared" si="57"/>
        <v>52329</v>
      </c>
    </row>
    <row r="715" spans="1:18" x14ac:dyDescent="0.3">
      <c r="A715">
        <v>714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2">
        <v>42178</v>
      </c>
      <c r="H715">
        <v>13934</v>
      </c>
      <c r="I715" t="s">
        <v>20</v>
      </c>
      <c r="J715">
        <v>49</v>
      </c>
      <c r="K715" s="5" t="str">
        <v>Above</v>
      </c>
      <c r="L715" t="str" cm="1">
        <f t="array" ref="L715">_xlfn.IFS(J715 &gt;= 50, "Excellent", J715 &gt;=40, "Good", J715 &gt;= 30, "Average", J715 &lt; 30, "Poor")</f>
        <v>Good</v>
      </c>
      <c r="M715" t="str">
        <f t="shared" si="54"/>
        <v>No</v>
      </c>
      <c r="N715" t="str">
        <f t="shared" si="55"/>
        <v>Yes</v>
      </c>
      <c r="O715" t="str">
        <f t="shared" si="56"/>
        <v>No</v>
      </c>
      <c r="R715">
        <f t="shared" si="57"/>
        <v>74006</v>
      </c>
    </row>
    <row r="716" spans="1:18" x14ac:dyDescent="0.3">
      <c r="A716">
        <v>715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2">
        <v>42904</v>
      </c>
      <c r="H716">
        <v>31182</v>
      </c>
      <c r="I716" t="s">
        <v>13</v>
      </c>
      <c r="J716">
        <v>53</v>
      </c>
      <c r="K716" s="5" t="str">
        <v>Above</v>
      </c>
      <c r="L716" t="str" cm="1">
        <f t="array" ref="L716">_xlfn.IFS(J716 &gt;= 50, "Excellent", J716 &gt;=40, "Good", J716 &gt;= 30, "Average", J716 &lt; 30, "Poor")</f>
        <v>Excellent</v>
      </c>
      <c r="M716" t="str">
        <f t="shared" si="54"/>
        <v>No</v>
      </c>
      <c r="N716" t="str">
        <f t="shared" si="55"/>
        <v>Yes</v>
      </c>
      <c r="O716" t="str">
        <f t="shared" si="56"/>
        <v>Yes</v>
      </c>
      <c r="R716">
        <f t="shared" si="57"/>
        <v>60949</v>
      </c>
    </row>
    <row r="717" spans="1:18" x14ac:dyDescent="0.3">
      <c r="A717">
        <v>716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2">
        <v>45101</v>
      </c>
      <c r="H717">
        <v>22570</v>
      </c>
      <c r="I717" t="s">
        <v>18</v>
      </c>
      <c r="J717">
        <v>41</v>
      </c>
      <c r="K717" s="5" t="str">
        <v>Below</v>
      </c>
      <c r="L717" t="str" cm="1">
        <f t="array" ref="L717">_xlfn.IFS(J717 &gt;= 50, "Excellent", J717 &gt;=40, "Good", J717 &gt;= 30, "Average", J717 &lt; 30, "Poor")</f>
        <v>Good</v>
      </c>
      <c r="M717" t="str">
        <f t="shared" si="54"/>
        <v>No</v>
      </c>
      <c r="N717" t="str">
        <f t="shared" si="55"/>
        <v>No</v>
      </c>
      <c r="O717" t="str">
        <f t="shared" si="56"/>
        <v>No</v>
      </c>
      <c r="R717">
        <f t="shared" si="57"/>
        <v>47878</v>
      </c>
    </row>
    <row r="718" spans="1:18" x14ac:dyDescent="0.3">
      <c r="A718">
        <v>717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2">
        <v>43154</v>
      </c>
      <c r="H718">
        <v>31396</v>
      </c>
      <c r="I718" t="s">
        <v>18</v>
      </c>
      <c r="J718">
        <v>54</v>
      </c>
      <c r="K718" s="5" t="str">
        <v>Below</v>
      </c>
      <c r="L718" t="str" cm="1">
        <f t="array" ref="L718">_xlfn.IFS(J718 &gt;= 50, "Excellent", J718 &gt;=40, "Good", J718 &gt;= 30, "Average", J718 &lt; 30, "Poor")</f>
        <v>Excellent</v>
      </c>
      <c r="M718" t="str">
        <f t="shared" si="54"/>
        <v>No</v>
      </c>
      <c r="N718" t="str">
        <f t="shared" si="55"/>
        <v>No</v>
      </c>
      <c r="O718" t="str">
        <f t="shared" si="56"/>
        <v>No</v>
      </c>
      <c r="R718">
        <f t="shared" si="57"/>
        <v>41538</v>
      </c>
    </row>
    <row r="719" spans="1:18" x14ac:dyDescent="0.3">
      <c r="A719">
        <v>718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2">
        <v>42424</v>
      </c>
      <c r="H719">
        <v>17194</v>
      </c>
      <c r="I719" t="s">
        <v>28</v>
      </c>
      <c r="J719">
        <v>41</v>
      </c>
      <c r="K719" s="5" t="str">
        <v>Below</v>
      </c>
      <c r="L719" t="str" cm="1">
        <f t="array" ref="L719">_xlfn.IFS(J719 &gt;= 50, "Excellent", J719 &gt;=40, "Good", J719 &gt;= 30, "Average", J719 &lt; 30, "Poor")</f>
        <v>Good</v>
      </c>
      <c r="M719" t="str">
        <f t="shared" si="54"/>
        <v>No</v>
      </c>
      <c r="N719" t="str">
        <f t="shared" si="55"/>
        <v>No</v>
      </c>
      <c r="O719" t="str">
        <f t="shared" si="56"/>
        <v>Yes</v>
      </c>
      <c r="R719">
        <f t="shared" si="57"/>
        <v>36319</v>
      </c>
    </row>
    <row r="720" spans="1:18" x14ac:dyDescent="0.3">
      <c r="A720">
        <v>719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2">
        <v>42750</v>
      </c>
      <c r="H720">
        <v>21558</v>
      </c>
      <c r="I720" t="s">
        <v>18</v>
      </c>
      <c r="J720">
        <v>45</v>
      </c>
      <c r="K720" s="5" t="str">
        <v>Below</v>
      </c>
      <c r="L720" t="str" cm="1">
        <f t="array" ref="L720">_xlfn.IFS(J720 &gt;= 50, "Excellent", J720 &gt;=40, "Good", J720 &gt;= 30, "Average", J720 &lt; 30, "Poor")</f>
        <v>Good</v>
      </c>
      <c r="M720" t="str">
        <f t="shared" si="54"/>
        <v>No</v>
      </c>
      <c r="N720" t="str">
        <f t="shared" si="55"/>
        <v>No</v>
      </c>
      <c r="O720" t="str">
        <f t="shared" si="56"/>
        <v>Yes</v>
      </c>
      <c r="R720">
        <f t="shared" si="57"/>
        <v>48340</v>
      </c>
    </row>
    <row r="721" spans="1:18" x14ac:dyDescent="0.3">
      <c r="A721">
        <v>720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2">
        <v>42216</v>
      </c>
      <c r="H721">
        <v>14028</v>
      </c>
      <c r="I721" t="s">
        <v>13</v>
      </c>
      <c r="J721">
        <v>40</v>
      </c>
      <c r="K721" s="5" t="str">
        <v>Above</v>
      </c>
      <c r="L721" t="str" cm="1">
        <f t="array" ref="L721">_xlfn.IFS(J721 &gt;= 50, "Excellent", J721 &gt;=40, "Good", J721 &gt;= 30, "Average", J721 &lt; 30, "Poor")</f>
        <v>Good</v>
      </c>
      <c r="M721" t="str">
        <f t="shared" si="54"/>
        <v>No</v>
      </c>
      <c r="N721" t="str">
        <f t="shared" si="55"/>
        <v>Yes</v>
      </c>
      <c r="O721" t="str">
        <f t="shared" si="56"/>
        <v>No</v>
      </c>
      <c r="R721">
        <f t="shared" si="57"/>
        <v>60008</v>
      </c>
    </row>
    <row r="722" spans="1:18" x14ac:dyDescent="0.3">
      <c r="A722">
        <v>721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2">
        <v>42135</v>
      </c>
      <c r="H722">
        <v>32754</v>
      </c>
      <c r="I722" t="s">
        <v>20</v>
      </c>
      <c r="J722">
        <v>48</v>
      </c>
      <c r="K722" s="5" t="str">
        <v>Below</v>
      </c>
      <c r="L722" t="str" cm="1">
        <f t="array" ref="L722">_xlfn.IFS(J722 &gt;= 50, "Excellent", J722 &gt;=40, "Good", J722 &gt;= 30, "Average", J722 &lt; 30, "Poor")</f>
        <v>Good</v>
      </c>
      <c r="M722" t="str">
        <f t="shared" si="54"/>
        <v>No</v>
      </c>
      <c r="N722" t="str">
        <f t="shared" si="55"/>
        <v>No</v>
      </c>
      <c r="O722" t="str">
        <f t="shared" si="56"/>
        <v>No</v>
      </c>
      <c r="R722">
        <f t="shared" si="57"/>
        <v>42127</v>
      </c>
    </row>
    <row r="723" spans="1:18" x14ac:dyDescent="0.3">
      <c r="A723">
        <v>722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2">
        <v>43777</v>
      </c>
      <c r="H723">
        <v>10612</v>
      </c>
      <c r="I723" t="s">
        <v>18</v>
      </c>
      <c r="J723">
        <v>47</v>
      </c>
      <c r="K723" s="5" t="str">
        <v>Below</v>
      </c>
      <c r="L723" t="str" cm="1">
        <f t="array" ref="L723">_xlfn.IFS(J723 &gt;= 50, "Excellent", J723 &gt;=40, "Good", J723 &gt;= 30, "Average", J723 &lt; 30, "Poor")</f>
        <v>Good</v>
      </c>
      <c r="M723" t="str">
        <f t="shared" si="54"/>
        <v>No</v>
      </c>
      <c r="N723" t="str">
        <f t="shared" si="55"/>
        <v>No</v>
      </c>
      <c r="O723" t="str">
        <f t="shared" si="56"/>
        <v>Yes</v>
      </c>
      <c r="R723">
        <f t="shared" si="57"/>
        <v>31520</v>
      </c>
    </row>
    <row r="724" spans="1:18" x14ac:dyDescent="0.3">
      <c r="A724">
        <v>723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2">
        <v>45461</v>
      </c>
      <c r="H724">
        <v>13935</v>
      </c>
      <c r="I724" t="s">
        <v>18</v>
      </c>
      <c r="J724">
        <v>34</v>
      </c>
      <c r="K724" s="5" t="str">
        <v>Below</v>
      </c>
      <c r="L724" t="str" cm="1">
        <f t="array" ref="L724">_xlfn.IFS(J724 &gt;= 50, "Excellent", J724 &gt;=40, "Good", J724 &gt;= 30, "Average", J724 &lt; 30, "Poor")</f>
        <v>Average</v>
      </c>
      <c r="M724" t="str">
        <f t="shared" si="54"/>
        <v>No</v>
      </c>
      <c r="N724" t="str">
        <f t="shared" si="55"/>
        <v>No</v>
      </c>
      <c r="O724" t="str">
        <f t="shared" si="56"/>
        <v>Yes</v>
      </c>
      <c r="R724">
        <f t="shared" si="57"/>
        <v>33572</v>
      </c>
    </row>
    <row r="725" spans="1:18" x14ac:dyDescent="0.3">
      <c r="A725">
        <v>724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2">
        <v>45414</v>
      </c>
      <c r="H725">
        <v>10048</v>
      </c>
      <c r="I725" t="s">
        <v>28</v>
      </c>
      <c r="J725">
        <v>56</v>
      </c>
      <c r="K725" s="5" t="str">
        <v>Below</v>
      </c>
      <c r="L725" t="str" cm="1">
        <f t="array" ref="L725">_xlfn.IFS(J725 &gt;= 50, "Excellent", J725 &gt;=40, "Good", J725 &gt;= 30, "Average", J725 &lt; 30, "Poor")</f>
        <v>Excellent</v>
      </c>
      <c r="M725" t="str">
        <f t="shared" si="54"/>
        <v>No</v>
      </c>
      <c r="N725" t="str">
        <f t="shared" si="55"/>
        <v>Yes</v>
      </c>
      <c r="O725" t="str">
        <f t="shared" si="56"/>
        <v>No</v>
      </c>
      <c r="R725">
        <f t="shared" si="57"/>
        <v>35818</v>
      </c>
    </row>
    <row r="726" spans="1:18" x14ac:dyDescent="0.3">
      <c r="A726">
        <v>725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2">
        <v>43141</v>
      </c>
      <c r="H726">
        <v>13913</v>
      </c>
      <c r="I726" t="s">
        <v>20</v>
      </c>
      <c r="J726">
        <v>33</v>
      </c>
      <c r="K726" s="5" t="str">
        <v>Below</v>
      </c>
      <c r="L726" t="str" cm="1">
        <f t="array" ref="L726">_xlfn.IFS(J726 &gt;= 50, "Excellent", J726 &gt;=40, "Good", J726 &gt;= 30, "Average", J726 &lt; 30, "Poor")</f>
        <v>Average</v>
      </c>
      <c r="M726" t="str">
        <f t="shared" si="54"/>
        <v>No</v>
      </c>
      <c r="N726" t="str">
        <f t="shared" si="55"/>
        <v>No</v>
      </c>
      <c r="O726" t="str">
        <f t="shared" si="56"/>
        <v>No</v>
      </c>
      <c r="R726">
        <f t="shared" si="57"/>
        <v>40866</v>
      </c>
    </row>
    <row r="727" spans="1:18" x14ac:dyDescent="0.3">
      <c r="A727">
        <v>726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2">
        <v>44191</v>
      </c>
      <c r="H727">
        <v>19147</v>
      </c>
      <c r="I727" t="s">
        <v>13</v>
      </c>
      <c r="J727">
        <v>38</v>
      </c>
      <c r="K727" s="5" t="str">
        <v>Above</v>
      </c>
      <c r="L727" t="str" cm="1">
        <f t="array" ref="L727">_xlfn.IFS(J727 &gt;= 50, "Excellent", J727 &gt;=40, "Good", J727 &gt;= 30, "Average", J727 &lt; 30, "Poor")</f>
        <v>Average</v>
      </c>
      <c r="M727" t="str">
        <f t="shared" si="54"/>
        <v>No</v>
      </c>
      <c r="N727" t="str">
        <f t="shared" si="55"/>
        <v>Yes</v>
      </c>
      <c r="O727" t="str">
        <f t="shared" si="56"/>
        <v>No</v>
      </c>
      <c r="R727">
        <f t="shared" si="57"/>
        <v>64447</v>
      </c>
    </row>
    <row r="728" spans="1:18" x14ac:dyDescent="0.3">
      <c r="A728">
        <v>727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2">
        <v>44853</v>
      </c>
      <c r="H728">
        <v>14717</v>
      </c>
      <c r="I728" t="s">
        <v>28</v>
      </c>
      <c r="J728">
        <v>48</v>
      </c>
      <c r="K728" s="5" t="str">
        <v>Below</v>
      </c>
      <c r="L728" t="str" cm="1">
        <f t="array" ref="L728">_xlfn.IFS(J728 &gt;= 50, "Excellent", J728 &gt;=40, "Good", J728 &gt;= 30, "Average", J728 &lt; 30, "Poor")</f>
        <v>Good</v>
      </c>
      <c r="M728" t="str">
        <f t="shared" si="54"/>
        <v>No</v>
      </c>
      <c r="N728" t="str">
        <f t="shared" si="55"/>
        <v>No</v>
      </c>
      <c r="O728" t="str">
        <f t="shared" si="56"/>
        <v>No</v>
      </c>
      <c r="R728">
        <f t="shared" si="57"/>
        <v>30517</v>
      </c>
    </row>
    <row r="729" spans="1:18" x14ac:dyDescent="0.3">
      <c r="A729">
        <v>728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2">
        <v>43684</v>
      </c>
      <c r="H729">
        <v>15250</v>
      </c>
      <c r="I729" t="s">
        <v>13</v>
      </c>
      <c r="J729">
        <v>51</v>
      </c>
      <c r="K729" s="5" t="str">
        <v>Above</v>
      </c>
      <c r="L729" t="str" cm="1">
        <f t="array" ref="L729">_xlfn.IFS(J729 &gt;= 50, "Excellent", J729 &gt;=40, "Good", J729 &gt;= 30, "Average", J729 &lt; 30, "Poor")</f>
        <v>Excellent</v>
      </c>
      <c r="M729" t="str">
        <f t="shared" si="54"/>
        <v>No</v>
      </c>
      <c r="N729" t="str">
        <f t="shared" si="55"/>
        <v>Yes</v>
      </c>
      <c r="O729" t="str">
        <f t="shared" si="56"/>
        <v>No</v>
      </c>
      <c r="R729">
        <f t="shared" si="57"/>
        <v>70662</v>
      </c>
    </row>
    <row r="730" spans="1:18" x14ac:dyDescent="0.3">
      <c r="A730">
        <v>729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2">
        <v>42896</v>
      </c>
      <c r="H730">
        <v>18211</v>
      </c>
      <c r="I730" t="s">
        <v>18</v>
      </c>
      <c r="J730">
        <v>36</v>
      </c>
      <c r="K730" s="5" t="str">
        <v>Above</v>
      </c>
      <c r="L730" t="str" cm="1">
        <f t="array" ref="L730">_xlfn.IFS(J730 &gt;= 50, "Excellent", J730 &gt;=40, "Good", J730 &gt;= 30, "Average", J730 &lt; 30, "Poor")</f>
        <v>Average</v>
      </c>
      <c r="M730" t="str">
        <f t="shared" si="54"/>
        <v>No</v>
      </c>
      <c r="N730" t="str">
        <f t="shared" si="55"/>
        <v>Yes</v>
      </c>
      <c r="O730" t="str">
        <f t="shared" si="56"/>
        <v>No</v>
      </c>
      <c r="R730">
        <f t="shared" si="57"/>
        <v>78499</v>
      </c>
    </row>
    <row r="731" spans="1:18" x14ac:dyDescent="0.3">
      <c r="A731">
        <v>730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2">
        <v>44797</v>
      </c>
      <c r="H731">
        <v>33692</v>
      </c>
      <c r="I731" t="s">
        <v>18</v>
      </c>
      <c r="J731">
        <v>46</v>
      </c>
      <c r="K731" s="5" t="str">
        <v>Above</v>
      </c>
      <c r="L731" t="str" cm="1">
        <f t="array" ref="L731">_xlfn.IFS(J731 &gt;= 50, "Excellent", J731 &gt;=40, "Good", J731 &gt;= 30, "Average", J731 &lt; 30, "Poor")</f>
        <v>Good</v>
      </c>
      <c r="M731" t="str">
        <f t="shared" si="54"/>
        <v>No</v>
      </c>
      <c r="N731" t="str">
        <f t="shared" si="55"/>
        <v>Yes</v>
      </c>
      <c r="O731" t="str">
        <f t="shared" si="56"/>
        <v>No</v>
      </c>
      <c r="R731">
        <f t="shared" si="57"/>
        <v>74309</v>
      </c>
    </row>
    <row r="732" spans="1:18" x14ac:dyDescent="0.3">
      <c r="A732">
        <v>731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2">
        <v>45244</v>
      </c>
      <c r="H732">
        <v>10193</v>
      </c>
      <c r="I732" t="s">
        <v>28</v>
      </c>
      <c r="J732">
        <v>24</v>
      </c>
      <c r="K732" s="5" t="str">
        <v>Above</v>
      </c>
      <c r="L732" t="str" cm="1">
        <f t="array" ref="L732">_xlfn.IFS(J732 &gt;= 50, "Excellent", J732 &gt;=40, "Good", J732 &gt;= 30, "Average", J732 &lt; 30, "Poor")</f>
        <v>Poor</v>
      </c>
      <c r="M732" t="str">
        <f t="shared" si="54"/>
        <v>No</v>
      </c>
      <c r="N732" t="str">
        <f t="shared" si="55"/>
        <v>Yes</v>
      </c>
      <c r="O732" t="str">
        <f t="shared" si="56"/>
        <v>No</v>
      </c>
      <c r="R732">
        <f t="shared" si="57"/>
        <v>70448</v>
      </c>
    </row>
    <row r="733" spans="1:18" x14ac:dyDescent="0.3">
      <c r="A733">
        <v>732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2">
        <v>44843</v>
      </c>
      <c r="H733">
        <v>33515</v>
      </c>
      <c r="I733" t="s">
        <v>18</v>
      </c>
      <c r="J733">
        <v>35</v>
      </c>
      <c r="K733" s="5" t="str">
        <v>Below</v>
      </c>
      <c r="L733" t="str" cm="1">
        <f t="array" ref="L733">_xlfn.IFS(J733 &gt;= 50, "Excellent", J733 &gt;=40, "Good", J733 &gt;= 30, "Average", J733 &lt; 30, "Poor")</f>
        <v>Average</v>
      </c>
      <c r="M733" t="str">
        <f t="shared" si="54"/>
        <v>No</v>
      </c>
      <c r="N733" t="str">
        <f t="shared" si="55"/>
        <v>No</v>
      </c>
      <c r="O733" t="str">
        <f t="shared" si="56"/>
        <v>Yes</v>
      </c>
      <c r="R733">
        <f t="shared" si="57"/>
        <v>30335</v>
      </c>
    </row>
    <row r="734" spans="1:18" x14ac:dyDescent="0.3">
      <c r="A734">
        <v>733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2">
        <v>42997</v>
      </c>
      <c r="H734">
        <v>23449</v>
      </c>
      <c r="I734" t="s">
        <v>13</v>
      </c>
      <c r="J734">
        <v>48</v>
      </c>
      <c r="K734" s="5" t="str">
        <v>Above</v>
      </c>
      <c r="L734" t="str" cm="1">
        <f t="array" ref="L734">_xlfn.IFS(J734 &gt;= 50, "Excellent", J734 &gt;=40, "Good", J734 &gt;= 30, "Average", J734 &lt; 30, "Poor")</f>
        <v>Good</v>
      </c>
      <c r="M734" t="str">
        <f t="shared" si="54"/>
        <v>Yes</v>
      </c>
      <c r="N734" t="str">
        <f t="shared" si="55"/>
        <v>Yes</v>
      </c>
      <c r="O734" t="str">
        <f t="shared" si="56"/>
        <v>No</v>
      </c>
      <c r="R734">
        <f t="shared" si="57"/>
        <v>75382</v>
      </c>
    </row>
    <row r="735" spans="1:18" x14ac:dyDescent="0.3">
      <c r="A735">
        <v>734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2">
        <v>41897</v>
      </c>
      <c r="H735">
        <v>16127</v>
      </c>
      <c r="I735" t="s">
        <v>20</v>
      </c>
      <c r="J735">
        <v>52</v>
      </c>
      <c r="K735" s="5" t="str">
        <v>Below</v>
      </c>
      <c r="L735" t="str" cm="1">
        <f t="array" ref="L735">_xlfn.IFS(J735 &gt;= 50, "Excellent", J735 &gt;=40, "Good", J735 &gt;= 30, "Average", J735 &lt; 30, "Poor")</f>
        <v>Excellent</v>
      </c>
      <c r="M735" t="str">
        <f t="shared" si="54"/>
        <v>No</v>
      </c>
      <c r="N735" t="str">
        <f t="shared" si="55"/>
        <v>No</v>
      </c>
      <c r="O735" t="str">
        <f t="shared" si="56"/>
        <v>No</v>
      </c>
      <c r="R735">
        <f t="shared" si="57"/>
        <v>44558</v>
      </c>
    </row>
    <row r="736" spans="1:18" x14ac:dyDescent="0.3">
      <c r="A736">
        <v>735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2">
        <v>44067</v>
      </c>
      <c r="H736">
        <v>15933</v>
      </c>
      <c r="I736" t="s">
        <v>13</v>
      </c>
      <c r="J736">
        <v>57</v>
      </c>
      <c r="K736" s="5" t="str">
        <v>Above</v>
      </c>
      <c r="L736" t="str" cm="1">
        <f t="array" ref="L736">_xlfn.IFS(J736 &gt;= 50, "Excellent", J736 &gt;=40, "Good", J736 &gt;= 30, "Average", J736 &lt; 30, "Poor")</f>
        <v>Excellent</v>
      </c>
      <c r="M736" t="str">
        <f t="shared" si="54"/>
        <v>No</v>
      </c>
      <c r="N736" t="str">
        <f t="shared" si="55"/>
        <v>Yes</v>
      </c>
      <c r="O736" t="str">
        <f t="shared" si="56"/>
        <v>No</v>
      </c>
      <c r="R736">
        <f t="shared" si="57"/>
        <v>67102</v>
      </c>
    </row>
    <row r="737" spans="1:18" x14ac:dyDescent="0.3">
      <c r="A737">
        <v>736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2">
        <v>44078</v>
      </c>
      <c r="H737">
        <v>28040</v>
      </c>
      <c r="I737" t="s">
        <v>18</v>
      </c>
      <c r="J737">
        <v>46</v>
      </c>
      <c r="K737" s="5" t="str">
        <v>Above</v>
      </c>
      <c r="L737" t="str" cm="1">
        <f t="array" ref="L737">_xlfn.IFS(J737 &gt;= 50, "Excellent", J737 &gt;=40, "Good", J737 &gt;= 30, "Average", J737 &lt; 30, "Poor")</f>
        <v>Good</v>
      </c>
      <c r="M737" t="str">
        <f t="shared" si="54"/>
        <v>No</v>
      </c>
      <c r="N737" t="str">
        <f t="shared" si="55"/>
        <v>Yes</v>
      </c>
      <c r="O737" t="str">
        <f t="shared" si="56"/>
        <v>No</v>
      </c>
      <c r="R737">
        <f t="shared" si="57"/>
        <v>72474</v>
      </c>
    </row>
    <row r="738" spans="1:18" x14ac:dyDescent="0.3">
      <c r="A738">
        <v>737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2">
        <v>43649</v>
      </c>
      <c r="H738">
        <v>28996</v>
      </c>
      <c r="I738" t="s">
        <v>20</v>
      </c>
      <c r="J738">
        <v>28</v>
      </c>
      <c r="K738" s="5" t="str">
        <v>Above</v>
      </c>
      <c r="L738" t="str" cm="1">
        <f t="array" ref="L738">_xlfn.IFS(J738 &gt;= 50, "Excellent", J738 &gt;=40, "Good", J738 &gt;= 30, "Average", J738 &lt; 30, "Poor")</f>
        <v>Poor</v>
      </c>
      <c r="M738" t="str">
        <f t="shared" si="54"/>
        <v>No</v>
      </c>
      <c r="N738" t="str">
        <f t="shared" si="55"/>
        <v>Yes</v>
      </c>
      <c r="O738" t="str">
        <f t="shared" si="56"/>
        <v>No</v>
      </c>
      <c r="R738">
        <f t="shared" si="57"/>
        <v>61038</v>
      </c>
    </row>
    <row r="739" spans="1:18" x14ac:dyDescent="0.3">
      <c r="A739">
        <v>738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2">
        <v>44823</v>
      </c>
      <c r="H739">
        <v>37693</v>
      </c>
      <c r="I739" t="s">
        <v>13</v>
      </c>
      <c r="J739">
        <v>46</v>
      </c>
      <c r="K739" s="5" t="str">
        <v>Above</v>
      </c>
      <c r="L739" t="str" cm="1">
        <f t="array" ref="L739">_xlfn.IFS(J739 &gt;= 50, "Excellent", J739 &gt;=40, "Good", J739 &gt;= 30, "Average", J739 &lt; 30, "Poor")</f>
        <v>Good</v>
      </c>
      <c r="M739" t="str">
        <f t="shared" si="54"/>
        <v>Yes</v>
      </c>
      <c r="N739" t="str">
        <f t="shared" si="55"/>
        <v>Yes</v>
      </c>
      <c r="O739" t="str">
        <f t="shared" si="56"/>
        <v>No</v>
      </c>
      <c r="R739">
        <f t="shared" si="57"/>
        <v>65489</v>
      </c>
    </row>
    <row r="740" spans="1:18" x14ac:dyDescent="0.3">
      <c r="A740">
        <v>739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2">
        <v>42150</v>
      </c>
      <c r="H740">
        <v>37918</v>
      </c>
      <c r="I740" t="s">
        <v>13</v>
      </c>
      <c r="J740">
        <v>34</v>
      </c>
      <c r="K740" s="5" t="str">
        <v>Above</v>
      </c>
      <c r="L740" t="str" cm="1">
        <f t="array" ref="L740">_xlfn.IFS(J740 &gt;= 50, "Excellent", J740 &gt;=40, "Good", J740 &gt;= 30, "Average", J740 &lt; 30, "Poor")</f>
        <v>Average</v>
      </c>
      <c r="M740" t="str">
        <f t="shared" si="54"/>
        <v>No</v>
      </c>
      <c r="N740" t="str">
        <f t="shared" si="55"/>
        <v>Yes</v>
      </c>
      <c r="O740" t="str">
        <f t="shared" si="56"/>
        <v>No</v>
      </c>
      <c r="R740">
        <f t="shared" si="57"/>
        <v>71187</v>
      </c>
    </row>
    <row r="741" spans="1:18" x14ac:dyDescent="0.3">
      <c r="A741">
        <v>740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2">
        <v>42630</v>
      </c>
      <c r="H741">
        <v>34100</v>
      </c>
      <c r="I741" t="s">
        <v>13</v>
      </c>
      <c r="J741">
        <v>41</v>
      </c>
      <c r="K741" s="5" t="str">
        <v>Above</v>
      </c>
      <c r="L741" t="str" cm="1">
        <f t="array" ref="L741">_xlfn.IFS(J741 &gt;= 50, "Excellent", J741 &gt;=40, "Good", J741 &gt;= 30, "Average", J741 &lt; 30, "Poor")</f>
        <v>Good</v>
      </c>
      <c r="M741" t="str">
        <f t="shared" si="54"/>
        <v>No</v>
      </c>
      <c r="N741" t="str">
        <f t="shared" si="55"/>
        <v>Yes</v>
      </c>
      <c r="O741" t="str">
        <f t="shared" si="56"/>
        <v>Yes</v>
      </c>
      <c r="R741">
        <f t="shared" si="57"/>
        <v>63730</v>
      </c>
    </row>
    <row r="742" spans="1:18" x14ac:dyDescent="0.3">
      <c r="A742">
        <v>741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2">
        <v>43070</v>
      </c>
      <c r="H742">
        <v>18785</v>
      </c>
      <c r="I742" t="s">
        <v>20</v>
      </c>
      <c r="J742">
        <v>31</v>
      </c>
      <c r="K742" s="5" t="str">
        <v>Above</v>
      </c>
      <c r="L742" t="str" cm="1">
        <f t="array" ref="L742">_xlfn.IFS(J742 &gt;= 50, "Excellent", J742 &gt;=40, "Good", J742 &gt;= 30, "Average", J742 &lt; 30, "Poor")</f>
        <v>Average</v>
      </c>
      <c r="M742" t="str">
        <f t="shared" si="54"/>
        <v>No</v>
      </c>
      <c r="N742" t="str">
        <f t="shared" si="55"/>
        <v>Yes</v>
      </c>
      <c r="O742" t="str">
        <f t="shared" si="56"/>
        <v>No</v>
      </c>
      <c r="R742">
        <f t="shared" si="57"/>
        <v>60287</v>
      </c>
    </row>
    <row r="743" spans="1:18" x14ac:dyDescent="0.3">
      <c r="A743">
        <v>742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2">
        <v>43458</v>
      </c>
      <c r="H743">
        <v>38103</v>
      </c>
      <c r="I743" t="s">
        <v>18</v>
      </c>
      <c r="J743">
        <v>20</v>
      </c>
      <c r="K743" s="5" t="str">
        <v>Below</v>
      </c>
      <c r="L743" t="str" cm="1">
        <f t="array" ref="L743">_xlfn.IFS(J743 &gt;= 50, "Excellent", J743 &gt;=40, "Good", J743 &gt;= 30, "Average", J743 &lt; 30, "Poor")</f>
        <v>Poor</v>
      </c>
      <c r="M743" t="str">
        <f t="shared" si="54"/>
        <v>No</v>
      </c>
      <c r="N743" t="str">
        <f t="shared" si="55"/>
        <v>No</v>
      </c>
      <c r="O743" t="str">
        <f t="shared" si="56"/>
        <v>No</v>
      </c>
      <c r="R743">
        <f t="shared" si="57"/>
        <v>44235</v>
      </c>
    </row>
    <row r="744" spans="1:18" x14ac:dyDescent="0.3">
      <c r="A744">
        <v>743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2">
        <v>42500</v>
      </c>
      <c r="H744">
        <v>14452</v>
      </c>
      <c r="I744" t="s">
        <v>13</v>
      </c>
      <c r="J744">
        <v>27</v>
      </c>
      <c r="K744" s="5" t="str">
        <v>Below</v>
      </c>
      <c r="L744" t="str" cm="1">
        <f t="array" ref="L744">_xlfn.IFS(J744 &gt;= 50, "Excellent", J744 &gt;=40, "Good", J744 &gt;= 30, "Average", J744 &lt; 30, "Poor")</f>
        <v>Poor</v>
      </c>
      <c r="M744" t="str">
        <f t="shared" si="54"/>
        <v>No</v>
      </c>
      <c r="N744" t="str">
        <f t="shared" si="55"/>
        <v>Yes</v>
      </c>
      <c r="O744" t="str">
        <f t="shared" si="56"/>
        <v>No</v>
      </c>
      <c r="R744">
        <f t="shared" si="57"/>
        <v>31807</v>
      </c>
    </row>
    <row r="745" spans="1:18" x14ac:dyDescent="0.3">
      <c r="A745">
        <v>744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2">
        <v>44624</v>
      </c>
      <c r="H745">
        <v>17025</v>
      </c>
      <c r="I745" t="s">
        <v>20</v>
      </c>
      <c r="J745">
        <v>47</v>
      </c>
      <c r="K745" s="5" t="str">
        <v>Below</v>
      </c>
      <c r="L745" t="str" cm="1">
        <f t="array" ref="L745">_xlfn.IFS(J745 &gt;= 50, "Excellent", J745 &gt;=40, "Good", J745 &gt;= 30, "Average", J745 &lt; 30, "Poor")</f>
        <v>Good</v>
      </c>
      <c r="M745" t="str">
        <f t="shared" si="54"/>
        <v>No</v>
      </c>
      <c r="N745" t="str">
        <f t="shared" si="55"/>
        <v>No</v>
      </c>
      <c r="O745" t="str">
        <f t="shared" si="56"/>
        <v>No</v>
      </c>
      <c r="R745">
        <f t="shared" si="57"/>
        <v>31073</v>
      </c>
    </row>
    <row r="746" spans="1:18" x14ac:dyDescent="0.3">
      <c r="A746">
        <v>745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2">
        <v>44074</v>
      </c>
      <c r="H746">
        <v>33269</v>
      </c>
      <c r="I746" t="s">
        <v>13</v>
      </c>
      <c r="J746">
        <v>60</v>
      </c>
      <c r="K746" s="5" t="str">
        <v>Below</v>
      </c>
      <c r="L746" t="str" cm="1">
        <f t="array" ref="L746">_xlfn.IFS(J746 &gt;= 50, "Excellent", J746 &gt;=40, "Good", J746 &gt;= 30, "Average", J746 &lt; 30, "Poor")</f>
        <v>Excellent</v>
      </c>
      <c r="M746" t="str">
        <f t="shared" si="54"/>
        <v>No</v>
      </c>
      <c r="N746" t="str">
        <f t="shared" si="55"/>
        <v>Yes</v>
      </c>
      <c r="O746" t="str">
        <f t="shared" si="56"/>
        <v>No</v>
      </c>
      <c r="R746">
        <f t="shared" si="57"/>
        <v>31872</v>
      </c>
    </row>
    <row r="747" spans="1:18" x14ac:dyDescent="0.3">
      <c r="A747">
        <v>746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2">
        <v>42693</v>
      </c>
      <c r="H747">
        <v>30554</v>
      </c>
      <c r="I747" t="s">
        <v>28</v>
      </c>
      <c r="J747">
        <v>59</v>
      </c>
      <c r="K747" s="5" t="str">
        <v>Above</v>
      </c>
      <c r="L747" t="str" cm="1">
        <f t="array" ref="L747">_xlfn.IFS(J747 &gt;= 50, "Excellent", J747 &gt;=40, "Good", J747 &gt;= 30, "Average", J747 &lt; 30, "Poor")</f>
        <v>Excellent</v>
      </c>
      <c r="M747" t="str">
        <f t="shared" si="54"/>
        <v>No</v>
      </c>
      <c r="N747" t="str">
        <f t="shared" si="55"/>
        <v>Yes</v>
      </c>
      <c r="O747" t="str">
        <f t="shared" si="56"/>
        <v>No</v>
      </c>
      <c r="R747">
        <f t="shared" si="57"/>
        <v>71843</v>
      </c>
    </row>
    <row r="748" spans="1:18" x14ac:dyDescent="0.3">
      <c r="A748">
        <v>747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2">
        <v>43695</v>
      </c>
      <c r="H748">
        <v>13919</v>
      </c>
      <c r="I748" t="s">
        <v>18</v>
      </c>
      <c r="J748">
        <v>56</v>
      </c>
      <c r="K748" s="5" t="str">
        <v>Above</v>
      </c>
      <c r="L748" t="str" cm="1">
        <f t="array" ref="L748">_xlfn.IFS(J748 &gt;= 50, "Excellent", J748 &gt;=40, "Good", J748 &gt;= 30, "Average", J748 &lt; 30, "Poor")</f>
        <v>Excellent</v>
      </c>
      <c r="M748" t="str">
        <f t="shared" si="54"/>
        <v>No</v>
      </c>
      <c r="N748" t="str">
        <f t="shared" si="55"/>
        <v>No</v>
      </c>
      <c r="O748" t="str">
        <f t="shared" si="56"/>
        <v>Yes</v>
      </c>
      <c r="R748">
        <f t="shared" si="57"/>
        <v>57260</v>
      </c>
    </row>
    <row r="749" spans="1:18" x14ac:dyDescent="0.3">
      <c r="A749">
        <v>748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2">
        <v>44147</v>
      </c>
      <c r="H749">
        <v>26143</v>
      </c>
      <c r="I749" t="s">
        <v>18</v>
      </c>
      <c r="J749">
        <v>55</v>
      </c>
      <c r="K749" s="5" t="str">
        <v>Below</v>
      </c>
      <c r="L749" t="str" cm="1">
        <f t="array" ref="L749">_xlfn.IFS(J749 &gt;= 50, "Excellent", J749 &gt;=40, "Good", J749 &gt;= 30, "Average", J749 &lt; 30, "Poor")</f>
        <v>Excellent</v>
      </c>
      <c r="M749" t="str">
        <f t="shared" si="54"/>
        <v>No</v>
      </c>
      <c r="N749" t="str">
        <f t="shared" si="55"/>
        <v>Yes</v>
      </c>
      <c r="O749" t="str">
        <f t="shared" si="56"/>
        <v>No</v>
      </c>
      <c r="R749">
        <f t="shared" si="57"/>
        <v>44954</v>
      </c>
    </row>
    <row r="750" spans="1:18" x14ac:dyDescent="0.3">
      <c r="A750">
        <v>749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2">
        <v>42896</v>
      </c>
      <c r="H750">
        <v>36550</v>
      </c>
      <c r="I750" t="s">
        <v>13</v>
      </c>
      <c r="J750">
        <v>46</v>
      </c>
      <c r="K750" s="5" t="str">
        <v>Below</v>
      </c>
      <c r="L750" t="str" cm="1">
        <f t="array" ref="L750">_xlfn.IFS(J750 &gt;= 50, "Excellent", J750 &gt;=40, "Good", J750 &gt;= 30, "Average", J750 &lt; 30, "Poor")</f>
        <v>Good</v>
      </c>
      <c r="M750" t="str">
        <f t="shared" si="54"/>
        <v>No</v>
      </c>
      <c r="N750" t="str">
        <f t="shared" si="55"/>
        <v>No</v>
      </c>
      <c r="O750" t="str">
        <f t="shared" si="56"/>
        <v>No</v>
      </c>
      <c r="R750">
        <f t="shared" si="57"/>
        <v>43374</v>
      </c>
    </row>
    <row r="751" spans="1:18" x14ac:dyDescent="0.3">
      <c r="A751">
        <v>750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2">
        <v>43652</v>
      </c>
      <c r="H751">
        <v>29527</v>
      </c>
      <c r="I751" t="s">
        <v>18</v>
      </c>
      <c r="J751">
        <v>22</v>
      </c>
      <c r="K751" s="5" t="str">
        <v>Above</v>
      </c>
      <c r="L751" t="str" cm="1">
        <f t="array" ref="L751">_xlfn.IFS(J751 &gt;= 50, "Excellent", J751 &gt;=40, "Good", J751 &gt;= 30, "Average", J751 &lt; 30, "Poor")</f>
        <v>Poor</v>
      </c>
      <c r="M751" t="str">
        <f t="shared" si="54"/>
        <v>No</v>
      </c>
      <c r="N751" t="str">
        <f t="shared" si="55"/>
        <v>Yes</v>
      </c>
      <c r="O751" t="str">
        <f t="shared" si="56"/>
        <v>No</v>
      </c>
      <c r="R751">
        <f t="shared" si="57"/>
        <v>66991</v>
      </c>
    </row>
    <row r="752" spans="1:18" x14ac:dyDescent="0.3">
      <c r="A752">
        <v>751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2">
        <v>42614</v>
      </c>
      <c r="H752">
        <v>35844</v>
      </c>
      <c r="I752" t="s">
        <v>18</v>
      </c>
      <c r="J752">
        <v>22</v>
      </c>
      <c r="K752" s="5" t="str">
        <v>Above</v>
      </c>
      <c r="L752" t="str" cm="1">
        <f t="array" ref="L752">_xlfn.IFS(J752 &gt;= 50, "Excellent", J752 &gt;=40, "Good", J752 &gt;= 30, "Average", J752 &lt; 30, "Poor")</f>
        <v>Poor</v>
      </c>
      <c r="M752" t="str">
        <f t="shared" si="54"/>
        <v>No</v>
      </c>
      <c r="N752" t="str">
        <f t="shared" si="55"/>
        <v>Yes</v>
      </c>
      <c r="O752" t="str">
        <f t="shared" si="56"/>
        <v>Yes</v>
      </c>
      <c r="R752">
        <f t="shared" si="57"/>
        <v>76082</v>
      </c>
    </row>
    <row r="753" spans="1:18" x14ac:dyDescent="0.3">
      <c r="A753">
        <v>752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2">
        <v>41867</v>
      </c>
      <c r="H753">
        <v>29655</v>
      </c>
      <c r="I753" t="s">
        <v>28</v>
      </c>
      <c r="J753">
        <v>30</v>
      </c>
      <c r="K753" s="5" t="str">
        <v>Above</v>
      </c>
      <c r="L753" t="str" cm="1">
        <f t="array" ref="L753">_xlfn.IFS(J753 &gt;= 50, "Excellent", J753 &gt;=40, "Good", J753 &gt;= 30, "Average", J753 &lt; 30, "Poor")</f>
        <v>Average</v>
      </c>
      <c r="M753" t="str">
        <f t="shared" si="54"/>
        <v>No</v>
      </c>
      <c r="N753" t="str">
        <f t="shared" si="55"/>
        <v>Yes</v>
      </c>
      <c r="O753" t="str">
        <f t="shared" si="56"/>
        <v>No</v>
      </c>
      <c r="R753">
        <f t="shared" si="57"/>
        <v>52992</v>
      </c>
    </row>
    <row r="754" spans="1:18" x14ac:dyDescent="0.3">
      <c r="A754">
        <v>753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2">
        <v>42838</v>
      </c>
      <c r="H754">
        <v>26209</v>
      </c>
      <c r="I754" t="s">
        <v>28</v>
      </c>
      <c r="J754">
        <v>50</v>
      </c>
      <c r="K754" s="5" t="str">
        <v>Above</v>
      </c>
      <c r="L754" t="str" cm="1">
        <f t="array" ref="L754">_xlfn.IFS(J754 &gt;= 50, "Excellent", J754 &gt;=40, "Good", J754 &gt;= 30, "Average", J754 &lt; 30, "Poor")</f>
        <v>Excellent</v>
      </c>
      <c r="M754" t="str">
        <f t="shared" si="54"/>
        <v>No</v>
      </c>
      <c r="N754" t="str">
        <f t="shared" si="55"/>
        <v>Yes</v>
      </c>
      <c r="O754" t="str">
        <f t="shared" si="56"/>
        <v>No</v>
      </c>
      <c r="R754">
        <f t="shared" si="57"/>
        <v>73154</v>
      </c>
    </row>
    <row r="755" spans="1:18" x14ac:dyDescent="0.3">
      <c r="A755">
        <v>754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2">
        <v>43987</v>
      </c>
      <c r="H755">
        <v>39733</v>
      </c>
      <c r="I755" t="s">
        <v>13</v>
      </c>
      <c r="J755">
        <v>27</v>
      </c>
      <c r="K755" s="5" t="str">
        <v>Below</v>
      </c>
      <c r="L755" t="str" cm="1">
        <f t="array" ref="L755">_xlfn.IFS(J755 &gt;= 50, "Excellent", J755 &gt;=40, "Good", J755 &gt;= 30, "Average", J755 &lt; 30, "Poor")</f>
        <v>Poor</v>
      </c>
      <c r="M755" t="str">
        <f t="shared" si="54"/>
        <v>No</v>
      </c>
      <c r="N755" t="str">
        <f t="shared" si="55"/>
        <v>No</v>
      </c>
      <c r="O755" t="str">
        <f t="shared" si="56"/>
        <v>Yes</v>
      </c>
      <c r="R755">
        <f t="shared" si="57"/>
        <v>40558</v>
      </c>
    </row>
    <row r="756" spans="1:18" x14ac:dyDescent="0.3">
      <c r="A756">
        <v>755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2">
        <v>42299</v>
      </c>
      <c r="H756">
        <v>11884</v>
      </c>
      <c r="I756" t="s">
        <v>18</v>
      </c>
      <c r="J756">
        <v>23</v>
      </c>
      <c r="K756" s="5" t="str">
        <v>Below</v>
      </c>
      <c r="L756" t="str" cm="1">
        <f t="array" ref="L756">_xlfn.IFS(J756 &gt;= 50, "Excellent", J756 &gt;=40, "Good", J756 &gt;= 30, "Average", J756 &lt; 30, "Poor")</f>
        <v>Poor</v>
      </c>
      <c r="M756" t="str">
        <f t="shared" si="54"/>
        <v>No</v>
      </c>
      <c r="N756" t="str">
        <f t="shared" si="55"/>
        <v>No</v>
      </c>
      <c r="O756" t="str">
        <f t="shared" si="56"/>
        <v>Yes</v>
      </c>
      <c r="R756">
        <f t="shared" si="57"/>
        <v>33195</v>
      </c>
    </row>
    <row r="757" spans="1:18" x14ac:dyDescent="0.3">
      <c r="A757">
        <v>756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2">
        <v>44560</v>
      </c>
      <c r="H757">
        <v>37319</v>
      </c>
      <c r="I757" t="s">
        <v>18</v>
      </c>
      <c r="J757">
        <v>31</v>
      </c>
      <c r="K757" s="5" t="str">
        <v>Below</v>
      </c>
      <c r="L757" t="str" cm="1">
        <f t="array" ref="L757">_xlfn.IFS(J757 &gt;= 50, "Excellent", J757 &gt;=40, "Good", J757 &gt;= 30, "Average", J757 &lt; 30, "Poor")</f>
        <v>Average</v>
      </c>
      <c r="M757" t="str">
        <f t="shared" si="54"/>
        <v>No</v>
      </c>
      <c r="N757" t="str">
        <f t="shared" si="55"/>
        <v>No</v>
      </c>
      <c r="O757" t="str">
        <f t="shared" si="56"/>
        <v>Yes</v>
      </c>
      <c r="R757">
        <f t="shared" si="57"/>
        <v>48427</v>
      </c>
    </row>
    <row r="758" spans="1:18" x14ac:dyDescent="0.3">
      <c r="A758">
        <v>757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2">
        <v>42884</v>
      </c>
      <c r="H758">
        <v>23706</v>
      </c>
      <c r="I758" t="s">
        <v>18</v>
      </c>
      <c r="J758">
        <v>22</v>
      </c>
      <c r="K758" s="5" t="str">
        <v>Above</v>
      </c>
      <c r="L758" t="str" cm="1">
        <f t="array" ref="L758">_xlfn.IFS(J758 &gt;= 50, "Excellent", J758 &gt;=40, "Good", J758 &gt;= 30, "Average", J758 &lt; 30, "Poor")</f>
        <v>Poor</v>
      </c>
      <c r="M758" t="str">
        <f t="shared" si="54"/>
        <v>No</v>
      </c>
      <c r="N758" t="str">
        <f t="shared" si="55"/>
        <v>No</v>
      </c>
      <c r="O758" t="str">
        <f t="shared" si="56"/>
        <v>Yes</v>
      </c>
      <c r="R758">
        <f t="shared" si="57"/>
        <v>59740</v>
      </c>
    </row>
    <row r="759" spans="1:18" x14ac:dyDescent="0.3">
      <c r="A759">
        <v>758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2">
        <v>45298</v>
      </c>
      <c r="H759">
        <v>15384</v>
      </c>
      <c r="I759" t="s">
        <v>20</v>
      </c>
      <c r="J759">
        <v>32</v>
      </c>
      <c r="K759" s="5" t="str">
        <v>Above</v>
      </c>
      <c r="L759" t="str" cm="1">
        <f t="array" ref="L759">_xlfn.IFS(J759 &gt;= 50, "Excellent", J759 &gt;=40, "Good", J759 &gt;= 30, "Average", J759 &lt; 30, "Poor")</f>
        <v>Average</v>
      </c>
      <c r="M759" t="str">
        <f t="shared" si="54"/>
        <v>No</v>
      </c>
      <c r="N759" t="str">
        <f t="shared" si="55"/>
        <v>No</v>
      </c>
      <c r="O759" t="str">
        <f t="shared" si="56"/>
        <v>Yes</v>
      </c>
      <c r="R759">
        <f t="shared" si="57"/>
        <v>59555</v>
      </c>
    </row>
    <row r="760" spans="1:18" x14ac:dyDescent="0.3">
      <c r="A760">
        <v>759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2">
        <v>43646</v>
      </c>
      <c r="H760">
        <v>22338</v>
      </c>
      <c r="I760" t="s">
        <v>28</v>
      </c>
      <c r="J760">
        <v>48</v>
      </c>
      <c r="K760" s="5" t="str">
        <v>Below</v>
      </c>
      <c r="L760" t="str" cm="1">
        <f t="array" ref="L760">_xlfn.IFS(J760 &gt;= 50, "Excellent", J760 &gt;=40, "Good", J760 &gt;= 30, "Average", J760 &lt; 30, "Poor")</f>
        <v>Good</v>
      </c>
      <c r="M760" t="str">
        <f t="shared" si="54"/>
        <v>No</v>
      </c>
      <c r="N760" t="str">
        <f t="shared" si="55"/>
        <v>No</v>
      </c>
      <c r="O760" t="str">
        <f t="shared" si="56"/>
        <v>No</v>
      </c>
      <c r="R760">
        <f t="shared" si="57"/>
        <v>43788</v>
      </c>
    </row>
    <row r="761" spans="1:18" x14ac:dyDescent="0.3">
      <c r="A761">
        <v>760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2">
        <v>43273</v>
      </c>
      <c r="H761">
        <v>15467</v>
      </c>
      <c r="I761" t="s">
        <v>13</v>
      </c>
      <c r="J761">
        <v>55</v>
      </c>
      <c r="K761" s="5" t="str">
        <v>Above</v>
      </c>
      <c r="L761" t="str" cm="1">
        <f t="array" ref="L761">_xlfn.IFS(J761 &gt;= 50, "Excellent", J761 &gt;=40, "Good", J761 &gt;= 30, "Average", J761 &lt; 30, "Poor")</f>
        <v>Excellent</v>
      </c>
      <c r="M761" t="str">
        <f t="shared" si="54"/>
        <v>Yes</v>
      </c>
      <c r="N761" t="str">
        <f t="shared" si="55"/>
        <v>Yes</v>
      </c>
      <c r="O761" t="str">
        <f t="shared" si="56"/>
        <v>No</v>
      </c>
      <c r="R761">
        <f t="shared" si="57"/>
        <v>69765</v>
      </c>
    </row>
    <row r="762" spans="1:18" x14ac:dyDescent="0.3">
      <c r="A762">
        <v>761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2">
        <v>43829</v>
      </c>
      <c r="H762">
        <v>33453</v>
      </c>
      <c r="I762" t="s">
        <v>13</v>
      </c>
      <c r="J762">
        <v>40</v>
      </c>
      <c r="K762" s="5" t="str">
        <v>Below</v>
      </c>
      <c r="L762" t="str" cm="1">
        <f t="array" ref="L762">_xlfn.IFS(J762 &gt;= 50, "Excellent", J762 &gt;=40, "Good", J762 &gt;= 30, "Average", J762 &lt; 30, "Poor")</f>
        <v>Good</v>
      </c>
      <c r="M762" t="str">
        <f t="shared" si="54"/>
        <v>No</v>
      </c>
      <c r="N762" t="str">
        <f t="shared" si="55"/>
        <v>Yes</v>
      </c>
      <c r="O762" t="str">
        <f t="shared" si="56"/>
        <v>No</v>
      </c>
      <c r="R762">
        <f t="shared" si="57"/>
        <v>47184</v>
      </c>
    </row>
    <row r="763" spans="1:18" x14ac:dyDescent="0.3">
      <c r="A763">
        <v>762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2">
        <v>44374</v>
      </c>
      <c r="H763">
        <v>13687</v>
      </c>
      <c r="I763" t="s">
        <v>13</v>
      </c>
      <c r="J763">
        <v>43</v>
      </c>
      <c r="K763" s="5" t="str">
        <v>Above</v>
      </c>
      <c r="L763" t="str" cm="1">
        <f t="array" ref="L763">_xlfn.IFS(J763 &gt;= 50, "Excellent", J763 &gt;=40, "Good", J763 &gt;= 30, "Average", J763 &lt; 30, "Poor")</f>
        <v>Good</v>
      </c>
      <c r="M763" t="str">
        <f t="shared" si="54"/>
        <v>No</v>
      </c>
      <c r="N763" t="str">
        <f t="shared" si="55"/>
        <v>Yes</v>
      </c>
      <c r="O763" t="str">
        <f t="shared" si="56"/>
        <v>No</v>
      </c>
      <c r="R763">
        <f t="shared" si="57"/>
        <v>64838</v>
      </c>
    </row>
    <row r="764" spans="1:18" x14ac:dyDescent="0.3">
      <c r="A764">
        <v>763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2">
        <v>45250</v>
      </c>
      <c r="H764">
        <v>30560</v>
      </c>
      <c r="I764" t="s">
        <v>13</v>
      </c>
      <c r="J764">
        <v>42</v>
      </c>
      <c r="K764" s="5" t="str">
        <v>Below</v>
      </c>
      <c r="L764" t="str" cm="1">
        <f t="array" ref="L764">_xlfn.IFS(J764 &gt;= 50, "Excellent", J764 &gt;=40, "Good", J764 &gt;= 30, "Average", J764 &lt; 30, "Poor")</f>
        <v>Good</v>
      </c>
      <c r="M764" t="str">
        <f t="shared" si="54"/>
        <v>No</v>
      </c>
      <c r="N764" t="str">
        <f t="shared" si="55"/>
        <v>No</v>
      </c>
      <c r="O764" t="str">
        <f t="shared" si="56"/>
        <v>No</v>
      </c>
      <c r="R764">
        <f t="shared" si="57"/>
        <v>49240</v>
      </c>
    </row>
    <row r="765" spans="1:18" x14ac:dyDescent="0.3">
      <c r="A765">
        <v>764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2">
        <v>45076</v>
      </c>
      <c r="H765">
        <v>31709</v>
      </c>
      <c r="I765" t="s">
        <v>20</v>
      </c>
      <c r="J765">
        <v>59</v>
      </c>
      <c r="K765" s="5" t="str">
        <v>Above</v>
      </c>
      <c r="L765" t="str" cm="1">
        <f t="array" ref="L765">_xlfn.IFS(J765 &gt;= 50, "Excellent", J765 &gt;=40, "Good", J765 &gt;= 30, "Average", J765 &lt; 30, "Poor")</f>
        <v>Excellent</v>
      </c>
      <c r="M765" t="str">
        <f t="shared" si="54"/>
        <v>No</v>
      </c>
      <c r="N765" t="str">
        <f t="shared" si="55"/>
        <v>Yes</v>
      </c>
      <c r="O765" t="str">
        <f t="shared" si="56"/>
        <v>No</v>
      </c>
      <c r="R765">
        <f t="shared" si="57"/>
        <v>70665</v>
      </c>
    </row>
    <row r="766" spans="1:18" x14ac:dyDescent="0.3">
      <c r="A766">
        <v>765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2">
        <v>44507</v>
      </c>
      <c r="H766">
        <v>15659</v>
      </c>
      <c r="I766" t="s">
        <v>18</v>
      </c>
      <c r="J766">
        <v>60</v>
      </c>
      <c r="K766" s="5" t="str">
        <v>Above</v>
      </c>
      <c r="L766" t="str" cm="1">
        <f t="array" ref="L766">_xlfn.IFS(J766 &gt;= 50, "Excellent", J766 &gt;=40, "Good", J766 &gt;= 30, "Average", J766 &lt; 30, "Poor")</f>
        <v>Excellent</v>
      </c>
      <c r="M766" t="str">
        <f t="shared" si="54"/>
        <v>No</v>
      </c>
      <c r="N766" t="str">
        <f t="shared" si="55"/>
        <v>Yes</v>
      </c>
      <c r="O766" t="str">
        <f t="shared" si="56"/>
        <v>No</v>
      </c>
      <c r="R766">
        <f t="shared" si="57"/>
        <v>79184</v>
      </c>
    </row>
    <row r="767" spans="1:18" x14ac:dyDescent="0.3">
      <c r="A767">
        <v>766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2">
        <v>43502</v>
      </c>
      <c r="H767">
        <v>31350</v>
      </c>
      <c r="I767" t="s">
        <v>13</v>
      </c>
      <c r="J767">
        <v>28</v>
      </c>
      <c r="K767" s="5" t="str">
        <v>Above</v>
      </c>
      <c r="L767" t="str" cm="1">
        <f t="array" ref="L767">_xlfn.IFS(J767 &gt;= 50, "Excellent", J767 &gt;=40, "Good", J767 &gt;= 30, "Average", J767 &lt; 30, "Poor")</f>
        <v>Poor</v>
      </c>
      <c r="M767" t="str">
        <f t="shared" si="54"/>
        <v>No</v>
      </c>
      <c r="N767" t="str">
        <f t="shared" si="55"/>
        <v>Yes</v>
      </c>
      <c r="O767" t="str">
        <f t="shared" si="56"/>
        <v>No</v>
      </c>
      <c r="R767">
        <f t="shared" si="57"/>
        <v>65248</v>
      </c>
    </row>
    <row r="768" spans="1:18" x14ac:dyDescent="0.3">
      <c r="A768">
        <v>767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2">
        <v>41984</v>
      </c>
      <c r="H768">
        <v>23859</v>
      </c>
      <c r="I768" t="s">
        <v>18</v>
      </c>
      <c r="J768">
        <v>24</v>
      </c>
      <c r="K768" s="5" t="str">
        <v>Below</v>
      </c>
      <c r="L768" t="str" cm="1">
        <f t="array" ref="L768">_xlfn.IFS(J768 &gt;= 50, "Excellent", J768 &gt;=40, "Good", J768 &gt;= 30, "Average", J768 &lt; 30, "Poor")</f>
        <v>Poor</v>
      </c>
      <c r="M768" t="str">
        <f t="shared" si="54"/>
        <v>No</v>
      </c>
      <c r="N768" t="str">
        <f t="shared" si="55"/>
        <v>No</v>
      </c>
      <c r="O768" t="str">
        <f t="shared" si="56"/>
        <v>No</v>
      </c>
      <c r="R768">
        <f t="shared" si="57"/>
        <v>34721</v>
      </c>
    </row>
    <row r="769" spans="1:18" x14ac:dyDescent="0.3">
      <c r="A769">
        <v>768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2">
        <v>43436</v>
      </c>
      <c r="H769">
        <v>31220</v>
      </c>
      <c r="I769" t="s">
        <v>13</v>
      </c>
      <c r="J769">
        <v>32</v>
      </c>
      <c r="K769" s="5" t="str">
        <v>Below</v>
      </c>
      <c r="L769" t="str" cm="1">
        <f t="array" ref="L769">_xlfn.IFS(J769 &gt;= 50, "Excellent", J769 &gt;=40, "Good", J769 &gt;= 30, "Average", J769 &lt; 30, "Poor")</f>
        <v>Average</v>
      </c>
      <c r="M769" t="str">
        <f t="shared" si="54"/>
        <v>No</v>
      </c>
      <c r="N769" t="str">
        <f t="shared" si="55"/>
        <v>No</v>
      </c>
      <c r="O769" t="str">
        <f t="shared" si="56"/>
        <v>No</v>
      </c>
      <c r="R769">
        <f t="shared" si="57"/>
        <v>46529</v>
      </c>
    </row>
    <row r="770" spans="1:18" x14ac:dyDescent="0.3">
      <c r="A770">
        <v>769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2">
        <v>43845</v>
      </c>
      <c r="H770">
        <v>11465</v>
      </c>
      <c r="I770" t="s">
        <v>13</v>
      </c>
      <c r="J770">
        <v>46</v>
      </c>
      <c r="K770" s="5" t="str">
        <v>Above</v>
      </c>
      <c r="L770" t="str" cm="1">
        <f t="array" ref="L770">_xlfn.IFS(J770 &gt;= 50, "Excellent", J770 &gt;=40, "Good", J770 &gt;= 30, "Average", J770 &lt; 30, "Poor")</f>
        <v>Good</v>
      </c>
      <c r="M770" t="str">
        <f t="shared" si="54"/>
        <v>No</v>
      </c>
      <c r="N770" t="str">
        <f t="shared" si="55"/>
        <v>Yes</v>
      </c>
      <c r="O770" t="str">
        <f t="shared" si="56"/>
        <v>No</v>
      </c>
      <c r="R770">
        <f t="shared" si="57"/>
        <v>67281</v>
      </c>
    </row>
    <row r="771" spans="1:18" x14ac:dyDescent="0.3">
      <c r="A771">
        <v>770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2">
        <v>42470</v>
      </c>
      <c r="H771">
        <v>32653</v>
      </c>
      <c r="I771" t="s">
        <v>20</v>
      </c>
      <c r="J771">
        <v>60</v>
      </c>
      <c r="K771" s="5" t="str">
        <v>Below</v>
      </c>
      <c r="L771" t="str" cm="1">
        <f t="array" ref="L771">_xlfn.IFS(J771 &gt;= 50, "Excellent", J771 &gt;=40, "Good", J771 &gt;= 30, "Average", J771 &lt; 30, "Poor")</f>
        <v>Excellent</v>
      </c>
      <c r="M771" t="str">
        <f t="shared" ref="M771:M834" si="58">IF(AND(E771="HR", I771="North", H771 &gt;15000), "Yes", "No")</f>
        <v>No</v>
      </c>
      <c r="N771" t="str">
        <f t="shared" ref="N771:N834" si="59">IF(OR(E771="IT", F771&gt;60000), "Yes", "No")</f>
        <v>No</v>
      </c>
      <c r="O771" t="str">
        <f t="shared" ref="O771:O834" si="60">IF(NOT(E771="Marketing"),"No", "Yes")</f>
        <v>No</v>
      </c>
      <c r="R771">
        <f t="shared" ref="R771:R834" si="61">VLOOKUP(A771, A771:I1770, 6, FALSE)</f>
        <v>30614</v>
      </c>
    </row>
    <row r="772" spans="1:18" x14ac:dyDescent="0.3">
      <c r="A772">
        <v>771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2">
        <v>42936</v>
      </c>
      <c r="H772">
        <v>27064</v>
      </c>
      <c r="I772" t="s">
        <v>28</v>
      </c>
      <c r="J772">
        <v>33</v>
      </c>
      <c r="K772" s="5" t="str">
        <v>Above</v>
      </c>
      <c r="L772" t="str" cm="1">
        <f t="array" ref="L772">_xlfn.IFS(J772 &gt;= 50, "Excellent", J772 &gt;=40, "Good", J772 &gt;= 30, "Average", J772 &lt; 30, "Poor")</f>
        <v>Average</v>
      </c>
      <c r="M772" t="str">
        <f t="shared" si="58"/>
        <v>No</v>
      </c>
      <c r="N772" t="str">
        <f t="shared" si="59"/>
        <v>Yes</v>
      </c>
      <c r="O772" t="str">
        <f t="shared" si="60"/>
        <v>No</v>
      </c>
      <c r="R772">
        <f t="shared" si="61"/>
        <v>76897</v>
      </c>
    </row>
    <row r="773" spans="1:18" x14ac:dyDescent="0.3">
      <c r="A773">
        <v>772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2">
        <v>43245</v>
      </c>
      <c r="H773">
        <v>15032</v>
      </c>
      <c r="I773" t="s">
        <v>20</v>
      </c>
      <c r="J773">
        <v>25</v>
      </c>
      <c r="K773" s="5" t="str">
        <v>Above</v>
      </c>
      <c r="L773" t="str" cm="1">
        <f t="array" ref="L773">_xlfn.IFS(J773 &gt;= 50, "Excellent", J773 &gt;=40, "Good", J773 &gt;= 30, "Average", J773 &lt; 30, "Poor")</f>
        <v>Poor</v>
      </c>
      <c r="M773" t="str">
        <f t="shared" si="58"/>
        <v>No</v>
      </c>
      <c r="N773" t="str">
        <f t="shared" si="59"/>
        <v>Yes</v>
      </c>
      <c r="O773" t="str">
        <f t="shared" si="60"/>
        <v>No</v>
      </c>
      <c r="R773">
        <f t="shared" si="61"/>
        <v>62331</v>
      </c>
    </row>
    <row r="774" spans="1:18" x14ac:dyDescent="0.3">
      <c r="A774">
        <v>773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2">
        <v>43131</v>
      </c>
      <c r="H774">
        <v>21664</v>
      </c>
      <c r="I774" t="s">
        <v>28</v>
      </c>
      <c r="J774">
        <v>52</v>
      </c>
      <c r="K774" s="5" t="str">
        <v>Above</v>
      </c>
      <c r="L774" t="str" cm="1">
        <f t="array" ref="L774">_xlfn.IFS(J774 &gt;= 50, "Excellent", J774 &gt;=40, "Good", J774 &gt;= 30, "Average", J774 &lt; 30, "Poor")</f>
        <v>Excellent</v>
      </c>
      <c r="M774" t="str">
        <f t="shared" si="58"/>
        <v>No</v>
      </c>
      <c r="N774" t="str">
        <f t="shared" si="59"/>
        <v>No</v>
      </c>
      <c r="O774" t="str">
        <f t="shared" si="60"/>
        <v>No</v>
      </c>
      <c r="R774">
        <f t="shared" si="61"/>
        <v>54824</v>
      </c>
    </row>
    <row r="775" spans="1:18" x14ac:dyDescent="0.3">
      <c r="A775">
        <v>774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2">
        <v>43575</v>
      </c>
      <c r="H775">
        <v>30025</v>
      </c>
      <c r="I775" t="s">
        <v>28</v>
      </c>
      <c r="J775">
        <v>54</v>
      </c>
      <c r="K775" s="5" t="str">
        <v>Below</v>
      </c>
      <c r="L775" t="str" cm="1">
        <f t="array" ref="L775">_xlfn.IFS(J775 &gt;= 50, "Excellent", J775 &gt;=40, "Good", J775 &gt;= 30, "Average", J775 &lt; 30, "Poor")</f>
        <v>Excellent</v>
      </c>
      <c r="M775" t="str">
        <f t="shared" si="58"/>
        <v>No</v>
      </c>
      <c r="N775" t="str">
        <f t="shared" si="59"/>
        <v>No</v>
      </c>
      <c r="O775" t="str">
        <f t="shared" si="60"/>
        <v>No</v>
      </c>
      <c r="R775">
        <f t="shared" si="61"/>
        <v>46771</v>
      </c>
    </row>
    <row r="776" spans="1:18" x14ac:dyDescent="0.3">
      <c r="A776">
        <v>775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2">
        <v>44776</v>
      </c>
      <c r="H776">
        <v>36894</v>
      </c>
      <c r="I776" t="s">
        <v>20</v>
      </c>
      <c r="J776">
        <v>55</v>
      </c>
      <c r="K776" s="5" t="str">
        <v>Below</v>
      </c>
      <c r="L776" t="str" cm="1">
        <f t="array" ref="L776">_xlfn.IFS(J776 &gt;= 50, "Excellent", J776 &gt;=40, "Good", J776 &gt;= 30, "Average", J776 &lt; 30, "Poor")</f>
        <v>Excellent</v>
      </c>
      <c r="M776" t="str">
        <f t="shared" si="58"/>
        <v>No</v>
      </c>
      <c r="N776" t="str">
        <f t="shared" si="59"/>
        <v>No</v>
      </c>
      <c r="O776" t="str">
        <f t="shared" si="60"/>
        <v>No</v>
      </c>
      <c r="R776">
        <f t="shared" si="61"/>
        <v>33702</v>
      </c>
    </row>
    <row r="777" spans="1:18" x14ac:dyDescent="0.3">
      <c r="A777">
        <v>776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2">
        <v>42873</v>
      </c>
      <c r="H777">
        <v>32634</v>
      </c>
      <c r="I777" t="s">
        <v>28</v>
      </c>
      <c r="J777">
        <v>30</v>
      </c>
      <c r="K777" s="5" t="str">
        <v>Above</v>
      </c>
      <c r="L777" t="str" cm="1">
        <f t="array" ref="L777">_xlfn.IFS(J777 &gt;= 50, "Excellent", J777 &gt;=40, "Good", J777 &gt;= 30, "Average", J777 &lt; 30, "Poor")</f>
        <v>Average</v>
      </c>
      <c r="M777" t="str">
        <f t="shared" si="58"/>
        <v>No</v>
      </c>
      <c r="N777" t="str">
        <f t="shared" si="59"/>
        <v>No</v>
      </c>
      <c r="O777" t="str">
        <f t="shared" si="60"/>
        <v>Yes</v>
      </c>
      <c r="R777">
        <f t="shared" si="61"/>
        <v>58480</v>
      </c>
    </row>
    <row r="778" spans="1:18" x14ac:dyDescent="0.3">
      <c r="A778">
        <v>777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2">
        <v>45063</v>
      </c>
      <c r="H778">
        <v>36481</v>
      </c>
      <c r="I778" t="s">
        <v>13</v>
      </c>
      <c r="J778">
        <v>23</v>
      </c>
      <c r="K778" s="5" t="str">
        <v>Below</v>
      </c>
      <c r="L778" t="str" cm="1">
        <f t="array" ref="L778">_xlfn.IFS(J778 &gt;= 50, "Excellent", J778 &gt;=40, "Good", J778 &gt;= 30, "Average", J778 &lt; 30, "Poor")</f>
        <v>Poor</v>
      </c>
      <c r="M778" t="str">
        <f t="shared" si="58"/>
        <v>No</v>
      </c>
      <c r="N778" t="str">
        <f t="shared" si="59"/>
        <v>Yes</v>
      </c>
      <c r="O778" t="str">
        <f t="shared" si="60"/>
        <v>No</v>
      </c>
      <c r="R778">
        <f t="shared" si="61"/>
        <v>36182</v>
      </c>
    </row>
    <row r="779" spans="1:18" x14ac:dyDescent="0.3">
      <c r="A779">
        <v>778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2">
        <v>44796</v>
      </c>
      <c r="H779">
        <v>33693</v>
      </c>
      <c r="I779" t="s">
        <v>13</v>
      </c>
      <c r="J779">
        <v>44</v>
      </c>
      <c r="K779" s="5" t="str">
        <v>Below</v>
      </c>
      <c r="L779" t="str" cm="1">
        <f t="array" ref="L779">_xlfn.IFS(J779 &gt;= 50, "Excellent", J779 &gt;=40, "Good", J779 &gt;= 30, "Average", J779 &lt; 30, "Poor")</f>
        <v>Good</v>
      </c>
      <c r="M779" t="str">
        <f t="shared" si="58"/>
        <v>No</v>
      </c>
      <c r="N779" t="str">
        <f t="shared" si="59"/>
        <v>No</v>
      </c>
      <c r="O779" t="str">
        <f t="shared" si="60"/>
        <v>Yes</v>
      </c>
      <c r="R779">
        <f t="shared" si="61"/>
        <v>33174</v>
      </c>
    </row>
    <row r="780" spans="1:18" x14ac:dyDescent="0.3">
      <c r="A780">
        <v>779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2">
        <v>43600</v>
      </c>
      <c r="H780">
        <v>37806</v>
      </c>
      <c r="I780" t="s">
        <v>20</v>
      </c>
      <c r="J780">
        <v>51</v>
      </c>
      <c r="K780" s="5" t="str">
        <v>Above</v>
      </c>
      <c r="L780" t="str" cm="1">
        <f t="array" ref="L780">_xlfn.IFS(J780 &gt;= 50, "Excellent", J780 &gt;=40, "Good", J780 &gt;= 30, "Average", J780 &lt; 30, "Poor")</f>
        <v>Excellent</v>
      </c>
      <c r="M780" t="str">
        <f t="shared" si="58"/>
        <v>No</v>
      </c>
      <c r="N780" t="str">
        <f t="shared" si="59"/>
        <v>Yes</v>
      </c>
      <c r="O780" t="str">
        <f t="shared" si="60"/>
        <v>No</v>
      </c>
      <c r="R780">
        <f t="shared" si="61"/>
        <v>60727</v>
      </c>
    </row>
    <row r="781" spans="1:18" x14ac:dyDescent="0.3">
      <c r="A781">
        <v>780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2">
        <v>43554</v>
      </c>
      <c r="H781">
        <v>25324</v>
      </c>
      <c r="I781" t="s">
        <v>20</v>
      </c>
      <c r="J781">
        <v>43</v>
      </c>
      <c r="K781" s="5" t="str">
        <v>Below</v>
      </c>
      <c r="L781" t="str" cm="1">
        <f t="array" ref="L781">_xlfn.IFS(J781 &gt;= 50, "Excellent", J781 &gt;=40, "Good", J781 &gt;= 30, "Average", J781 &lt; 30, "Poor")</f>
        <v>Good</v>
      </c>
      <c r="M781" t="str">
        <f t="shared" si="58"/>
        <v>No</v>
      </c>
      <c r="N781" t="str">
        <f t="shared" si="59"/>
        <v>No</v>
      </c>
      <c r="O781" t="str">
        <f t="shared" si="60"/>
        <v>Yes</v>
      </c>
      <c r="R781">
        <f t="shared" si="61"/>
        <v>32329</v>
      </c>
    </row>
    <row r="782" spans="1:18" x14ac:dyDescent="0.3">
      <c r="A782">
        <v>781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2">
        <v>42646</v>
      </c>
      <c r="H782">
        <v>27015</v>
      </c>
      <c r="I782" t="s">
        <v>28</v>
      </c>
      <c r="J782">
        <v>48</v>
      </c>
      <c r="K782" s="5" t="str">
        <v>Above</v>
      </c>
      <c r="L782" t="str" cm="1">
        <f t="array" ref="L782">_xlfn.IFS(J782 &gt;= 50, "Excellent", J782 &gt;=40, "Good", J782 &gt;= 30, "Average", J782 &lt; 30, "Poor")</f>
        <v>Good</v>
      </c>
      <c r="M782" t="str">
        <f t="shared" si="58"/>
        <v>No</v>
      </c>
      <c r="N782" t="str">
        <f t="shared" si="59"/>
        <v>Yes</v>
      </c>
      <c r="O782" t="str">
        <f t="shared" si="60"/>
        <v>No</v>
      </c>
      <c r="R782">
        <f t="shared" si="61"/>
        <v>60441</v>
      </c>
    </row>
    <row r="783" spans="1:18" x14ac:dyDescent="0.3">
      <c r="A783">
        <v>782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2">
        <v>43572</v>
      </c>
      <c r="H783">
        <v>31696</v>
      </c>
      <c r="I783" t="s">
        <v>28</v>
      </c>
      <c r="J783">
        <v>30</v>
      </c>
      <c r="K783" s="5" t="str">
        <v>Above</v>
      </c>
      <c r="L783" t="str" cm="1">
        <f t="array" ref="L783">_xlfn.IFS(J783 &gt;= 50, "Excellent", J783 &gt;=40, "Good", J783 &gt;= 30, "Average", J783 &lt; 30, "Poor")</f>
        <v>Average</v>
      </c>
      <c r="M783" t="str">
        <f t="shared" si="58"/>
        <v>No</v>
      </c>
      <c r="N783" t="str">
        <f t="shared" si="59"/>
        <v>Yes</v>
      </c>
      <c r="O783" t="str">
        <f t="shared" si="60"/>
        <v>No</v>
      </c>
      <c r="R783">
        <f t="shared" si="61"/>
        <v>71941</v>
      </c>
    </row>
    <row r="784" spans="1:18" x14ac:dyDescent="0.3">
      <c r="A784">
        <v>783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2">
        <v>45388</v>
      </c>
      <c r="H784">
        <v>35366</v>
      </c>
      <c r="I784" t="s">
        <v>20</v>
      </c>
      <c r="J784">
        <v>30</v>
      </c>
      <c r="K784" s="5" t="str">
        <v>Above</v>
      </c>
      <c r="L784" t="str" cm="1">
        <f t="array" ref="L784">_xlfn.IFS(J784 &gt;= 50, "Excellent", J784 &gt;=40, "Good", J784 &gt;= 30, "Average", J784 &lt; 30, "Poor")</f>
        <v>Average</v>
      </c>
      <c r="M784" t="str">
        <f t="shared" si="58"/>
        <v>No</v>
      </c>
      <c r="N784" t="str">
        <f t="shared" si="59"/>
        <v>Yes</v>
      </c>
      <c r="O784" t="str">
        <f t="shared" si="60"/>
        <v>No</v>
      </c>
      <c r="R784">
        <f t="shared" si="61"/>
        <v>51559</v>
      </c>
    </row>
    <row r="785" spans="1:18" x14ac:dyDescent="0.3">
      <c r="A785">
        <v>784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2">
        <v>41929</v>
      </c>
      <c r="H785">
        <v>35740</v>
      </c>
      <c r="I785" t="s">
        <v>18</v>
      </c>
      <c r="J785">
        <v>55</v>
      </c>
      <c r="K785" s="5" t="str">
        <v>Below</v>
      </c>
      <c r="L785" t="str" cm="1">
        <f t="array" ref="L785">_xlfn.IFS(J785 &gt;= 50, "Excellent", J785 &gt;=40, "Good", J785 &gt;= 30, "Average", J785 &lt; 30, "Poor")</f>
        <v>Excellent</v>
      </c>
      <c r="M785" t="str">
        <f t="shared" si="58"/>
        <v>No</v>
      </c>
      <c r="N785" t="str">
        <f t="shared" si="59"/>
        <v>No</v>
      </c>
      <c r="O785" t="str">
        <f t="shared" si="60"/>
        <v>No</v>
      </c>
      <c r="R785">
        <f t="shared" si="61"/>
        <v>47297</v>
      </c>
    </row>
    <row r="786" spans="1:18" x14ac:dyDescent="0.3">
      <c r="A786">
        <v>785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2">
        <v>41897</v>
      </c>
      <c r="H786">
        <v>21389</v>
      </c>
      <c r="I786" t="s">
        <v>28</v>
      </c>
      <c r="J786">
        <v>28</v>
      </c>
      <c r="K786" s="5" t="str">
        <v>Above</v>
      </c>
      <c r="L786" t="str" cm="1">
        <f t="array" ref="L786">_xlfn.IFS(J786 &gt;= 50, "Excellent", J786 &gt;=40, "Good", J786 &gt;= 30, "Average", J786 &lt; 30, "Poor")</f>
        <v>Poor</v>
      </c>
      <c r="M786" t="str">
        <f t="shared" si="58"/>
        <v>No</v>
      </c>
      <c r="N786" t="str">
        <f t="shared" si="59"/>
        <v>Yes</v>
      </c>
      <c r="O786" t="str">
        <f t="shared" si="60"/>
        <v>No</v>
      </c>
      <c r="R786">
        <f t="shared" si="61"/>
        <v>60607</v>
      </c>
    </row>
    <row r="787" spans="1:18" x14ac:dyDescent="0.3">
      <c r="A787">
        <v>786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2">
        <v>44780</v>
      </c>
      <c r="H787">
        <v>16436</v>
      </c>
      <c r="I787" t="s">
        <v>28</v>
      </c>
      <c r="J787">
        <v>47</v>
      </c>
      <c r="K787" s="5" t="str">
        <v>Below</v>
      </c>
      <c r="L787" t="str" cm="1">
        <f t="array" ref="L787">_xlfn.IFS(J787 &gt;= 50, "Excellent", J787 &gt;=40, "Good", J787 &gt;= 30, "Average", J787 &lt; 30, "Poor")</f>
        <v>Good</v>
      </c>
      <c r="M787" t="str">
        <f t="shared" si="58"/>
        <v>No</v>
      </c>
      <c r="N787" t="str">
        <f t="shared" si="59"/>
        <v>No</v>
      </c>
      <c r="O787" t="str">
        <f t="shared" si="60"/>
        <v>No</v>
      </c>
      <c r="R787">
        <f t="shared" si="61"/>
        <v>38120</v>
      </c>
    </row>
    <row r="788" spans="1:18" x14ac:dyDescent="0.3">
      <c r="A788">
        <v>787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2">
        <v>45140</v>
      </c>
      <c r="H788">
        <v>26753</v>
      </c>
      <c r="I788" t="s">
        <v>13</v>
      </c>
      <c r="J788">
        <v>54</v>
      </c>
      <c r="K788" s="5" t="str">
        <v>Below</v>
      </c>
      <c r="L788" t="str" cm="1">
        <f t="array" ref="L788">_xlfn.IFS(J788 &gt;= 50, "Excellent", J788 &gt;=40, "Good", J788 &gt;= 30, "Average", J788 &lt; 30, "Poor")</f>
        <v>Excellent</v>
      </c>
      <c r="M788" t="str">
        <f t="shared" si="58"/>
        <v>Yes</v>
      </c>
      <c r="N788" t="str">
        <f t="shared" si="59"/>
        <v>No</v>
      </c>
      <c r="O788" t="str">
        <f t="shared" si="60"/>
        <v>No</v>
      </c>
      <c r="R788">
        <f t="shared" si="61"/>
        <v>37228</v>
      </c>
    </row>
    <row r="789" spans="1:18" x14ac:dyDescent="0.3">
      <c r="A789">
        <v>788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2">
        <v>45105</v>
      </c>
      <c r="H789">
        <v>14340</v>
      </c>
      <c r="I789" t="s">
        <v>28</v>
      </c>
      <c r="J789">
        <v>59</v>
      </c>
      <c r="K789" s="5" t="str">
        <v>Above</v>
      </c>
      <c r="L789" t="str" cm="1">
        <f t="array" ref="L789">_xlfn.IFS(J789 &gt;= 50, "Excellent", J789 &gt;=40, "Good", J789 &gt;= 30, "Average", J789 &lt; 30, "Poor")</f>
        <v>Excellent</v>
      </c>
      <c r="M789" t="str">
        <f t="shared" si="58"/>
        <v>No</v>
      </c>
      <c r="N789" t="str">
        <f t="shared" si="59"/>
        <v>Yes</v>
      </c>
      <c r="O789" t="str">
        <f t="shared" si="60"/>
        <v>No</v>
      </c>
      <c r="R789">
        <f t="shared" si="61"/>
        <v>69403</v>
      </c>
    </row>
    <row r="790" spans="1:18" x14ac:dyDescent="0.3">
      <c r="A790">
        <v>789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2">
        <v>43521</v>
      </c>
      <c r="H790">
        <v>10612</v>
      </c>
      <c r="I790" t="s">
        <v>13</v>
      </c>
      <c r="J790">
        <v>52</v>
      </c>
      <c r="K790" s="5" t="str">
        <v>Above</v>
      </c>
      <c r="L790" t="str" cm="1">
        <f t="array" ref="L790">_xlfn.IFS(J790 &gt;= 50, "Excellent", J790 &gt;=40, "Good", J790 &gt;= 30, "Average", J790 &lt; 30, "Poor")</f>
        <v>Excellent</v>
      </c>
      <c r="M790" t="str">
        <f t="shared" si="58"/>
        <v>No</v>
      </c>
      <c r="N790" t="str">
        <f t="shared" si="59"/>
        <v>Yes</v>
      </c>
      <c r="O790" t="str">
        <f t="shared" si="60"/>
        <v>No</v>
      </c>
      <c r="R790">
        <f t="shared" si="61"/>
        <v>55992</v>
      </c>
    </row>
    <row r="791" spans="1:18" x14ac:dyDescent="0.3">
      <c r="A791">
        <v>790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2">
        <v>42593</v>
      </c>
      <c r="H791">
        <v>27430</v>
      </c>
      <c r="I791" t="s">
        <v>13</v>
      </c>
      <c r="J791">
        <v>46</v>
      </c>
      <c r="K791" s="5" t="str">
        <v>Above</v>
      </c>
      <c r="L791" t="str" cm="1">
        <f t="array" ref="L791">_xlfn.IFS(J791 &gt;= 50, "Excellent", J791 &gt;=40, "Good", J791 &gt;= 30, "Average", J791 &lt; 30, "Poor")</f>
        <v>Good</v>
      </c>
      <c r="M791" t="str">
        <f t="shared" si="58"/>
        <v>No</v>
      </c>
      <c r="N791" t="str">
        <f t="shared" si="59"/>
        <v>No</v>
      </c>
      <c r="O791" t="str">
        <f t="shared" si="60"/>
        <v>No</v>
      </c>
      <c r="R791">
        <f t="shared" si="61"/>
        <v>59016</v>
      </c>
    </row>
    <row r="792" spans="1:18" x14ac:dyDescent="0.3">
      <c r="A792">
        <v>791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2">
        <v>42453</v>
      </c>
      <c r="H792">
        <v>23946</v>
      </c>
      <c r="I792" t="s">
        <v>13</v>
      </c>
      <c r="J792">
        <v>47</v>
      </c>
      <c r="K792" s="5" t="str">
        <v>Above</v>
      </c>
      <c r="L792" t="str" cm="1">
        <f t="array" ref="L792">_xlfn.IFS(J792 &gt;= 50, "Excellent", J792 &gt;=40, "Good", J792 &gt;= 30, "Average", J792 &lt; 30, "Poor")</f>
        <v>Good</v>
      </c>
      <c r="M792" t="str">
        <f t="shared" si="58"/>
        <v>No</v>
      </c>
      <c r="N792" t="str">
        <f t="shared" si="59"/>
        <v>Yes</v>
      </c>
      <c r="O792" t="str">
        <f t="shared" si="60"/>
        <v>Yes</v>
      </c>
      <c r="R792">
        <f t="shared" si="61"/>
        <v>62394</v>
      </c>
    </row>
    <row r="793" spans="1:18" x14ac:dyDescent="0.3">
      <c r="A793">
        <v>792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2">
        <v>44866</v>
      </c>
      <c r="H793">
        <v>21861</v>
      </c>
      <c r="I793" t="s">
        <v>28</v>
      </c>
      <c r="J793">
        <v>26</v>
      </c>
      <c r="K793" s="5" t="str">
        <v>Below</v>
      </c>
      <c r="L793" t="str" cm="1">
        <f t="array" ref="L793">_xlfn.IFS(J793 &gt;= 50, "Excellent", J793 &gt;=40, "Good", J793 &gt;= 30, "Average", J793 &lt; 30, "Poor")</f>
        <v>Poor</v>
      </c>
      <c r="M793" t="str">
        <f t="shared" si="58"/>
        <v>No</v>
      </c>
      <c r="N793" t="str">
        <f t="shared" si="59"/>
        <v>Yes</v>
      </c>
      <c r="O793" t="str">
        <f t="shared" si="60"/>
        <v>No</v>
      </c>
      <c r="R793">
        <f t="shared" si="61"/>
        <v>36075</v>
      </c>
    </row>
    <row r="794" spans="1:18" x14ac:dyDescent="0.3">
      <c r="A794">
        <v>793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2">
        <v>42398</v>
      </c>
      <c r="H794">
        <v>18485</v>
      </c>
      <c r="I794" t="s">
        <v>28</v>
      </c>
      <c r="J794">
        <v>40</v>
      </c>
      <c r="K794" s="5" t="str">
        <v>Below</v>
      </c>
      <c r="L794" t="str" cm="1">
        <f t="array" ref="L794">_xlfn.IFS(J794 &gt;= 50, "Excellent", J794 &gt;=40, "Good", J794 &gt;= 30, "Average", J794 &lt; 30, "Poor")</f>
        <v>Good</v>
      </c>
      <c r="M794" t="str">
        <f t="shared" si="58"/>
        <v>No</v>
      </c>
      <c r="N794" t="str">
        <f t="shared" si="59"/>
        <v>No</v>
      </c>
      <c r="O794" t="str">
        <f t="shared" si="60"/>
        <v>No</v>
      </c>
      <c r="R794">
        <f t="shared" si="61"/>
        <v>46198</v>
      </c>
    </row>
    <row r="795" spans="1:18" x14ac:dyDescent="0.3">
      <c r="A795">
        <v>794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2">
        <v>41905</v>
      </c>
      <c r="H795">
        <v>22659</v>
      </c>
      <c r="I795" t="s">
        <v>13</v>
      </c>
      <c r="J795">
        <v>24</v>
      </c>
      <c r="K795" s="5" t="str">
        <v>Below</v>
      </c>
      <c r="L795" t="str" cm="1">
        <f t="array" ref="L795">_xlfn.IFS(J795 &gt;= 50, "Excellent", J795 &gt;=40, "Good", J795 &gt;= 30, "Average", J795 &lt; 30, "Poor")</f>
        <v>Poor</v>
      </c>
      <c r="M795" t="str">
        <f t="shared" si="58"/>
        <v>No</v>
      </c>
      <c r="N795" t="str">
        <f t="shared" si="59"/>
        <v>No</v>
      </c>
      <c r="O795" t="str">
        <f t="shared" si="60"/>
        <v>Yes</v>
      </c>
      <c r="R795">
        <f t="shared" si="61"/>
        <v>41276</v>
      </c>
    </row>
    <row r="796" spans="1:18" x14ac:dyDescent="0.3">
      <c r="A796">
        <v>795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2">
        <v>43154</v>
      </c>
      <c r="H796">
        <v>26209</v>
      </c>
      <c r="I796" t="s">
        <v>18</v>
      </c>
      <c r="J796">
        <v>23</v>
      </c>
      <c r="K796" s="5" t="str">
        <v>Above</v>
      </c>
      <c r="L796" t="str" cm="1">
        <f t="array" ref="L796">_xlfn.IFS(J796 &gt;= 50, "Excellent", J796 &gt;=40, "Good", J796 &gt;= 30, "Average", J796 &lt; 30, "Poor")</f>
        <v>Poor</v>
      </c>
      <c r="M796" t="str">
        <f t="shared" si="58"/>
        <v>No</v>
      </c>
      <c r="N796" t="str">
        <f t="shared" si="59"/>
        <v>Yes</v>
      </c>
      <c r="O796" t="str">
        <f t="shared" si="60"/>
        <v>Yes</v>
      </c>
      <c r="R796">
        <f t="shared" si="61"/>
        <v>70940</v>
      </c>
    </row>
    <row r="797" spans="1:18" x14ac:dyDescent="0.3">
      <c r="A797">
        <v>796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2">
        <v>44091</v>
      </c>
      <c r="H797">
        <v>27531</v>
      </c>
      <c r="I797" t="s">
        <v>20</v>
      </c>
      <c r="J797">
        <v>41</v>
      </c>
      <c r="K797" s="5" t="str">
        <v>Below</v>
      </c>
      <c r="L797" t="str" cm="1">
        <f t="array" ref="L797">_xlfn.IFS(J797 &gt;= 50, "Excellent", J797 &gt;=40, "Good", J797 &gt;= 30, "Average", J797 &lt; 30, "Poor")</f>
        <v>Good</v>
      </c>
      <c r="M797" t="str">
        <f t="shared" si="58"/>
        <v>No</v>
      </c>
      <c r="N797" t="str">
        <f t="shared" si="59"/>
        <v>No</v>
      </c>
      <c r="O797" t="str">
        <f t="shared" si="60"/>
        <v>Yes</v>
      </c>
      <c r="R797">
        <f t="shared" si="61"/>
        <v>47478</v>
      </c>
    </row>
    <row r="798" spans="1:18" x14ac:dyDescent="0.3">
      <c r="A798">
        <v>797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2">
        <v>44456</v>
      </c>
      <c r="H798">
        <v>37437</v>
      </c>
      <c r="I798" t="s">
        <v>20</v>
      </c>
      <c r="J798">
        <v>46</v>
      </c>
      <c r="K798" s="5" t="str">
        <v>Below</v>
      </c>
      <c r="L798" t="str" cm="1">
        <f t="array" ref="L798">_xlfn.IFS(J798 &gt;= 50, "Excellent", J798 &gt;=40, "Good", J798 &gt;= 30, "Average", J798 &lt; 30, "Poor")</f>
        <v>Good</v>
      </c>
      <c r="M798" t="str">
        <f t="shared" si="58"/>
        <v>No</v>
      </c>
      <c r="N798" t="str">
        <f t="shared" si="59"/>
        <v>No</v>
      </c>
      <c r="O798" t="str">
        <f t="shared" si="60"/>
        <v>No</v>
      </c>
      <c r="R798">
        <f t="shared" si="61"/>
        <v>47384</v>
      </c>
    </row>
    <row r="799" spans="1:18" x14ac:dyDescent="0.3">
      <c r="A799">
        <v>798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2">
        <v>45296</v>
      </c>
      <c r="H799">
        <v>20693</v>
      </c>
      <c r="I799" t="s">
        <v>13</v>
      </c>
      <c r="J799">
        <v>41</v>
      </c>
      <c r="K799" s="5" t="str">
        <v>Above</v>
      </c>
      <c r="L799" t="str" cm="1">
        <f t="array" ref="L799">_xlfn.IFS(J799 &gt;= 50, "Excellent", J799 &gt;=40, "Good", J799 &gt;= 30, "Average", J799 &lt; 30, "Poor")</f>
        <v>Good</v>
      </c>
      <c r="M799" t="str">
        <f t="shared" si="58"/>
        <v>No</v>
      </c>
      <c r="N799" t="str">
        <f t="shared" si="59"/>
        <v>Yes</v>
      </c>
      <c r="O799" t="str">
        <f t="shared" si="60"/>
        <v>No</v>
      </c>
      <c r="R799">
        <f t="shared" si="61"/>
        <v>72580</v>
      </c>
    </row>
    <row r="800" spans="1:18" x14ac:dyDescent="0.3">
      <c r="A800">
        <v>799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2">
        <v>43481</v>
      </c>
      <c r="H800">
        <v>21655</v>
      </c>
      <c r="I800" t="s">
        <v>20</v>
      </c>
      <c r="J800">
        <v>55</v>
      </c>
      <c r="K800" s="5" t="str">
        <v>Below</v>
      </c>
      <c r="L800" t="str" cm="1">
        <f t="array" ref="L800">_xlfn.IFS(J800 &gt;= 50, "Excellent", J800 &gt;=40, "Good", J800 &gt;= 30, "Average", J800 &lt; 30, "Poor")</f>
        <v>Excellent</v>
      </c>
      <c r="M800" t="str">
        <f t="shared" si="58"/>
        <v>No</v>
      </c>
      <c r="N800" t="str">
        <f t="shared" si="59"/>
        <v>No</v>
      </c>
      <c r="O800" t="str">
        <f t="shared" si="60"/>
        <v>No</v>
      </c>
      <c r="R800">
        <f t="shared" si="61"/>
        <v>37733</v>
      </c>
    </row>
    <row r="801" spans="1:18" x14ac:dyDescent="0.3">
      <c r="A801">
        <v>800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2">
        <v>44318</v>
      </c>
      <c r="H801">
        <v>33043</v>
      </c>
      <c r="I801" t="s">
        <v>20</v>
      </c>
      <c r="J801">
        <v>51</v>
      </c>
      <c r="K801" s="5" t="str">
        <v>Above</v>
      </c>
      <c r="L801" t="str" cm="1">
        <f t="array" ref="L801">_xlfn.IFS(J801 &gt;= 50, "Excellent", J801 &gt;=40, "Good", J801 &gt;= 30, "Average", J801 &lt; 30, "Poor")</f>
        <v>Excellent</v>
      </c>
      <c r="M801" t="str">
        <f t="shared" si="58"/>
        <v>No</v>
      </c>
      <c r="N801" t="str">
        <f t="shared" si="59"/>
        <v>No</v>
      </c>
      <c r="O801" t="str">
        <f t="shared" si="60"/>
        <v>Yes</v>
      </c>
      <c r="R801">
        <f t="shared" si="61"/>
        <v>58535</v>
      </c>
    </row>
    <row r="802" spans="1:18" x14ac:dyDescent="0.3">
      <c r="A802">
        <v>801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2">
        <v>42959</v>
      </c>
      <c r="H802">
        <v>10329</v>
      </c>
      <c r="I802" t="s">
        <v>13</v>
      </c>
      <c r="J802">
        <v>55</v>
      </c>
      <c r="K802" s="5" t="str">
        <v>Below</v>
      </c>
      <c r="L802" t="str" cm="1">
        <f t="array" ref="L802">_xlfn.IFS(J802 &gt;= 50, "Excellent", J802 &gt;=40, "Good", J802 &gt;= 30, "Average", J802 &lt; 30, "Poor")</f>
        <v>Excellent</v>
      </c>
      <c r="M802" t="str">
        <f t="shared" si="58"/>
        <v>No</v>
      </c>
      <c r="N802" t="str">
        <f t="shared" si="59"/>
        <v>Yes</v>
      </c>
      <c r="O802" t="str">
        <f t="shared" si="60"/>
        <v>No</v>
      </c>
      <c r="R802">
        <f t="shared" si="61"/>
        <v>31645</v>
      </c>
    </row>
    <row r="803" spans="1:18" x14ac:dyDescent="0.3">
      <c r="A803">
        <v>802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2">
        <v>44080</v>
      </c>
      <c r="H803">
        <v>27038</v>
      </c>
      <c r="I803" t="s">
        <v>20</v>
      </c>
      <c r="J803">
        <v>25</v>
      </c>
      <c r="K803" s="5" t="str">
        <v>Above</v>
      </c>
      <c r="L803" t="str" cm="1">
        <f t="array" ref="L803">_xlfn.IFS(J803 &gt;= 50, "Excellent", J803 &gt;=40, "Good", J803 &gt;= 30, "Average", J803 &lt; 30, "Poor")</f>
        <v>Poor</v>
      </c>
      <c r="M803" t="str">
        <f t="shared" si="58"/>
        <v>No</v>
      </c>
      <c r="N803" t="str">
        <f t="shared" si="59"/>
        <v>No</v>
      </c>
      <c r="O803" t="str">
        <f t="shared" si="60"/>
        <v>No</v>
      </c>
      <c r="R803">
        <f t="shared" si="61"/>
        <v>57340</v>
      </c>
    </row>
    <row r="804" spans="1:18" x14ac:dyDescent="0.3">
      <c r="A804">
        <v>803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2">
        <v>44879</v>
      </c>
      <c r="H804">
        <v>18511</v>
      </c>
      <c r="I804" t="s">
        <v>28</v>
      </c>
      <c r="J804">
        <v>31</v>
      </c>
      <c r="K804" s="5" t="str">
        <v>Above</v>
      </c>
      <c r="L804" t="str" cm="1">
        <f t="array" ref="L804">_xlfn.IFS(J804 &gt;= 50, "Excellent", J804 &gt;=40, "Good", J804 &gt;= 30, "Average", J804 &lt; 30, "Poor")</f>
        <v>Average</v>
      </c>
      <c r="M804" t="str">
        <f t="shared" si="58"/>
        <v>No</v>
      </c>
      <c r="N804" t="str">
        <f t="shared" si="59"/>
        <v>Yes</v>
      </c>
      <c r="O804" t="str">
        <f t="shared" si="60"/>
        <v>No</v>
      </c>
      <c r="R804">
        <f t="shared" si="61"/>
        <v>67951</v>
      </c>
    </row>
    <row r="805" spans="1:18" x14ac:dyDescent="0.3">
      <c r="A805">
        <v>804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2">
        <v>42775</v>
      </c>
      <c r="H805">
        <v>30882</v>
      </c>
      <c r="I805" t="s">
        <v>20</v>
      </c>
      <c r="J805">
        <v>44</v>
      </c>
      <c r="K805" s="5" t="str">
        <v>Above</v>
      </c>
      <c r="L805" t="str" cm="1">
        <f t="array" ref="L805">_xlfn.IFS(J805 &gt;= 50, "Excellent", J805 &gt;=40, "Good", J805 &gt;= 30, "Average", J805 &lt; 30, "Poor")</f>
        <v>Good</v>
      </c>
      <c r="M805" t="str">
        <f t="shared" si="58"/>
        <v>No</v>
      </c>
      <c r="N805" t="str">
        <f t="shared" si="59"/>
        <v>Yes</v>
      </c>
      <c r="O805" t="str">
        <f t="shared" si="60"/>
        <v>No</v>
      </c>
      <c r="R805">
        <f t="shared" si="61"/>
        <v>74994</v>
      </c>
    </row>
    <row r="806" spans="1:18" x14ac:dyDescent="0.3">
      <c r="A806">
        <v>805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2">
        <v>45092</v>
      </c>
      <c r="H806">
        <v>31553</v>
      </c>
      <c r="I806" t="s">
        <v>13</v>
      </c>
      <c r="J806">
        <v>35</v>
      </c>
      <c r="K806" s="5" t="str">
        <v>Above</v>
      </c>
      <c r="L806" t="str" cm="1">
        <f t="array" ref="L806">_xlfn.IFS(J806 &gt;= 50, "Excellent", J806 &gt;=40, "Good", J806 &gt;= 30, "Average", J806 &lt; 30, "Poor")</f>
        <v>Average</v>
      </c>
      <c r="M806" t="str">
        <f t="shared" si="58"/>
        <v>No</v>
      </c>
      <c r="N806" t="str">
        <f t="shared" si="59"/>
        <v>Yes</v>
      </c>
      <c r="O806" t="str">
        <f t="shared" si="60"/>
        <v>Yes</v>
      </c>
      <c r="R806">
        <f t="shared" si="61"/>
        <v>65147</v>
      </c>
    </row>
    <row r="807" spans="1:18" x14ac:dyDescent="0.3">
      <c r="A807">
        <v>806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2">
        <v>44251</v>
      </c>
      <c r="H807">
        <v>15130</v>
      </c>
      <c r="I807" t="s">
        <v>13</v>
      </c>
      <c r="J807">
        <v>54</v>
      </c>
      <c r="K807" s="5" t="str">
        <v>Below</v>
      </c>
      <c r="L807" t="str" cm="1">
        <f t="array" ref="L807">_xlfn.IFS(J807 &gt;= 50, "Excellent", J807 &gt;=40, "Good", J807 &gt;= 30, "Average", J807 &lt; 30, "Poor")</f>
        <v>Excellent</v>
      </c>
      <c r="M807" t="str">
        <f t="shared" si="58"/>
        <v>No</v>
      </c>
      <c r="N807" t="str">
        <f t="shared" si="59"/>
        <v>No</v>
      </c>
      <c r="O807" t="str">
        <f t="shared" si="60"/>
        <v>No</v>
      </c>
      <c r="R807">
        <f t="shared" si="61"/>
        <v>37846</v>
      </c>
    </row>
    <row r="808" spans="1:18" x14ac:dyDescent="0.3">
      <c r="A808">
        <v>807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2">
        <v>45327</v>
      </c>
      <c r="H808">
        <v>13523</v>
      </c>
      <c r="I808" t="s">
        <v>18</v>
      </c>
      <c r="J808">
        <v>55</v>
      </c>
      <c r="K808" s="5" t="str">
        <v>Below</v>
      </c>
      <c r="L808" t="str" cm="1">
        <f t="array" ref="L808">_xlfn.IFS(J808 &gt;= 50, "Excellent", J808 &gt;=40, "Good", J808 &gt;= 30, "Average", J808 &lt; 30, "Poor")</f>
        <v>Excellent</v>
      </c>
      <c r="M808" t="str">
        <f t="shared" si="58"/>
        <v>No</v>
      </c>
      <c r="N808" t="str">
        <f t="shared" si="59"/>
        <v>Yes</v>
      </c>
      <c r="O808" t="str">
        <f t="shared" si="60"/>
        <v>No</v>
      </c>
      <c r="R808">
        <f t="shared" si="61"/>
        <v>40230</v>
      </c>
    </row>
    <row r="809" spans="1:18" x14ac:dyDescent="0.3">
      <c r="A809">
        <v>808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2">
        <v>43076</v>
      </c>
      <c r="H809">
        <v>29685</v>
      </c>
      <c r="I809" t="s">
        <v>20</v>
      </c>
      <c r="J809">
        <v>28</v>
      </c>
      <c r="K809" s="5" t="str">
        <v>Above</v>
      </c>
      <c r="L809" t="str" cm="1">
        <f t="array" ref="L809">_xlfn.IFS(J809 &gt;= 50, "Excellent", J809 &gt;=40, "Good", J809 &gt;= 30, "Average", J809 &lt; 30, "Poor")</f>
        <v>Poor</v>
      </c>
      <c r="M809" t="str">
        <f t="shared" si="58"/>
        <v>No</v>
      </c>
      <c r="N809" t="str">
        <f t="shared" si="59"/>
        <v>Yes</v>
      </c>
      <c r="O809" t="str">
        <f t="shared" si="60"/>
        <v>No</v>
      </c>
      <c r="R809">
        <f t="shared" si="61"/>
        <v>75856</v>
      </c>
    </row>
    <row r="810" spans="1:18" x14ac:dyDescent="0.3">
      <c r="A810">
        <v>809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2">
        <v>42889</v>
      </c>
      <c r="H810">
        <v>32034</v>
      </c>
      <c r="I810" t="s">
        <v>20</v>
      </c>
      <c r="J810">
        <v>47</v>
      </c>
      <c r="K810" s="5" t="str">
        <v>Above</v>
      </c>
      <c r="L810" t="str" cm="1">
        <f t="array" ref="L810">_xlfn.IFS(J810 &gt;= 50, "Excellent", J810 &gt;=40, "Good", J810 &gt;= 30, "Average", J810 &lt; 30, "Poor")</f>
        <v>Good</v>
      </c>
      <c r="M810" t="str">
        <f t="shared" si="58"/>
        <v>No</v>
      </c>
      <c r="N810" t="str">
        <f t="shared" si="59"/>
        <v>Yes</v>
      </c>
      <c r="O810" t="str">
        <f t="shared" si="60"/>
        <v>No</v>
      </c>
      <c r="R810">
        <f t="shared" si="61"/>
        <v>70823</v>
      </c>
    </row>
    <row r="811" spans="1:18" x14ac:dyDescent="0.3">
      <c r="A811">
        <v>810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2">
        <v>42670</v>
      </c>
      <c r="H811">
        <v>10389</v>
      </c>
      <c r="I811" t="s">
        <v>20</v>
      </c>
      <c r="J811">
        <v>23</v>
      </c>
      <c r="K811" s="5" t="str">
        <v>Below</v>
      </c>
      <c r="L811" t="str" cm="1">
        <f t="array" ref="L811">_xlfn.IFS(J811 &gt;= 50, "Excellent", J811 &gt;=40, "Good", J811 &gt;= 30, "Average", J811 &lt; 30, "Poor")</f>
        <v>Poor</v>
      </c>
      <c r="M811" t="str">
        <f t="shared" si="58"/>
        <v>No</v>
      </c>
      <c r="N811" t="str">
        <f t="shared" si="59"/>
        <v>No</v>
      </c>
      <c r="O811" t="str">
        <f t="shared" si="60"/>
        <v>No</v>
      </c>
      <c r="R811">
        <f t="shared" si="61"/>
        <v>48373</v>
      </c>
    </row>
    <row r="812" spans="1:18" x14ac:dyDescent="0.3">
      <c r="A812">
        <v>811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2">
        <v>44760</v>
      </c>
      <c r="H812">
        <v>27453</v>
      </c>
      <c r="I812" t="s">
        <v>18</v>
      </c>
      <c r="J812">
        <v>49</v>
      </c>
      <c r="K812" s="5" t="str">
        <v>Below</v>
      </c>
      <c r="L812" t="str" cm="1">
        <f t="array" ref="L812">_xlfn.IFS(J812 &gt;= 50, "Excellent", J812 &gt;=40, "Good", J812 &gt;= 30, "Average", J812 &lt; 30, "Poor")</f>
        <v>Good</v>
      </c>
      <c r="M812" t="str">
        <f t="shared" si="58"/>
        <v>No</v>
      </c>
      <c r="N812" t="str">
        <f t="shared" si="59"/>
        <v>No</v>
      </c>
      <c r="O812" t="str">
        <f t="shared" si="60"/>
        <v>No</v>
      </c>
      <c r="R812">
        <f t="shared" si="61"/>
        <v>47030</v>
      </c>
    </row>
    <row r="813" spans="1:18" x14ac:dyDescent="0.3">
      <c r="A813">
        <v>812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2">
        <v>45353</v>
      </c>
      <c r="H813">
        <v>17232</v>
      </c>
      <c r="I813" t="s">
        <v>28</v>
      </c>
      <c r="J813">
        <v>28</v>
      </c>
      <c r="K813" s="5" t="str">
        <v>Above</v>
      </c>
      <c r="L813" t="str" cm="1">
        <f t="array" ref="L813">_xlfn.IFS(J813 &gt;= 50, "Excellent", J813 &gt;=40, "Good", J813 &gt;= 30, "Average", J813 &lt; 30, "Poor")</f>
        <v>Poor</v>
      </c>
      <c r="M813" t="str">
        <f t="shared" si="58"/>
        <v>No</v>
      </c>
      <c r="N813" t="str">
        <f t="shared" si="59"/>
        <v>Yes</v>
      </c>
      <c r="O813" t="str">
        <f t="shared" si="60"/>
        <v>No</v>
      </c>
      <c r="R813">
        <f t="shared" si="61"/>
        <v>63643</v>
      </c>
    </row>
    <row r="814" spans="1:18" x14ac:dyDescent="0.3">
      <c r="A814">
        <v>813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2">
        <v>45095</v>
      </c>
      <c r="H814">
        <v>10904</v>
      </c>
      <c r="I814" t="s">
        <v>18</v>
      </c>
      <c r="J814">
        <v>49</v>
      </c>
      <c r="K814" s="5" t="str">
        <v>Above</v>
      </c>
      <c r="L814" t="str" cm="1">
        <f t="array" ref="L814">_xlfn.IFS(J814 &gt;= 50, "Excellent", J814 &gt;=40, "Good", J814 &gt;= 30, "Average", J814 &lt; 30, "Poor")</f>
        <v>Good</v>
      </c>
      <c r="M814" t="str">
        <f t="shared" si="58"/>
        <v>No</v>
      </c>
      <c r="N814" t="str">
        <f t="shared" si="59"/>
        <v>Yes</v>
      </c>
      <c r="O814" t="str">
        <f t="shared" si="60"/>
        <v>Yes</v>
      </c>
      <c r="R814">
        <f t="shared" si="61"/>
        <v>75973</v>
      </c>
    </row>
    <row r="815" spans="1:18" x14ac:dyDescent="0.3">
      <c r="A815">
        <v>814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2">
        <v>43228</v>
      </c>
      <c r="H815">
        <v>27106</v>
      </c>
      <c r="I815" t="s">
        <v>20</v>
      </c>
      <c r="J815">
        <v>28</v>
      </c>
      <c r="K815" s="5" t="str">
        <v>Above</v>
      </c>
      <c r="L815" t="str" cm="1">
        <f t="array" ref="L815">_xlfn.IFS(J815 &gt;= 50, "Excellent", J815 &gt;=40, "Good", J815 &gt;= 30, "Average", J815 &lt; 30, "Poor")</f>
        <v>Poor</v>
      </c>
      <c r="M815" t="str">
        <f t="shared" si="58"/>
        <v>No</v>
      </c>
      <c r="N815" t="str">
        <f t="shared" si="59"/>
        <v>Yes</v>
      </c>
      <c r="O815" t="str">
        <f t="shared" si="60"/>
        <v>No</v>
      </c>
      <c r="R815">
        <f t="shared" si="61"/>
        <v>64379</v>
      </c>
    </row>
    <row r="816" spans="1:18" x14ac:dyDescent="0.3">
      <c r="A816">
        <v>815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2">
        <v>43531</v>
      </c>
      <c r="H816">
        <v>27379</v>
      </c>
      <c r="I816" t="s">
        <v>18</v>
      </c>
      <c r="J816">
        <v>41</v>
      </c>
      <c r="K816" s="5" t="str">
        <v>Below</v>
      </c>
      <c r="L816" t="str" cm="1">
        <f t="array" ref="L816">_xlfn.IFS(J816 &gt;= 50, "Excellent", J816 &gt;=40, "Good", J816 &gt;= 30, "Average", J816 &lt; 30, "Poor")</f>
        <v>Good</v>
      </c>
      <c r="M816" t="str">
        <f t="shared" si="58"/>
        <v>No</v>
      </c>
      <c r="N816" t="str">
        <f t="shared" si="59"/>
        <v>No</v>
      </c>
      <c r="O816" t="str">
        <f t="shared" si="60"/>
        <v>No</v>
      </c>
      <c r="R816">
        <f t="shared" si="61"/>
        <v>48831</v>
      </c>
    </row>
    <row r="817" spans="1:18" x14ac:dyDescent="0.3">
      <c r="A817">
        <v>816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2">
        <v>43665</v>
      </c>
      <c r="H817">
        <v>35973</v>
      </c>
      <c r="I817" t="s">
        <v>20</v>
      </c>
      <c r="J817">
        <v>55</v>
      </c>
      <c r="K817" s="5" t="str">
        <v>Below</v>
      </c>
      <c r="L817" t="str" cm="1">
        <f t="array" ref="L817">_xlfn.IFS(J817 &gt;= 50, "Excellent", J817 &gt;=40, "Good", J817 &gt;= 30, "Average", J817 &lt; 30, "Poor")</f>
        <v>Excellent</v>
      </c>
      <c r="M817" t="str">
        <f t="shared" si="58"/>
        <v>No</v>
      </c>
      <c r="N817" t="str">
        <f t="shared" si="59"/>
        <v>Yes</v>
      </c>
      <c r="O817" t="str">
        <f t="shared" si="60"/>
        <v>No</v>
      </c>
      <c r="R817">
        <f t="shared" si="61"/>
        <v>49401</v>
      </c>
    </row>
    <row r="818" spans="1:18" x14ac:dyDescent="0.3">
      <c r="A818">
        <v>817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2">
        <v>45187</v>
      </c>
      <c r="H818">
        <v>24989</v>
      </c>
      <c r="I818" t="s">
        <v>20</v>
      </c>
      <c r="J818">
        <v>40</v>
      </c>
      <c r="K818" s="5" t="str">
        <v>Above</v>
      </c>
      <c r="L818" t="str" cm="1">
        <f t="array" ref="L818">_xlfn.IFS(J818 &gt;= 50, "Excellent", J818 &gt;=40, "Good", J818 &gt;= 30, "Average", J818 &lt; 30, "Poor")</f>
        <v>Good</v>
      </c>
      <c r="M818" t="str">
        <f t="shared" si="58"/>
        <v>No</v>
      </c>
      <c r="N818" t="str">
        <f t="shared" si="59"/>
        <v>Yes</v>
      </c>
      <c r="O818" t="str">
        <f t="shared" si="60"/>
        <v>No</v>
      </c>
      <c r="R818">
        <f t="shared" si="61"/>
        <v>78449</v>
      </c>
    </row>
    <row r="819" spans="1:18" x14ac:dyDescent="0.3">
      <c r="A819">
        <v>818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2">
        <v>42124</v>
      </c>
      <c r="H819">
        <v>21668</v>
      </c>
      <c r="I819" t="s">
        <v>20</v>
      </c>
      <c r="J819">
        <v>39</v>
      </c>
      <c r="K819" s="5" t="str">
        <v>Below</v>
      </c>
      <c r="L819" t="str" cm="1">
        <f t="array" ref="L819">_xlfn.IFS(J819 &gt;= 50, "Excellent", J819 &gt;=40, "Good", J819 &gt;= 30, "Average", J819 &lt; 30, "Poor")</f>
        <v>Average</v>
      </c>
      <c r="M819" t="str">
        <f t="shared" si="58"/>
        <v>No</v>
      </c>
      <c r="N819" t="str">
        <f t="shared" si="59"/>
        <v>No</v>
      </c>
      <c r="O819" t="str">
        <f t="shared" si="60"/>
        <v>No</v>
      </c>
      <c r="R819">
        <f t="shared" si="61"/>
        <v>33304</v>
      </c>
    </row>
    <row r="820" spans="1:18" x14ac:dyDescent="0.3">
      <c r="A820">
        <v>819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2">
        <v>44596</v>
      </c>
      <c r="H820">
        <v>12689</v>
      </c>
      <c r="I820" t="s">
        <v>28</v>
      </c>
      <c r="J820">
        <v>29</v>
      </c>
      <c r="K820" s="5" t="str">
        <v>Above</v>
      </c>
      <c r="L820" t="str" cm="1">
        <f t="array" ref="L820">_xlfn.IFS(J820 &gt;= 50, "Excellent", J820 &gt;=40, "Good", J820 &gt;= 30, "Average", J820 &lt; 30, "Poor")</f>
        <v>Poor</v>
      </c>
      <c r="M820" t="str">
        <f t="shared" si="58"/>
        <v>No</v>
      </c>
      <c r="N820" t="str">
        <f t="shared" si="59"/>
        <v>Yes</v>
      </c>
      <c r="O820" t="str">
        <f t="shared" si="60"/>
        <v>No</v>
      </c>
      <c r="R820">
        <f t="shared" si="61"/>
        <v>60065</v>
      </c>
    </row>
    <row r="821" spans="1:18" x14ac:dyDescent="0.3">
      <c r="A821">
        <v>820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2">
        <v>42762</v>
      </c>
      <c r="H821">
        <v>16103</v>
      </c>
      <c r="I821" t="s">
        <v>28</v>
      </c>
      <c r="J821">
        <v>44</v>
      </c>
      <c r="K821" s="5" t="str">
        <v>Above</v>
      </c>
      <c r="L821" t="str" cm="1">
        <f t="array" ref="L821">_xlfn.IFS(J821 &gt;= 50, "Excellent", J821 &gt;=40, "Good", J821 &gt;= 30, "Average", J821 &lt; 30, "Poor")</f>
        <v>Good</v>
      </c>
      <c r="M821" t="str">
        <f t="shared" si="58"/>
        <v>No</v>
      </c>
      <c r="N821" t="str">
        <f t="shared" si="59"/>
        <v>Yes</v>
      </c>
      <c r="O821" t="str">
        <f t="shared" si="60"/>
        <v>No</v>
      </c>
      <c r="R821">
        <f t="shared" si="61"/>
        <v>62504</v>
      </c>
    </row>
    <row r="822" spans="1:18" x14ac:dyDescent="0.3">
      <c r="A822">
        <v>821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2">
        <v>44563</v>
      </c>
      <c r="H822">
        <v>19308</v>
      </c>
      <c r="I822" t="s">
        <v>28</v>
      </c>
      <c r="J822">
        <v>47</v>
      </c>
      <c r="K822" s="5" t="str">
        <v>Above</v>
      </c>
      <c r="L822" t="str" cm="1">
        <f t="array" ref="L822">_xlfn.IFS(J822 &gt;= 50, "Excellent", J822 &gt;=40, "Good", J822 &gt;= 30, "Average", J822 &lt; 30, "Poor")</f>
        <v>Good</v>
      </c>
      <c r="M822" t="str">
        <f t="shared" si="58"/>
        <v>No</v>
      </c>
      <c r="N822" t="str">
        <f t="shared" si="59"/>
        <v>No</v>
      </c>
      <c r="O822" t="str">
        <f t="shared" si="60"/>
        <v>No</v>
      </c>
      <c r="R822">
        <f t="shared" si="61"/>
        <v>54834</v>
      </c>
    </row>
    <row r="823" spans="1:18" x14ac:dyDescent="0.3">
      <c r="A823">
        <v>822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2">
        <v>41976</v>
      </c>
      <c r="H823">
        <v>36370</v>
      </c>
      <c r="I823" t="s">
        <v>13</v>
      </c>
      <c r="J823">
        <v>53</v>
      </c>
      <c r="K823" s="5" t="str">
        <v>Above</v>
      </c>
      <c r="L823" t="str" cm="1">
        <f t="array" ref="L823">_xlfn.IFS(J823 &gt;= 50, "Excellent", J823 &gt;=40, "Good", J823 &gt;= 30, "Average", J823 &lt; 30, "Poor")</f>
        <v>Excellent</v>
      </c>
      <c r="M823" t="str">
        <f t="shared" si="58"/>
        <v>No</v>
      </c>
      <c r="N823" t="str">
        <f t="shared" si="59"/>
        <v>No</v>
      </c>
      <c r="O823" t="str">
        <f t="shared" si="60"/>
        <v>No</v>
      </c>
      <c r="R823">
        <f t="shared" si="61"/>
        <v>51556</v>
      </c>
    </row>
    <row r="824" spans="1:18" x14ac:dyDescent="0.3">
      <c r="A824">
        <v>823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2">
        <v>42610</v>
      </c>
      <c r="H824">
        <v>36165</v>
      </c>
      <c r="I824" t="s">
        <v>18</v>
      </c>
      <c r="J824">
        <v>34</v>
      </c>
      <c r="K824" s="5" t="str">
        <v>Above</v>
      </c>
      <c r="L824" t="str" cm="1">
        <f t="array" ref="L824">_xlfn.IFS(J824 &gt;= 50, "Excellent", J824 &gt;=40, "Good", J824 &gt;= 30, "Average", J824 &lt; 30, "Poor")</f>
        <v>Average</v>
      </c>
      <c r="M824" t="str">
        <f t="shared" si="58"/>
        <v>No</v>
      </c>
      <c r="N824" t="str">
        <f t="shared" si="59"/>
        <v>Yes</v>
      </c>
      <c r="O824" t="str">
        <f t="shared" si="60"/>
        <v>No</v>
      </c>
      <c r="R824">
        <f t="shared" si="61"/>
        <v>67014</v>
      </c>
    </row>
    <row r="825" spans="1:18" x14ac:dyDescent="0.3">
      <c r="A825">
        <v>824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2">
        <v>44845</v>
      </c>
      <c r="H825">
        <v>13489</v>
      </c>
      <c r="I825" t="s">
        <v>28</v>
      </c>
      <c r="J825">
        <v>20</v>
      </c>
      <c r="K825" s="5" t="str">
        <v>Above</v>
      </c>
      <c r="L825" t="str" cm="1">
        <f t="array" ref="L825">_xlfn.IFS(J825 &gt;= 50, "Excellent", J825 &gt;=40, "Good", J825 &gt;= 30, "Average", J825 &lt; 30, "Poor")</f>
        <v>Poor</v>
      </c>
      <c r="M825" t="str">
        <f t="shared" si="58"/>
        <v>No</v>
      </c>
      <c r="N825" t="str">
        <f t="shared" si="59"/>
        <v>No</v>
      </c>
      <c r="O825" t="str">
        <f t="shared" si="60"/>
        <v>Yes</v>
      </c>
      <c r="R825">
        <f t="shared" si="61"/>
        <v>57553</v>
      </c>
    </row>
    <row r="826" spans="1:18" x14ac:dyDescent="0.3">
      <c r="A826">
        <v>825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2">
        <v>42434</v>
      </c>
      <c r="H826">
        <v>36118</v>
      </c>
      <c r="I826" t="s">
        <v>20</v>
      </c>
      <c r="J826">
        <v>55</v>
      </c>
      <c r="K826" s="5" t="str">
        <v>Above</v>
      </c>
      <c r="L826" t="str" cm="1">
        <f t="array" ref="L826">_xlfn.IFS(J826 &gt;= 50, "Excellent", J826 &gt;=40, "Good", J826 &gt;= 30, "Average", J826 &lt; 30, "Poor")</f>
        <v>Excellent</v>
      </c>
      <c r="M826" t="str">
        <f t="shared" si="58"/>
        <v>No</v>
      </c>
      <c r="N826" t="str">
        <f t="shared" si="59"/>
        <v>Yes</v>
      </c>
      <c r="O826" t="str">
        <f t="shared" si="60"/>
        <v>Yes</v>
      </c>
      <c r="R826">
        <f t="shared" si="61"/>
        <v>76973</v>
      </c>
    </row>
    <row r="827" spans="1:18" x14ac:dyDescent="0.3">
      <c r="A827">
        <v>826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2">
        <v>42099</v>
      </c>
      <c r="H827">
        <v>12102</v>
      </c>
      <c r="I827" t="s">
        <v>18</v>
      </c>
      <c r="J827">
        <v>58</v>
      </c>
      <c r="K827" s="5" t="str">
        <v>Above</v>
      </c>
      <c r="L827" t="str" cm="1">
        <f t="array" ref="L827">_xlfn.IFS(J827 &gt;= 50, "Excellent", J827 &gt;=40, "Good", J827 &gt;= 30, "Average", J827 &lt; 30, "Poor")</f>
        <v>Excellent</v>
      </c>
      <c r="M827" t="str">
        <f t="shared" si="58"/>
        <v>No</v>
      </c>
      <c r="N827" t="str">
        <f t="shared" si="59"/>
        <v>Yes</v>
      </c>
      <c r="O827" t="str">
        <f t="shared" si="60"/>
        <v>Yes</v>
      </c>
      <c r="R827">
        <f t="shared" si="61"/>
        <v>62743</v>
      </c>
    </row>
    <row r="828" spans="1:18" x14ac:dyDescent="0.3">
      <c r="A828">
        <v>827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2">
        <v>43283</v>
      </c>
      <c r="H828">
        <v>14463</v>
      </c>
      <c r="I828" t="s">
        <v>13</v>
      </c>
      <c r="J828">
        <v>48</v>
      </c>
      <c r="K828" s="5" t="str">
        <v>Below</v>
      </c>
      <c r="L828" t="str" cm="1">
        <f t="array" ref="L828">_xlfn.IFS(J828 &gt;= 50, "Excellent", J828 &gt;=40, "Good", J828 &gt;= 30, "Average", J828 &lt; 30, "Poor")</f>
        <v>Good</v>
      </c>
      <c r="M828" t="str">
        <f t="shared" si="58"/>
        <v>No</v>
      </c>
      <c r="N828" t="str">
        <f t="shared" si="59"/>
        <v>Yes</v>
      </c>
      <c r="O828" t="str">
        <f t="shared" si="60"/>
        <v>No</v>
      </c>
      <c r="R828">
        <f t="shared" si="61"/>
        <v>42786</v>
      </c>
    </row>
    <row r="829" spans="1:18" x14ac:dyDescent="0.3">
      <c r="A829">
        <v>828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2">
        <v>43152</v>
      </c>
      <c r="H829">
        <v>20351</v>
      </c>
      <c r="I829" t="s">
        <v>28</v>
      </c>
      <c r="J829">
        <v>25</v>
      </c>
      <c r="K829" s="5" t="str">
        <v>Above</v>
      </c>
      <c r="L829" t="str" cm="1">
        <f t="array" ref="L829">_xlfn.IFS(J829 &gt;= 50, "Excellent", J829 &gt;=40, "Good", J829 &gt;= 30, "Average", J829 &lt; 30, "Poor")</f>
        <v>Poor</v>
      </c>
      <c r="M829" t="str">
        <f t="shared" si="58"/>
        <v>No</v>
      </c>
      <c r="N829" t="str">
        <f t="shared" si="59"/>
        <v>No</v>
      </c>
      <c r="O829" t="str">
        <f t="shared" si="60"/>
        <v>Yes</v>
      </c>
      <c r="R829">
        <f t="shared" si="61"/>
        <v>59707</v>
      </c>
    </row>
    <row r="830" spans="1:18" x14ac:dyDescent="0.3">
      <c r="A830">
        <v>829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2">
        <v>45159</v>
      </c>
      <c r="H830">
        <v>25740</v>
      </c>
      <c r="I830" t="s">
        <v>13</v>
      </c>
      <c r="J830">
        <v>26</v>
      </c>
      <c r="K830" s="5" t="str">
        <v>Above</v>
      </c>
      <c r="L830" t="str" cm="1">
        <f t="array" ref="L830">_xlfn.IFS(J830 &gt;= 50, "Excellent", J830 &gt;=40, "Good", J830 &gt;= 30, "Average", J830 &lt; 30, "Poor")</f>
        <v>Poor</v>
      </c>
      <c r="M830" t="str">
        <f t="shared" si="58"/>
        <v>No</v>
      </c>
      <c r="N830" t="str">
        <f t="shared" si="59"/>
        <v>Yes</v>
      </c>
      <c r="O830" t="str">
        <f t="shared" si="60"/>
        <v>No</v>
      </c>
      <c r="R830">
        <f t="shared" si="61"/>
        <v>77407</v>
      </c>
    </row>
    <row r="831" spans="1:18" x14ac:dyDescent="0.3">
      <c r="A831">
        <v>830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2">
        <v>42465</v>
      </c>
      <c r="H831">
        <v>39968</v>
      </c>
      <c r="I831" t="s">
        <v>13</v>
      </c>
      <c r="J831">
        <v>58</v>
      </c>
      <c r="K831" s="5" t="str">
        <v>Above</v>
      </c>
      <c r="L831" t="str" cm="1">
        <f t="array" ref="L831">_xlfn.IFS(J831 &gt;= 50, "Excellent", J831 &gt;=40, "Good", J831 &gt;= 30, "Average", J831 &lt; 30, "Poor")</f>
        <v>Excellent</v>
      </c>
      <c r="M831" t="str">
        <f t="shared" si="58"/>
        <v>No</v>
      </c>
      <c r="N831" t="str">
        <f t="shared" si="59"/>
        <v>Yes</v>
      </c>
      <c r="O831" t="str">
        <f t="shared" si="60"/>
        <v>No</v>
      </c>
      <c r="R831">
        <f t="shared" si="61"/>
        <v>51222</v>
      </c>
    </row>
    <row r="832" spans="1:18" x14ac:dyDescent="0.3">
      <c r="A832">
        <v>831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2">
        <v>43420</v>
      </c>
      <c r="H832">
        <v>14331</v>
      </c>
      <c r="I832" t="s">
        <v>20</v>
      </c>
      <c r="J832">
        <v>57</v>
      </c>
      <c r="K832" s="5" t="str">
        <v>Below</v>
      </c>
      <c r="L832" t="str" cm="1">
        <f t="array" ref="L832">_xlfn.IFS(J832 &gt;= 50, "Excellent", J832 &gt;=40, "Good", J832 &gt;= 30, "Average", J832 &lt; 30, "Poor")</f>
        <v>Excellent</v>
      </c>
      <c r="M832" t="str">
        <f t="shared" si="58"/>
        <v>No</v>
      </c>
      <c r="N832" t="str">
        <f t="shared" si="59"/>
        <v>No</v>
      </c>
      <c r="O832" t="str">
        <f t="shared" si="60"/>
        <v>Yes</v>
      </c>
      <c r="R832">
        <f t="shared" si="61"/>
        <v>38245</v>
      </c>
    </row>
    <row r="833" spans="1:18" x14ac:dyDescent="0.3">
      <c r="A833">
        <v>832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2">
        <v>43528</v>
      </c>
      <c r="H833">
        <v>15871</v>
      </c>
      <c r="I833" t="s">
        <v>13</v>
      </c>
      <c r="J833">
        <v>36</v>
      </c>
      <c r="K833" s="5" t="str">
        <v>Above</v>
      </c>
      <c r="L833" t="str" cm="1">
        <f t="array" ref="L833">_xlfn.IFS(J833 &gt;= 50, "Excellent", J833 &gt;=40, "Good", J833 &gt;= 30, "Average", J833 &lt; 30, "Poor")</f>
        <v>Average</v>
      </c>
      <c r="M833" t="str">
        <f t="shared" si="58"/>
        <v>No</v>
      </c>
      <c r="N833" t="str">
        <f t="shared" si="59"/>
        <v>No</v>
      </c>
      <c r="O833" t="str">
        <f t="shared" si="60"/>
        <v>No</v>
      </c>
      <c r="R833">
        <f t="shared" si="61"/>
        <v>53005</v>
      </c>
    </row>
    <row r="834" spans="1:18" x14ac:dyDescent="0.3">
      <c r="A834">
        <v>833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2">
        <v>42765</v>
      </c>
      <c r="H834">
        <v>26489</v>
      </c>
      <c r="I834" t="s">
        <v>18</v>
      </c>
      <c r="J834">
        <v>60</v>
      </c>
      <c r="K834" s="5" t="str">
        <v>Above</v>
      </c>
      <c r="L834" t="str" cm="1">
        <f t="array" ref="L834">_xlfn.IFS(J834 &gt;= 50, "Excellent", J834 &gt;=40, "Good", J834 &gt;= 30, "Average", J834 &lt; 30, "Poor")</f>
        <v>Excellent</v>
      </c>
      <c r="M834" t="str">
        <f t="shared" si="58"/>
        <v>No</v>
      </c>
      <c r="N834" t="str">
        <f t="shared" si="59"/>
        <v>Yes</v>
      </c>
      <c r="O834" t="str">
        <f t="shared" si="60"/>
        <v>No</v>
      </c>
      <c r="R834">
        <f t="shared" si="61"/>
        <v>67563</v>
      </c>
    </row>
    <row r="835" spans="1:18" x14ac:dyDescent="0.3">
      <c r="A835">
        <v>834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2">
        <v>41908</v>
      </c>
      <c r="H835">
        <v>21064</v>
      </c>
      <c r="I835" t="s">
        <v>13</v>
      </c>
      <c r="J835">
        <v>22</v>
      </c>
      <c r="K835" s="5" t="str">
        <v>Below</v>
      </c>
      <c r="L835" t="str" cm="1">
        <f t="array" ref="L835">_xlfn.IFS(J835 &gt;= 50, "Excellent", J835 &gt;=40, "Good", J835 &gt;= 30, "Average", J835 &lt; 30, "Poor")</f>
        <v>Poor</v>
      </c>
      <c r="M835" t="str">
        <f t="shared" ref="M835:M898" si="62">IF(AND(E835="HR", I835="North", H835 &gt;15000), "Yes", "No")</f>
        <v>No</v>
      </c>
      <c r="N835" t="str">
        <f t="shared" ref="N835:N898" si="63">IF(OR(E835="IT", F835&gt;60000), "Yes", "No")</f>
        <v>Yes</v>
      </c>
      <c r="O835" t="str">
        <f t="shared" ref="O835:O898" si="64">IF(NOT(E835="Marketing"),"No", "Yes")</f>
        <v>No</v>
      </c>
      <c r="R835">
        <f t="shared" ref="R835:R898" si="65">VLOOKUP(A835, A835:I1834, 6, FALSE)</f>
        <v>32721</v>
      </c>
    </row>
    <row r="836" spans="1:18" x14ac:dyDescent="0.3">
      <c r="A836">
        <v>835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2">
        <v>43525</v>
      </c>
      <c r="H836">
        <v>17280</v>
      </c>
      <c r="I836" t="s">
        <v>20</v>
      </c>
      <c r="J836">
        <v>49</v>
      </c>
      <c r="K836" s="5" t="str">
        <v>Below</v>
      </c>
      <c r="L836" t="str" cm="1">
        <f t="array" ref="L836">_xlfn.IFS(J836 &gt;= 50, "Excellent", J836 &gt;=40, "Good", J836 &gt;= 30, "Average", J836 &lt; 30, "Poor")</f>
        <v>Good</v>
      </c>
      <c r="M836" t="str">
        <f t="shared" si="62"/>
        <v>No</v>
      </c>
      <c r="N836" t="str">
        <f t="shared" si="63"/>
        <v>Yes</v>
      </c>
      <c r="O836" t="str">
        <f t="shared" si="64"/>
        <v>No</v>
      </c>
      <c r="R836">
        <f t="shared" si="65"/>
        <v>31854</v>
      </c>
    </row>
    <row r="837" spans="1:18" x14ac:dyDescent="0.3">
      <c r="A837">
        <v>836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2">
        <v>43185</v>
      </c>
      <c r="H837">
        <v>25710</v>
      </c>
      <c r="I837" t="s">
        <v>28</v>
      </c>
      <c r="J837">
        <v>53</v>
      </c>
      <c r="K837" s="5" t="str">
        <v>Below</v>
      </c>
      <c r="L837" t="str" cm="1">
        <f t="array" ref="L837">_xlfn.IFS(J837 &gt;= 50, "Excellent", J837 &gt;=40, "Good", J837 &gt;= 30, "Average", J837 &lt; 30, "Poor")</f>
        <v>Excellent</v>
      </c>
      <c r="M837" t="str">
        <f t="shared" si="62"/>
        <v>No</v>
      </c>
      <c r="N837" t="str">
        <f t="shared" si="63"/>
        <v>Yes</v>
      </c>
      <c r="O837" t="str">
        <f t="shared" si="64"/>
        <v>No</v>
      </c>
      <c r="R837">
        <f t="shared" si="65"/>
        <v>45908</v>
      </c>
    </row>
    <row r="838" spans="1:18" x14ac:dyDescent="0.3">
      <c r="A838">
        <v>837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2">
        <v>43486</v>
      </c>
      <c r="H838">
        <v>32104</v>
      </c>
      <c r="I838" t="s">
        <v>18</v>
      </c>
      <c r="J838">
        <v>25</v>
      </c>
      <c r="K838" s="5" t="str">
        <v>Below</v>
      </c>
      <c r="L838" t="str" cm="1">
        <f t="array" ref="L838">_xlfn.IFS(J838 &gt;= 50, "Excellent", J838 &gt;=40, "Good", J838 &gt;= 30, "Average", J838 &lt; 30, "Poor")</f>
        <v>Poor</v>
      </c>
      <c r="M838" t="str">
        <f t="shared" si="62"/>
        <v>No</v>
      </c>
      <c r="N838" t="str">
        <f t="shared" si="63"/>
        <v>No</v>
      </c>
      <c r="O838" t="str">
        <f t="shared" si="64"/>
        <v>Yes</v>
      </c>
      <c r="R838">
        <f t="shared" si="65"/>
        <v>35598</v>
      </c>
    </row>
    <row r="839" spans="1:18" x14ac:dyDescent="0.3">
      <c r="A839">
        <v>838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2">
        <v>45465</v>
      </c>
      <c r="H839">
        <v>22557</v>
      </c>
      <c r="I839" t="s">
        <v>28</v>
      </c>
      <c r="J839">
        <v>26</v>
      </c>
      <c r="K839" s="5" t="str">
        <v>Above</v>
      </c>
      <c r="L839" t="str" cm="1">
        <f t="array" ref="L839">_xlfn.IFS(J839 &gt;= 50, "Excellent", J839 &gt;=40, "Good", J839 &gt;= 30, "Average", J839 &lt; 30, "Poor")</f>
        <v>Poor</v>
      </c>
      <c r="M839" t="str">
        <f t="shared" si="62"/>
        <v>No</v>
      </c>
      <c r="N839" t="str">
        <f t="shared" si="63"/>
        <v>No</v>
      </c>
      <c r="O839" t="str">
        <f t="shared" si="64"/>
        <v>No</v>
      </c>
      <c r="R839">
        <f t="shared" si="65"/>
        <v>52201</v>
      </c>
    </row>
    <row r="840" spans="1:18" x14ac:dyDescent="0.3">
      <c r="A840">
        <v>839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2">
        <v>45459</v>
      </c>
      <c r="H840">
        <v>23579</v>
      </c>
      <c r="I840" t="s">
        <v>20</v>
      </c>
      <c r="J840">
        <v>38</v>
      </c>
      <c r="K840" s="5" t="str">
        <v>Above</v>
      </c>
      <c r="L840" t="str" cm="1">
        <f t="array" ref="L840">_xlfn.IFS(J840 &gt;= 50, "Excellent", J840 &gt;=40, "Good", J840 &gt;= 30, "Average", J840 &lt; 30, "Poor")</f>
        <v>Average</v>
      </c>
      <c r="M840" t="str">
        <f t="shared" si="62"/>
        <v>No</v>
      </c>
      <c r="N840" t="str">
        <f t="shared" si="63"/>
        <v>Yes</v>
      </c>
      <c r="O840" t="str">
        <f t="shared" si="64"/>
        <v>No</v>
      </c>
      <c r="R840">
        <f t="shared" si="65"/>
        <v>58384</v>
      </c>
    </row>
    <row r="841" spans="1:18" x14ac:dyDescent="0.3">
      <c r="A841">
        <v>840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2">
        <v>42251</v>
      </c>
      <c r="H841">
        <v>10421</v>
      </c>
      <c r="I841" t="s">
        <v>20</v>
      </c>
      <c r="J841">
        <v>53</v>
      </c>
      <c r="K841" s="5" t="str">
        <v>Above</v>
      </c>
      <c r="L841" t="str" cm="1">
        <f t="array" ref="L841">_xlfn.IFS(J841 &gt;= 50, "Excellent", J841 &gt;=40, "Good", J841 &gt;= 30, "Average", J841 &lt; 30, "Poor")</f>
        <v>Excellent</v>
      </c>
      <c r="M841" t="str">
        <f t="shared" si="62"/>
        <v>No</v>
      </c>
      <c r="N841" t="str">
        <f t="shared" si="63"/>
        <v>No</v>
      </c>
      <c r="O841" t="str">
        <f t="shared" si="64"/>
        <v>No</v>
      </c>
      <c r="R841">
        <f t="shared" si="65"/>
        <v>53441</v>
      </c>
    </row>
    <row r="842" spans="1:18" x14ac:dyDescent="0.3">
      <c r="A842">
        <v>841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2">
        <v>44365</v>
      </c>
      <c r="H842">
        <v>23038</v>
      </c>
      <c r="I842" t="s">
        <v>20</v>
      </c>
      <c r="J842">
        <v>33</v>
      </c>
      <c r="K842" s="5" t="str">
        <v>Above</v>
      </c>
      <c r="L842" t="str" cm="1">
        <f t="array" ref="L842">_xlfn.IFS(J842 &gt;= 50, "Excellent", J842 &gt;=40, "Good", J842 &gt;= 30, "Average", J842 &lt; 30, "Poor")</f>
        <v>Average</v>
      </c>
      <c r="M842" t="str">
        <f t="shared" si="62"/>
        <v>No</v>
      </c>
      <c r="N842" t="str">
        <f t="shared" si="63"/>
        <v>Yes</v>
      </c>
      <c r="O842" t="str">
        <f t="shared" si="64"/>
        <v>No</v>
      </c>
      <c r="R842">
        <f t="shared" si="65"/>
        <v>67675</v>
      </c>
    </row>
    <row r="843" spans="1:18" x14ac:dyDescent="0.3">
      <c r="A843">
        <v>842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2">
        <v>45456</v>
      </c>
      <c r="H843">
        <v>31858</v>
      </c>
      <c r="I843" t="s">
        <v>18</v>
      </c>
      <c r="J843">
        <v>37</v>
      </c>
      <c r="K843" s="5" t="str">
        <v>Below</v>
      </c>
      <c r="L843" t="str" cm="1">
        <f t="array" ref="L843">_xlfn.IFS(J843 &gt;= 50, "Excellent", J843 &gt;=40, "Good", J843 &gt;= 30, "Average", J843 &lt; 30, "Poor")</f>
        <v>Average</v>
      </c>
      <c r="M843" t="str">
        <f t="shared" si="62"/>
        <v>No</v>
      </c>
      <c r="N843" t="str">
        <f t="shared" si="63"/>
        <v>No</v>
      </c>
      <c r="O843" t="str">
        <f t="shared" si="64"/>
        <v>Yes</v>
      </c>
      <c r="R843">
        <f t="shared" si="65"/>
        <v>45055</v>
      </c>
    </row>
    <row r="844" spans="1:18" x14ac:dyDescent="0.3">
      <c r="A844">
        <v>843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2">
        <v>44694</v>
      </c>
      <c r="H844">
        <v>23877</v>
      </c>
      <c r="I844" t="s">
        <v>20</v>
      </c>
      <c r="J844">
        <v>38</v>
      </c>
      <c r="K844" s="5" t="str">
        <v>Below</v>
      </c>
      <c r="L844" t="str" cm="1">
        <f t="array" ref="L844">_xlfn.IFS(J844 &gt;= 50, "Excellent", J844 &gt;=40, "Good", J844 &gt;= 30, "Average", J844 &lt; 30, "Poor")</f>
        <v>Average</v>
      </c>
      <c r="M844" t="str">
        <f t="shared" si="62"/>
        <v>No</v>
      </c>
      <c r="N844" t="str">
        <f t="shared" si="63"/>
        <v>No</v>
      </c>
      <c r="O844" t="str">
        <f t="shared" si="64"/>
        <v>No</v>
      </c>
      <c r="R844">
        <f t="shared" si="65"/>
        <v>39346</v>
      </c>
    </row>
    <row r="845" spans="1:18" x14ac:dyDescent="0.3">
      <c r="A845">
        <v>844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2">
        <v>42847</v>
      </c>
      <c r="H845">
        <v>10147</v>
      </c>
      <c r="I845" t="s">
        <v>18</v>
      </c>
      <c r="J845">
        <v>56</v>
      </c>
      <c r="K845" s="5" t="str">
        <v>Below</v>
      </c>
      <c r="L845" t="str" cm="1">
        <f t="array" ref="L845">_xlfn.IFS(J845 &gt;= 50, "Excellent", J845 &gt;=40, "Good", J845 &gt;= 30, "Average", J845 &lt; 30, "Poor")</f>
        <v>Excellent</v>
      </c>
      <c r="M845" t="str">
        <f t="shared" si="62"/>
        <v>No</v>
      </c>
      <c r="N845" t="str">
        <f t="shared" si="63"/>
        <v>No</v>
      </c>
      <c r="O845" t="str">
        <f t="shared" si="64"/>
        <v>No</v>
      </c>
      <c r="R845">
        <f t="shared" si="65"/>
        <v>45601</v>
      </c>
    </row>
    <row r="846" spans="1:18" x14ac:dyDescent="0.3">
      <c r="A846">
        <v>845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2">
        <v>44064</v>
      </c>
      <c r="H846">
        <v>36341</v>
      </c>
      <c r="I846" t="s">
        <v>28</v>
      </c>
      <c r="J846">
        <v>25</v>
      </c>
      <c r="K846" s="5" t="str">
        <v>Above</v>
      </c>
      <c r="L846" t="str" cm="1">
        <f t="array" ref="L846">_xlfn.IFS(J846 &gt;= 50, "Excellent", J846 &gt;=40, "Good", J846 &gt;= 30, "Average", J846 &lt; 30, "Poor")</f>
        <v>Poor</v>
      </c>
      <c r="M846" t="str">
        <f t="shared" si="62"/>
        <v>No</v>
      </c>
      <c r="N846" t="str">
        <f t="shared" si="63"/>
        <v>No</v>
      </c>
      <c r="O846" t="str">
        <f t="shared" si="64"/>
        <v>No</v>
      </c>
      <c r="R846">
        <f t="shared" si="65"/>
        <v>56339</v>
      </c>
    </row>
    <row r="847" spans="1:18" x14ac:dyDescent="0.3">
      <c r="A847">
        <v>846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2">
        <v>42284</v>
      </c>
      <c r="H847">
        <v>17991</v>
      </c>
      <c r="I847" t="s">
        <v>13</v>
      </c>
      <c r="J847">
        <v>33</v>
      </c>
      <c r="K847" s="5" t="str">
        <v>Above</v>
      </c>
      <c r="L847" t="str" cm="1">
        <f t="array" ref="L847">_xlfn.IFS(J847 &gt;= 50, "Excellent", J847 &gt;=40, "Good", J847 &gt;= 30, "Average", J847 &lt; 30, "Poor")</f>
        <v>Average</v>
      </c>
      <c r="M847" t="str">
        <f t="shared" si="62"/>
        <v>No</v>
      </c>
      <c r="N847" t="str">
        <f t="shared" si="63"/>
        <v>Yes</v>
      </c>
      <c r="O847" t="str">
        <f t="shared" si="64"/>
        <v>No</v>
      </c>
      <c r="R847">
        <f t="shared" si="65"/>
        <v>77031</v>
      </c>
    </row>
    <row r="848" spans="1:18" x14ac:dyDescent="0.3">
      <c r="A848">
        <v>847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2">
        <v>42197</v>
      </c>
      <c r="H848">
        <v>23052</v>
      </c>
      <c r="I848" t="s">
        <v>13</v>
      </c>
      <c r="J848">
        <v>20</v>
      </c>
      <c r="K848" s="5" t="str">
        <v>Below</v>
      </c>
      <c r="L848" t="str" cm="1">
        <f t="array" ref="L848">_xlfn.IFS(J848 &gt;= 50, "Excellent", J848 &gt;=40, "Good", J848 &gt;= 30, "Average", J848 &lt; 30, "Poor")</f>
        <v>Poor</v>
      </c>
      <c r="M848" t="str">
        <f t="shared" si="62"/>
        <v>No</v>
      </c>
      <c r="N848" t="str">
        <f t="shared" si="63"/>
        <v>Yes</v>
      </c>
      <c r="O848" t="str">
        <f t="shared" si="64"/>
        <v>No</v>
      </c>
      <c r="R848">
        <f t="shared" si="65"/>
        <v>42838</v>
      </c>
    </row>
    <row r="849" spans="1:18" x14ac:dyDescent="0.3">
      <c r="A849">
        <v>848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2">
        <v>44729</v>
      </c>
      <c r="H849">
        <v>25966</v>
      </c>
      <c r="I849" t="s">
        <v>20</v>
      </c>
      <c r="J849">
        <v>53</v>
      </c>
      <c r="K849" s="5" t="str">
        <v>Above</v>
      </c>
      <c r="L849" t="str" cm="1">
        <f t="array" ref="L849">_xlfn.IFS(J849 &gt;= 50, "Excellent", J849 &gt;=40, "Good", J849 &gt;= 30, "Average", J849 &lt; 30, "Poor")</f>
        <v>Excellent</v>
      </c>
      <c r="M849" t="str">
        <f t="shared" si="62"/>
        <v>No</v>
      </c>
      <c r="N849" t="str">
        <f t="shared" si="63"/>
        <v>Yes</v>
      </c>
      <c r="O849" t="str">
        <f t="shared" si="64"/>
        <v>Yes</v>
      </c>
      <c r="R849">
        <f t="shared" si="65"/>
        <v>64643</v>
      </c>
    </row>
    <row r="850" spans="1:18" x14ac:dyDescent="0.3">
      <c r="A850">
        <v>849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2">
        <v>43588</v>
      </c>
      <c r="H850">
        <v>19919</v>
      </c>
      <c r="I850" t="s">
        <v>18</v>
      </c>
      <c r="J850">
        <v>35</v>
      </c>
      <c r="K850" s="5" t="str">
        <v>Above</v>
      </c>
      <c r="L850" t="str" cm="1">
        <f t="array" ref="L850">_xlfn.IFS(J850 &gt;= 50, "Excellent", J850 &gt;=40, "Good", J850 &gt;= 30, "Average", J850 &lt; 30, "Poor")</f>
        <v>Average</v>
      </c>
      <c r="M850" t="str">
        <f t="shared" si="62"/>
        <v>No</v>
      </c>
      <c r="N850" t="str">
        <f t="shared" si="63"/>
        <v>No</v>
      </c>
      <c r="O850" t="str">
        <f t="shared" si="64"/>
        <v>Yes</v>
      </c>
      <c r="R850">
        <f t="shared" si="65"/>
        <v>55610</v>
      </c>
    </row>
    <row r="851" spans="1:18" x14ac:dyDescent="0.3">
      <c r="A851">
        <v>850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2">
        <v>45228</v>
      </c>
      <c r="H851">
        <v>31228</v>
      </c>
      <c r="I851" t="s">
        <v>28</v>
      </c>
      <c r="J851">
        <v>48</v>
      </c>
      <c r="K851" s="5" t="str">
        <v>Above</v>
      </c>
      <c r="L851" t="str" cm="1">
        <f t="array" ref="L851">_xlfn.IFS(J851 &gt;= 50, "Excellent", J851 &gt;=40, "Good", J851 &gt;= 30, "Average", J851 &lt; 30, "Poor")</f>
        <v>Good</v>
      </c>
      <c r="M851" t="str">
        <f t="shared" si="62"/>
        <v>No</v>
      </c>
      <c r="N851" t="str">
        <f t="shared" si="63"/>
        <v>No</v>
      </c>
      <c r="O851" t="str">
        <f t="shared" si="64"/>
        <v>Yes</v>
      </c>
      <c r="R851">
        <f t="shared" si="65"/>
        <v>50173</v>
      </c>
    </row>
    <row r="852" spans="1:18" x14ac:dyDescent="0.3">
      <c r="A852">
        <v>851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2">
        <v>45358</v>
      </c>
      <c r="H852">
        <v>10537</v>
      </c>
      <c r="I852" t="s">
        <v>18</v>
      </c>
      <c r="J852">
        <v>39</v>
      </c>
      <c r="K852" s="5" t="str">
        <v>Above</v>
      </c>
      <c r="L852" t="str" cm="1">
        <f t="array" ref="L852">_xlfn.IFS(J852 &gt;= 50, "Excellent", J852 &gt;=40, "Good", J852 &gt;= 30, "Average", J852 &lt; 30, "Poor")</f>
        <v>Average</v>
      </c>
      <c r="M852" t="str">
        <f t="shared" si="62"/>
        <v>No</v>
      </c>
      <c r="N852" t="str">
        <f t="shared" si="63"/>
        <v>Yes</v>
      </c>
      <c r="O852" t="str">
        <f t="shared" si="64"/>
        <v>No</v>
      </c>
      <c r="R852">
        <f t="shared" si="65"/>
        <v>79128</v>
      </c>
    </row>
    <row r="853" spans="1:18" x14ac:dyDescent="0.3">
      <c r="A853">
        <v>852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2">
        <v>43750</v>
      </c>
      <c r="H853">
        <v>29387</v>
      </c>
      <c r="I853" t="s">
        <v>28</v>
      </c>
      <c r="J853">
        <v>41</v>
      </c>
      <c r="K853" s="5" t="str">
        <v>Below</v>
      </c>
      <c r="L853" t="str" cm="1">
        <f t="array" ref="L853">_xlfn.IFS(J853 &gt;= 50, "Excellent", J853 &gt;=40, "Good", J853 &gt;= 30, "Average", J853 &lt; 30, "Poor")</f>
        <v>Good</v>
      </c>
      <c r="M853" t="str">
        <f t="shared" si="62"/>
        <v>No</v>
      </c>
      <c r="N853" t="str">
        <f t="shared" si="63"/>
        <v>No</v>
      </c>
      <c r="O853" t="str">
        <f t="shared" si="64"/>
        <v>No</v>
      </c>
      <c r="R853">
        <f t="shared" si="65"/>
        <v>41911</v>
      </c>
    </row>
    <row r="854" spans="1:18" x14ac:dyDescent="0.3">
      <c r="A854">
        <v>853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2">
        <v>44146</v>
      </c>
      <c r="H854">
        <v>36837</v>
      </c>
      <c r="I854" t="s">
        <v>20</v>
      </c>
      <c r="J854">
        <v>33</v>
      </c>
      <c r="K854" s="5" t="str">
        <v>Above</v>
      </c>
      <c r="L854" t="str" cm="1">
        <f t="array" ref="L854">_xlfn.IFS(J854 &gt;= 50, "Excellent", J854 &gt;=40, "Good", J854 &gt;= 30, "Average", J854 &lt; 30, "Poor")</f>
        <v>Average</v>
      </c>
      <c r="M854" t="str">
        <f t="shared" si="62"/>
        <v>No</v>
      </c>
      <c r="N854" t="str">
        <f t="shared" si="63"/>
        <v>Yes</v>
      </c>
      <c r="O854" t="str">
        <f t="shared" si="64"/>
        <v>Yes</v>
      </c>
      <c r="R854">
        <f t="shared" si="65"/>
        <v>77203</v>
      </c>
    </row>
    <row r="855" spans="1:18" x14ac:dyDescent="0.3">
      <c r="A855">
        <v>854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2">
        <v>43963</v>
      </c>
      <c r="H855">
        <v>39482</v>
      </c>
      <c r="I855" t="s">
        <v>18</v>
      </c>
      <c r="J855">
        <v>50</v>
      </c>
      <c r="K855" s="5" t="str">
        <v>Above</v>
      </c>
      <c r="L855" t="str" cm="1">
        <f t="array" ref="L855">_xlfn.IFS(J855 &gt;= 50, "Excellent", J855 &gt;=40, "Good", J855 &gt;= 30, "Average", J855 &lt; 30, "Poor")</f>
        <v>Excellent</v>
      </c>
      <c r="M855" t="str">
        <f t="shared" si="62"/>
        <v>No</v>
      </c>
      <c r="N855" t="str">
        <f t="shared" si="63"/>
        <v>Yes</v>
      </c>
      <c r="O855" t="str">
        <f t="shared" si="64"/>
        <v>No</v>
      </c>
      <c r="R855">
        <f t="shared" si="65"/>
        <v>78401</v>
      </c>
    </row>
    <row r="856" spans="1:18" x14ac:dyDescent="0.3">
      <c r="A856">
        <v>855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2">
        <v>45034</v>
      </c>
      <c r="H856">
        <v>26921</v>
      </c>
      <c r="I856" t="s">
        <v>13</v>
      </c>
      <c r="J856">
        <v>50</v>
      </c>
      <c r="K856" s="5" t="str">
        <v>Above</v>
      </c>
      <c r="L856" t="str" cm="1">
        <f t="array" ref="L856">_xlfn.IFS(J856 &gt;= 50, "Excellent", J856 &gt;=40, "Good", J856 &gt;= 30, "Average", J856 &lt; 30, "Poor")</f>
        <v>Excellent</v>
      </c>
      <c r="M856" t="str">
        <f t="shared" si="62"/>
        <v>No</v>
      </c>
      <c r="N856" t="str">
        <f t="shared" si="63"/>
        <v>No</v>
      </c>
      <c r="O856" t="str">
        <f t="shared" si="64"/>
        <v>Yes</v>
      </c>
      <c r="R856">
        <f t="shared" si="65"/>
        <v>50028</v>
      </c>
    </row>
    <row r="857" spans="1:18" x14ac:dyDescent="0.3">
      <c r="A857">
        <v>856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2">
        <v>42628</v>
      </c>
      <c r="H857">
        <v>27173</v>
      </c>
      <c r="I857" t="s">
        <v>28</v>
      </c>
      <c r="J857">
        <v>26</v>
      </c>
      <c r="K857" s="5" t="str">
        <v>Above</v>
      </c>
      <c r="L857" t="str" cm="1">
        <f t="array" ref="L857">_xlfn.IFS(J857 &gt;= 50, "Excellent", J857 &gt;=40, "Good", J857 &gt;= 30, "Average", J857 &lt; 30, "Poor")</f>
        <v>Poor</v>
      </c>
      <c r="M857" t="str">
        <f t="shared" si="62"/>
        <v>No</v>
      </c>
      <c r="N857" t="str">
        <f t="shared" si="63"/>
        <v>Yes</v>
      </c>
      <c r="O857" t="str">
        <f t="shared" si="64"/>
        <v>No</v>
      </c>
      <c r="R857">
        <f t="shared" si="65"/>
        <v>77430</v>
      </c>
    </row>
    <row r="858" spans="1:18" x14ac:dyDescent="0.3">
      <c r="A858">
        <v>857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2">
        <v>42286</v>
      </c>
      <c r="H858">
        <v>20026</v>
      </c>
      <c r="I858" t="s">
        <v>13</v>
      </c>
      <c r="J858">
        <v>34</v>
      </c>
      <c r="K858" s="5" t="str">
        <v>Above</v>
      </c>
      <c r="L858" t="str" cm="1">
        <f t="array" ref="L858">_xlfn.IFS(J858 &gt;= 50, "Excellent", J858 &gt;=40, "Good", J858 &gt;= 30, "Average", J858 &lt; 30, "Poor")</f>
        <v>Average</v>
      </c>
      <c r="M858" t="str">
        <f t="shared" si="62"/>
        <v>No</v>
      </c>
      <c r="N858" t="str">
        <f t="shared" si="63"/>
        <v>Yes</v>
      </c>
      <c r="O858" t="str">
        <f t="shared" si="64"/>
        <v>No</v>
      </c>
      <c r="R858">
        <f t="shared" si="65"/>
        <v>74949</v>
      </c>
    </row>
    <row r="859" spans="1:18" x14ac:dyDescent="0.3">
      <c r="A859">
        <v>858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2">
        <v>42916</v>
      </c>
      <c r="H859">
        <v>20265</v>
      </c>
      <c r="I859" t="s">
        <v>20</v>
      </c>
      <c r="J859">
        <v>37</v>
      </c>
      <c r="K859" s="5" t="str">
        <v>Above</v>
      </c>
      <c r="L859" t="str" cm="1">
        <f t="array" ref="L859">_xlfn.IFS(J859 &gt;= 50, "Excellent", J859 &gt;=40, "Good", J859 &gt;= 30, "Average", J859 &lt; 30, "Poor")</f>
        <v>Average</v>
      </c>
      <c r="M859" t="str">
        <f t="shared" si="62"/>
        <v>No</v>
      </c>
      <c r="N859" t="str">
        <f t="shared" si="63"/>
        <v>Yes</v>
      </c>
      <c r="O859" t="str">
        <f t="shared" si="64"/>
        <v>No</v>
      </c>
      <c r="R859">
        <f t="shared" si="65"/>
        <v>78910</v>
      </c>
    </row>
    <row r="860" spans="1:18" x14ac:dyDescent="0.3">
      <c r="A860">
        <v>859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2">
        <v>42908</v>
      </c>
      <c r="H860">
        <v>19507</v>
      </c>
      <c r="I860" t="s">
        <v>18</v>
      </c>
      <c r="J860">
        <v>36</v>
      </c>
      <c r="K860" s="5" t="str">
        <v>Above</v>
      </c>
      <c r="L860" t="str" cm="1">
        <f t="array" ref="L860">_xlfn.IFS(J860 &gt;= 50, "Excellent", J860 &gt;=40, "Good", J860 &gt;= 30, "Average", J860 &lt; 30, "Poor")</f>
        <v>Average</v>
      </c>
      <c r="M860" t="str">
        <f t="shared" si="62"/>
        <v>No</v>
      </c>
      <c r="N860" t="str">
        <f t="shared" si="63"/>
        <v>Yes</v>
      </c>
      <c r="O860" t="str">
        <f t="shared" si="64"/>
        <v>No</v>
      </c>
      <c r="R860">
        <f t="shared" si="65"/>
        <v>65112</v>
      </c>
    </row>
    <row r="861" spans="1:18" x14ac:dyDescent="0.3">
      <c r="A861">
        <v>860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2">
        <v>42065</v>
      </c>
      <c r="H861">
        <v>18558</v>
      </c>
      <c r="I861" t="s">
        <v>20</v>
      </c>
      <c r="J861">
        <v>44</v>
      </c>
      <c r="K861" s="5" t="str">
        <v>Below</v>
      </c>
      <c r="L861" t="str" cm="1">
        <f t="array" ref="L861">_xlfn.IFS(J861 &gt;= 50, "Excellent", J861 &gt;=40, "Good", J861 &gt;= 30, "Average", J861 &lt; 30, "Poor")</f>
        <v>Good</v>
      </c>
      <c r="M861" t="str">
        <f t="shared" si="62"/>
        <v>No</v>
      </c>
      <c r="N861" t="str">
        <f t="shared" si="63"/>
        <v>No</v>
      </c>
      <c r="O861" t="str">
        <f t="shared" si="64"/>
        <v>Yes</v>
      </c>
      <c r="R861">
        <f t="shared" si="65"/>
        <v>40089</v>
      </c>
    </row>
    <row r="862" spans="1:18" x14ac:dyDescent="0.3">
      <c r="A862">
        <v>861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2">
        <v>43351</v>
      </c>
      <c r="H862">
        <v>21750</v>
      </c>
      <c r="I862" t="s">
        <v>18</v>
      </c>
      <c r="J862">
        <v>41</v>
      </c>
      <c r="K862" s="5" t="str">
        <v>Above</v>
      </c>
      <c r="L862" t="str" cm="1">
        <f t="array" ref="L862">_xlfn.IFS(J862 &gt;= 50, "Excellent", J862 &gt;=40, "Good", J862 &gt;= 30, "Average", J862 &lt; 30, "Poor")</f>
        <v>Good</v>
      </c>
      <c r="M862" t="str">
        <f t="shared" si="62"/>
        <v>No</v>
      </c>
      <c r="N862" t="str">
        <f t="shared" si="63"/>
        <v>Yes</v>
      </c>
      <c r="O862" t="str">
        <f t="shared" si="64"/>
        <v>No</v>
      </c>
      <c r="R862">
        <f t="shared" si="65"/>
        <v>73001</v>
      </c>
    </row>
    <row r="863" spans="1:18" x14ac:dyDescent="0.3">
      <c r="A863">
        <v>862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2">
        <v>45484</v>
      </c>
      <c r="H863">
        <v>17026</v>
      </c>
      <c r="I863" t="s">
        <v>13</v>
      </c>
      <c r="J863">
        <v>40</v>
      </c>
      <c r="K863" s="5" t="str">
        <v>Above</v>
      </c>
      <c r="L863" t="str" cm="1">
        <f t="array" ref="L863">_xlfn.IFS(J863 &gt;= 50, "Excellent", J863 &gt;=40, "Good", J863 &gt;= 30, "Average", J863 &lt; 30, "Poor")</f>
        <v>Good</v>
      </c>
      <c r="M863" t="str">
        <f t="shared" si="62"/>
        <v>No</v>
      </c>
      <c r="N863" t="str">
        <f t="shared" si="63"/>
        <v>Yes</v>
      </c>
      <c r="O863" t="str">
        <f t="shared" si="64"/>
        <v>No</v>
      </c>
      <c r="R863">
        <f t="shared" si="65"/>
        <v>67253</v>
      </c>
    </row>
    <row r="864" spans="1:18" x14ac:dyDescent="0.3">
      <c r="A864">
        <v>863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2">
        <v>44075</v>
      </c>
      <c r="H864">
        <v>15722</v>
      </c>
      <c r="I864" t="s">
        <v>20</v>
      </c>
      <c r="J864">
        <v>44</v>
      </c>
      <c r="K864" s="5" t="str">
        <v>Above</v>
      </c>
      <c r="L864" t="str" cm="1">
        <f t="array" ref="L864">_xlfn.IFS(J864 &gt;= 50, "Excellent", J864 &gt;=40, "Good", J864 &gt;= 30, "Average", J864 &lt; 30, "Poor")</f>
        <v>Good</v>
      </c>
      <c r="M864" t="str">
        <f t="shared" si="62"/>
        <v>No</v>
      </c>
      <c r="N864" t="str">
        <f t="shared" si="63"/>
        <v>Yes</v>
      </c>
      <c r="O864" t="str">
        <f t="shared" si="64"/>
        <v>No</v>
      </c>
      <c r="R864">
        <f t="shared" si="65"/>
        <v>79313</v>
      </c>
    </row>
    <row r="865" spans="1:18" x14ac:dyDescent="0.3">
      <c r="A865">
        <v>864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2">
        <v>42021</v>
      </c>
      <c r="H865">
        <v>12490</v>
      </c>
      <c r="I865" t="s">
        <v>13</v>
      </c>
      <c r="J865">
        <v>31</v>
      </c>
      <c r="K865" s="5" t="str">
        <v>Below</v>
      </c>
      <c r="L865" t="str" cm="1">
        <f t="array" ref="L865">_xlfn.IFS(J865 &gt;= 50, "Excellent", J865 &gt;=40, "Good", J865 &gt;= 30, "Average", J865 &lt; 30, "Poor")</f>
        <v>Average</v>
      </c>
      <c r="M865" t="str">
        <f t="shared" si="62"/>
        <v>No</v>
      </c>
      <c r="N865" t="str">
        <f t="shared" si="63"/>
        <v>No</v>
      </c>
      <c r="O865" t="str">
        <f t="shared" si="64"/>
        <v>No</v>
      </c>
      <c r="R865">
        <f t="shared" si="65"/>
        <v>36140</v>
      </c>
    </row>
    <row r="866" spans="1:18" x14ac:dyDescent="0.3">
      <c r="A866">
        <v>865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2">
        <v>44032</v>
      </c>
      <c r="H866">
        <v>36349</v>
      </c>
      <c r="I866" t="s">
        <v>20</v>
      </c>
      <c r="J866">
        <v>54</v>
      </c>
      <c r="K866" s="5" t="str">
        <v>Above</v>
      </c>
      <c r="L866" t="str" cm="1">
        <f t="array" ref="L866">_xlfn.IFS(J866 &gt;= 50, "Excellent", J866 &gt;=40, "Good", J866 &gt;= 30, "Average", J866 &lt; 30, "Poor")</f>
        <v>Excellent</v>
      </c>
      <c r="M866" t="str">
        <f t="shared" si="62"/>
        <v>No</v>
      </c>
      <c r="N866" t="str">
        <f t="shared" si="63"/>
        <v>No</v>
      </c>
      <c r="O866" t="str">
        <f t="shared" si="64"/>
        <v>No</v>
      </c>
      <c r="R866">
        <f t="shared" si="65"/>
        <v>59884</v>
      </c>
    </row>
    <row r="867" spans="1:18" x14ac:dyDescent="0.3">
      <c r="A867">
        <v>866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2">
        <v>45274</v>
      </c>
      <c r="H867">
        <v>17727</v>
      </c>
      <c r="I867" t="s">
        <v>18</v>
      </c>
      <c r="J867">
        <v>21</v>
      </c>
      <c r="K867" s="5" t="str">
        <v>Below</v>
      </c>
      <c r="L867" t="str" cm="1">
        <f t="array" ref="L867">_xlfn.IFS(J867 &gt;= 50, "Excellent", J867 &gt;=40, "Good", J867 &gt;= 30, "Average", J867 &lt; 30, "Poor")</f>
        <v>Poor</v>
      </c>
      <c r="M867" t="str">
        <f t="shared" si="62"/>
        <v>No</v>
      </c>
      <c r="N867" t="str">
        <f t="shared" si="63"/>
        <v>Yes</v>
      </c>
      <c r="O867" t="str">
        <f t="shared" si="64"/>
        <v>No</v>
      </c>
      <c r="R867">
        <f t="shared" si="65"/>
        <v>45926</v>
      </c>
    </row>
    <row r="868" spans="1:18" x14ac:dyDescent="0.3">
      <c r="A868">
        <v>867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2">
        <v>43401</v>
      </c>
      <c r="H868">
        <v>17699</v>
      </c>
      <c r="I868" t="s">
        <v>20</v>
      </c>
      <c r="J868">
        <v>25</v>
      </c>
      <c r="K868" s="5" t="str">
        <v>Above</v>
      </c>
      <c r="L868" t="str" cm="1">
        <f t="array" ref="L868">_xlfn.IFS(J868 &gt;= 50, "Excellent", J868 &gt;=40, "Good", J868 &gt;= 30, "Average", J868 &lt; 30, "Poor")</f>
        <v>Poor</v>
      </c>
      <c r="M868" t="str">
        <f t="shared" si="62"/>
        <v>No</v>
      </c>
      <c r="N868" t="str">
        <f t="shared" si="63"/>
        <v>No</v>
      </c>
      <c r="O868" t="str">
        <f t="shared" si="64"/>
        <v>No</v>
      </c>
      <c r="R868">
        <f t="shared" si="65"/>
        <v>50047</v>
      </c>
    </row>
    <row r="869" spans="1:18" x14ac:dyDescent="0.3">
      <c r="A869">
        <v>868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2">
        <v>44239</v>
      </c>
      <c r="H869">
        <v>32871</v>
      </c>
      <c r="I869" t="s">
        <v>18</v>
      </c>
      <c r="J869">
        <v>48</v>
      </c>
      <c r="K869" s="5" t="str">
        <v>Below</v>
      </c>
      <c r="L869" t="str" cm="1">
        <f t="array" ref="L869">_xlfn.IFS(J869 &gt;= 50, "Excellent", J869 &gt;=40, "Good", J869 &gt;= 30, "Average", J869 &lt; 30, "Poor")</f>
        <v>Good</v>
      </c>
      <c r="M869" t="str">
        <f t="shared" si="62"/>
        <v>No</v>
      </c>
      <c r="N869" t="str">
        <f t="shared" si="63"/>
        <v>No</v>
      </c>
      <c r="O869" t="str">
        <f t="shared" si="64"/>
        <v>No</v>
      </c>
      <c r="R869">
        <f t="shared" si="65"/>
        <v>38856</v>
      </c>
    </row>
    <row r="870" spans="1:18" x14ac:dyDescent="0.3">
      <c r="A870">
        <v>869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2">
        <v>43524</v>
      </c>
      <c r="H870">
        <v>22236</v>
      </c>
      <c r="I870" t="s">
        <v>13</v>
      </c>
      <c r="J870">
        <v>27</v>
      </c>
      <c r="K870" s="5" t="str">
        <v>Below</v>
      </c>
      <c r="L870" t="str" cm="1">
        <f t="array" ref="L870">_xlfn.IFS(J870 &gt;= 50, "Excellent", J870 &gt;=40, "Good", J870 &gt;= 30, "Average", J870 &lt; 30, "Poor")</f>
        <v>Poor</v>
      </c>
      <c r="M870" t="str">
        <f t="shared" si="62"/>
        <v>No</v>
      </c>
      <c r="N870" t="str">
        <f t="shared" si="63"/>
        <v>No</v>
      </c>
      <c r="O870" t="str">
        <f t="shared" si="64"/>
        <v>No</v>
      </c>
      <c r="R870">
        <f t="shared" si="65"/>
        <v>44635</v>
      </c>
    </row>
    <row r="871" spans="1:18" x14ac:dyDescent="0.3">
      <c r="A871">
        <v>870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2">
        <v>42355</v>
      </c>
      <c r="H871">
        <v>29832</v>
      </c>
      <c r="I871" t="s">
        <v>13</v>
      </c>
      <c r="J871">
        <v>54</v>
      </c>
      <c r="K871" s="5" t="str">
        <v>Above</v>
      </c>
      <c r="L871" t="str" cm="1">
        <f t="array" ref="L871">_xlfn.IFS(J871 &gt;= 50, "Excellent", J871 &gt;=40, "Good", J871 &gt;= 30, "Average", J871 &lt; 30, "Poor")</f>
        <v>Excellent</v>
      </c>
      <c r="M871" t="str">
        <f t="shared" si="62"/>
        <v>No</v>
      </c>
      <c r="N871" t="str">
        <f t="shared" si="63"/>
        <v>No</v>
      </c>
      <c r="O871" t="str">
        <f t="shared" si="64"/>
        <v>Yes</v>
      </c>
      <c r="R871">
        <f t="shared" si="65"/>
        <v>59102</v>
      </c>
    </row>
    <row r="872" spans="1:18" x14ac:dyDescent="0.3">
      <c r="A872">
        <v>871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2">
        <v>44991</v>
      </c>
      <c r="H872">
        <v>32639</v>
      </c>
      <c r="I872" t="s">
        <v>20</v>
      </c>
      <c r="J872">
        <v>49</v>
      </c>
      <c r="K872" s="5" t="str">
        <v>Below</v>
      </c>
      <c r="L872" t="str" cm="1">
        <f t="array" ref="L872">_xlfn.IFS(J872 &gt;= 50, "Excellent", J872 &gt;=40, "Good", J872 &gt;= 30, "Average", J872 &lt; 30, "Poor")</f>
        <v>Good</v>
      </c>
      <c r="M872" t="str">
        <f t="shared" si="62"/>
        <v>No</v>
      </c>
      <c r="N872" t="str">
        <f t="shared" si="63"/>
        <v>No</v>
      </c>
      <c r="O872" t="str">
        <f t="shared" si="64"/>
        <v>Yes</v>
      </c>
      <c r="R872">
        <f t="shared" si="65"/>
        <v>45255</v>
      </c>
    </row>
    <row r="873" spans="1:18" x14ac:dyDescent="0.3">
      <c r="A873">
        <v>872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2">
        <v>43746</v>
      </c>
      <c r="H873">
        <v>20423</v>
      </c>
      <c r="I873" t="s">
        <v>20</v>
      </c>
      <c r="J873">
        <v>56</v>
      </c>
      <c r="K873" s="5" t="str">
        <v>Above</v>
      </c>
      <c r="L873" t="str" cm="1">
        <f t="array" ref="L873">_xlfn.IFS(J873 &gt;= 50, "Excellent", J873 &gt;=40, "Good", J873 &gt;= 30, "Average", J873 &lt; 30, "Poor")</f>
        <v>Excellent</v>
      </c>
      <c r="M873" t="str">
        <f t="shared" si="62"/>
        <v>No</v>
      </c>
      <c r="N873" t="str">
        <f t="shared" si="63"/>
        <v>Yes</v>
      </c>
      <c r="O873" t="str">
        <f t="shared" si="64"/>
        <v>No</v>
      </c>
      <c r="R873">
        <f t="shared" si="65"/>
        <v>79143</v>
      </c>
    </row>
    <row r="874" spans="1:18" x14ac:dyDescent="0.3">
      <c r="A874">
        <v>873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2">
        <v>43970</v>
      </c>
      <c r="H874">
        <v>27407</v>
      </c>
      <c r="I874" t="s">
        <v>13</v>
      </c>
      <c r="J874">
        <v>25</v>
      </c>
      <c r="K874" s="5" t="str">
        <v>Above</v>
      </c>
      <c r="L874" t="str" cm="1">
        <f t="array" ref="L874">_xlfn.IFS(J874 &gt;= 50, "Excellent", J874 &gt;=40, "Good", J874 &gt;= 30, "Average", J874 &lt; 30, "Poor")</f>
        <v>Poor</v>
      </c>
      <c r="M874" t="str">
        <f t="shared" si="62"/>
        <v>No</v>
      </c>
      <c r="N874" t="str">
        <f t="shared" si="63"/>
        <v>Yes</v>
      </c>
      <c r="O874" t="str">
        <f t="shared" si="64"/>
        <v>Yes</v>
      </c>
      <c r="R874">
        <f t="shared" si="65"/>
        <v>65736</v>
      </c>
    </row>
    <row r="875" spans="1:18" x14ac:dyDescent="0.3">
      <c r="A875">
        <v>874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2">
        <v>44415</v>
      </c>
      <c r="H875">
        <v>14726</v>
      </c>
      <c r="I875" t="s">
        <v>13</v>
      </c>
      <c r="J875">
        <v>47</v>
      </c>
      <c r="K875" s="5" t="str">
        <v>Above</v>
      </c>
      <c r="L875" t="str" cm="1">
        <f t="array" ref="L875">_xlfn.IFS(J875 &gt;= 50, "Excellent", J875 &gt;=40, "Good", J875 &gt;= 30, "Average", J875 &lt; 30, "Poor")</f>
        <v>Good</v>
      </c>
      <c r="M875" t="str">
        <f t="shared" si="62"/>
        <v>No</v>
      </c>
      <c r="N875" t="str">
        <f t="shared" si="63"/>
        <v>Yes</v>
      </c>
      <c r="O875" t="str">
        <f t="shared" si="64"/>
        <v>No</v>
      </c>
      <c r="R875">
        <f t="shared" si="65"/>
        <v>69820</v>
      </c>
    </row>
    <row r="876" spans="1:18" x14ac:dyDescent="0.3">
      <c r="A876">
        <v>875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2">
        <v>44348</v>
      </c>
      <c r="H876">
        <v>22413</v>
      </c>
      <c r="I876" t="s">
        <v>28</v>
      </c>
      <c r="J876">
        <v>47</v>
      </c>
      <c r="K876" s="5" t="str">
        <v>Above</v>
      </c>
      <c r="L876" t="str" cm="1">
        <f t="array" ref="L876">_xlfn.IFS(J876 &gt;= 50, "Excellent", J876 &gt;=40, "Good", J876 &gt;= 30, "Average", J876 &lt; 30, "Poor")</f>
        <v>Good</v>
      </c>
      <c r="M876" t="str">
        <f t="shared" si="62"/>
        <v>No</v>
      </c>
      <c r="N876" t="str">
        <f t="shared" si="63"/>
        <v>Yes</v>
      </c>
      <c r="O876" t="str">
        <f t="shared" si="64"/>
        <v>Yes</v>
      </c>
      <c r="R876">
        <f t="shared" si="65"/>
        <v>75253</v>
      </c>
    </row>
    <row r="877" spans="1:18" x14ac:dyDescent="0.3">
      <c r="A877">
        <v>876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2">
        <v>43222</v>
      </c>
      <c r="H877">
        <v>24693</v>
      </c>
      <c r="I877" t="s">
        <v>13</v>
      </c>
      <c r="J877">
        <v>20</v>
      </c>
      <c r="K877" s="5" t="str">
        <v>Above</v>
      </c>
      <c r="L877" t="str" cm="1">
        <f t="array" ref="L877">_xlfn.IFS(J877 &gt;= 50, "Excellent", J877 &gt;=40, "Good", J877 &gt;= 30, "Average", J877 &lt; 30, "Poor")</f>
        <v>Poor</v>
      </c>
      <c r="M877" t="str">
        <f t="shared" si="62"/>
        <v>No</v>
      </c>
      <c r="N877" t="str">
        <f t="shared" si="63"/>
        <v>Yes</v>
      </c>
      <c r="O877" t="str">
        <f t="shared" si="64"/>
        <v>No</v>
      </c>
      <c r="R877">
        <f t="shared" si="65"/>
        <v>59049</v>
      </c>
    </row>
    <row r="878" spans="1:18" x14ac:dyDescent="0.3">
      <c r="A878">
        <v>877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2">
        <v>43195</v>
      </c>
      <c r="H878">
        <v>29387</v>
      </c>
      <c r="I878" t="s">
        <v>18</v>
      </c>
      <c r="J878">
        <v>43</v>
      </c>
      <c r="K878" s="5" t="str">
        <v>Above</v>
      </c>
      <c r="L878" t="str" cm="1">
        <f t="array" ref="L878">_xlfn.IFS(J878 &gt;= 50, "Excellent", J878 &gt;=40, "Good", J878 &gt;= 30, "Average", J878 &lt; 30, "Poor")</f>
        <v>Good</v>
      </c>
      <c r="M878" t="str">
        <f t="shared" si="62"/>
        <v>No</v>
      </c>
      <c r="N878" t="str">
        <f t="shared" si="63"/>
        <v>Yes</v>
      </c>
      <c r="O878" t="str">
        <f t="shared" si="64"/>
        <v>No</v>
      </c>
      <c r="R878">
        <f t="shared" si="65"/>
        <v>64879</v>
      </c>
    </row>
    <row r="879" spans="1:18" x14ac:dyDescent="0.3">
      <c r="A879">
        <v>878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2">
        <v>44981</v>
      </c>
      <c r="H879">
        <v>39099</v>
      </c>
      <c r="I879" t="s">
        <v>20</v>
      </c>
      <c r="J879">
        <v>23</v>
      </c>
      <c r="K879" s="5" t="str">
        <v>Above</v>
      </c>
      <c r="L879" t="str" cm="1">
        <f t="array" ref="L879">_xlfn.IFS(J879 &gt;= 50, "Excellent", J879 &gt;=40, "Good", J879 &gt;= 30, "Average", J879 &lt; 30, "Poor")</f>
        <v>Poor</v>
      </c>
      <c r="M879" t="str">
        <f t="shared" si="62"/>
        <v>No</v>
      </c>
      <c r="N879" t="str">
        <f t="shared" si="63"/>
        <v>Yes</v>
      </c>
      <c r="O879" t="str">
        <f t="shared" si="64"/>
        <v>No</v>
      </c>
      <c r="R879">
        <f t="shared" si="65"/>
        <v>75112</v>
      </c>
    </row>
    <row r="880" spans="1:18" x14ac:dyDescent="0.3">
      <c r="A880">
        <v>879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2">
        <v>41937</v>
      </c>
      <c r="H880">
        <v>28357</v>
      </c>
      <c r="I880" t="s">
        <v>20</v>
      </c>
      <c r="J880">
        <v>59</v>
      </c>
      <c r="K880" s="5" t="str">
        <v>Below</v>
      </c>
      <c r="L880" t="str" cm="1">
        <f t="array" ref="L880">_xlfn.IFS(J880 &gt;= 50, "Excellent", J880 &gt;=40, "Good", J880 &gt;= 30, "Average", J880 &lt; 30, "Poor")</f>
        <v>Excellent</v>
      </c>
      <c r="M880" t="str">
        <f t="shared" si="62"/>
        <v>No</v>
      </c>
      <c r="N880" t="str">
        <f t="shared" si="63"/>
        <v>Yes</v>
      </c>
      <c r="O880" t="str">
        <f t="shared" si="64"/>
        <v>No</v>
      </c>
      <c r="R880">
        <f t="shared" si="65"/>
        <v>37197</v>
      </c>
    </row>
    <row r="881" spans="1:18" x14ac:dyDescent="0.3">
      <c r="A881">
        <v>880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2">
        <v>44098</v>
      </c>
      <c r="H881">
        <v>11158</v>
      </c>
      <c r="I881" t="s">
        <v>18</v>
      </c>
      <c r="J881">
        <v>24</v>
      </c>
      <c r="K881" s="5" t="str">
        <v>Below</v>
      </c>
      <c r="L881" t="str" cm="1">
        <f t="array" ref="L881">_xlfn.IFS(J881 &gt;= 50, "Excellent", J881 &gt;=40, "Good", J881 &gt;= 30, "Average", J881 &lt; 30, "Poor")</f>
        <v>Poor</v>
      </c>
      <c r="M881" t="str">
        <f t="shared" si="62"/>
        <v>No</v>
      </c>
      <c r="N881" t="str">
        <f t="shared" si="63"/>
        <v>No</v>
      </c>
      <c r="O881" t="str">
        <f t="shared" si="64"/>
        <v>Yes</v>
      </c>
      <c r="R881">
        <f t="shared" si="65"/>
        <v>49876</v>
      </c>
    </row>
    <row r="882" spans="1:18" x14ac:dyDescent="0.3">
      <c r="A882">
        <v>881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2">
        <v>45027</v>
      </c>
      <c r="H882">
        <v>10263</v>
      </c>
      <c r="I882" t="s">
        <v>18</v>
      </c>
      <c r="J882">
        <v>20</v>
      </c>
      <c r="K882" s="5" t="str">
        <v>Above</v>
      </c>
      <c r="L882" t="str" cm="1">
        <f t="array" ref="L882">_xlfn.IFS(J882 &gt;= 50, "Excellent", J882 &gt;=40, "Good", J882 &gt;= 30, "Average", J882 &lt; 30, "Poor")</f>
        <v>Poor</v>
      </c>
      <c r="M882" t="str">
        <f t="shared" si="62"/>
        <v>No</v>
      </c>
      <c r="N882" t="str">
        <f t="shared" si="63"/>
        <v>Yes</v>
      </c>
      <c r="O882" t="str">
        <f t="shared" si="64"/>
        <v>No</v>
      </c>
      <c r="R882">
        <f t="shared" si="65"/>
        <v>65187</v>
      </c>
    </row>
    <row r="883" spans="1:18" x14ac:dyDescent="0.3">
      <c r="A883">
        <v>882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2">
        <v>44717</v>
      </c>
      <c r="H883">
        <v>15237</v>
      </c>
      <c r="I883" t="s">
        <v>20</v>
      </c>
      <c r="J883">
        <v>39</v>
      </c>
      <c r="K883" s="5" t="str">
        <v>Below</v>
      </c>
      <c r="L883" t="str" cm="1">
        <f t="array" ref="L883">_xlfn.IFS(J883 &gt;= 50, "Excellent", J883 &gt;=40, "Good", J883 &gt;= 30, "Average", J883 &lt; 30, "Poor")</f>
        <v>Average</v>
      </c>
      <c r="M883" t="str">
        <f t="shared" si="62"/>
        <v>No</v>
      </c>
      <c r="N883" t="str">
        <f t="shared" si="63"/>
        <v>No</v>
      </c>
      <c r="O883" t="str">
        <f t="shared" si="64"/>
        <v>No</v>
      </c>
      <c r="R883">
        <f t="shared" si="65"/>
        <v>37548</v>
      </c>
    </row>
    <row r="884" spans="1:18" x14ac:dyDescent="0.3">
      <c r="A884">
        <v>883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2">
        <v>42700</v>
      </c>
      <c r="H884">
        <v>34441</v>
      </c>
      <c r="I884" t="s">
        <v>13</v>
      </c>
      <c r="J884">
        <v>26</v>
      </c>
      <c r="K884" s="5" t="str">
        <v>Below</v>
      </c>
      <c r="L884" t="str" cm="1">
        <f t="array" ref="L884">_xlfn.IFS(J884 &gt;= 50, "Excellent", J884 &gt;=40, "Good", J884 &gt;= 30, "Average", J884 &lt; 30, "Poor")</f>
        <v>Poor</v>
      </c>
      <c r="M884" t="str">
        <f t="shared" si="62"/>
        <v>Yes</v>
      </c>
      <c r="N884" t="str">
        <f t="shared" si="63"/>
        <v>No</v>
      </c>
      <c r="O884" t="str">
        <f t="shared" si="64"/>
        <v>No</v>
      </c>
      <c r="R884">
        <f t="shared" si="65"/>
        <v>32145</v>
      </c>
    </row>
    <row r="885" spans="1:18" x14ac:dyDescent="0.3">
      <c r="A885">
        <v>884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2">
        <v>42125</v>
      </c>
      <c r="H885">
        <v>23384</v>
      </c>
      <c r="I885" t="s">
        <v>20</v>
      </c>
      <c r="J885">
        <v>48</v>
      </c>
      <c r="K885" s="5" t="str">
        <v>Above</v>
      </c>
      <c r="L885" t="str" cm="1">
        <f t="array" ref="L885">_xlfn.IFS(J885 &gt;= 50, "Excellent", J885 &gt;=40, "Good", J885 &gt;= 30, "Average", J885 &lt; 30, "Poor")</f>
        <v>Good</v>
      </c>
      <c r="M885" t="str">
        <f t="shared" si="62"/>
        <v>No</v>
      </c>
      <c r="N885" t="str">
        <f t="shared" si="63"/>
        <v>Yes</v>
      </c>
      <c r="O885" t="str">
        <f t="shared" si="64"/>
        <v>No</v>
      </c>
      <c r="R885">
        <f t="shared" si="65"/>
        <v>61099</v>
      </c>
    </row>
    <row r="886" spans="1:18" x14ac:dyDescent="0.3">
      <c r="A886">
        <v>885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2">
        <v>43105</v>
      </c>
      <c r="H886">
        <v>29557</v>
      </c>
      <c r="I886" t="s">
        <v>18</v>
      </c>
      <c r="J886">
        <v>35</v>
      </c>
      <c r="K886" s="5" t="str">
        <v>Above</v>
      </c>
      <c r="L886" t="str" cm="1">
        <f t="array" ref="L886">_xlfn.IFS(J886 &gt;= 50, "Excellent", J886 &gt;=40, "Good", J886 &gt;= 30, "Average", J886 &lt; 30, "Poor")</f>
        <v>Average</v>
      </c>
      <c r="M886" t="str">
        <f t="shared" si="62"/>
        <v>No</v>
      </c>
      <c r="N886" t="str">
        <f t="shared" si="63"/>
        <v>No</v>
      </c>
      <c r="O886" t="str">
        <f t="shared" si="64"/>
        <v>No</v>
      </c>
      <c r="R886">
        <f t="shared" si="65"/>
        <v>55575</v>
      </c>
    </row>
    <row r="887" spans="1:18" x14ac:dyDescent="0.3">
      <c r="A887">
        <v>886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2">
        <v>43767</v>
      </c>
      <c r="H887">
        <v>39484</v>
      </c>
      <c r="I887" t="s">
        <v>13</v>
      </c>
      <c r="J887">
        <v>31</v>
      </c>
      <c r="K887" s="5" t="str">
        <v>Above</v>
      </c>
      <c r="L887" t="str" cm="1">
        <f t="array" ref="L887">_xlfn.IFS(J887 &gt;= 50, "Excellent", J887 &gt;=40, "Good", J887 &gt;= 30, "Average", J887 &lt; 30, "Poor")</f>
        <v>Average</v>
      </c>
      <c r="M887" t="str">
        <f t="shared" si="62"/>
        <v>Yes</v>
      </c>
      <c r="N887" t="str">
        <f t="shared" si="63"/>
        <v>No</v>
      </c>
      <c r="O887" t="str">
        <f t="shared" si="64"/>
        <v>No</v>
      </c>
      <c r="R887">
        <f t="shared" si="65"/>
        <v>59378</v>
      </c>
    </row>
    <row r="888" spans="1:18" x14ac:dyDescent="0.3">
      <c r="A888">
        <v>887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2">
        <v>44271</v>
      </c>
      <c r="H888">
        <v>31948</v>
      </c>
      <c r="I888" t="s">
        <v>28</v>
      </c>
      <c r="J888">
        <v>37</v>
      </c>
      <c r="K888" s="5" t="str">
        <v>Below</v>
      </c>
      <c r="L888" t="str" cm="1">
        <f t="array" ref="L888">_xlfn.IFS(J888 &gt;= 50, "Excellent", J888 &gt;=40, "Good", J888 &gt;= 30, "Average", J888 &lt; 30, "Poor")</f>
        <v>Average</v>
      </c>
      <c r="M888" t="str">
        <f t="shared" si="62"/>
        <v>No</v>
      </c>
      <c r="N888" t="str">
        <f t="shared" si="63"/>
        <v>No</v>
      </c>
      <c r="O888" t="str">
        <f t="shared" si="64"/>
        <v>Yes</v>
      </c>
      <c r="R888">
        <f t="shared" si="65"/>
        <v>33762</v>
      </c>
    </row>
    <row r="889" spans="1:18" x14ac:dyDescent="0.3">
      <c r="A889">
        <v>888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2">
        <v>43618</v>
      </c>
      <c r="H889">
        <v>13013</v>
      </c>
      <c r="I889" t="s">
        <v>28</v>
      </c>
      <c r="J889">
        <v>47</v>
      </c>
      <c r="K889" s="5" t="str">
        <v>Above</v>
      </c>
      <c r="L889" t="str" cm="1">
        <f t="array" ref="L889">_xlfn.IFS(J889 &gt;= 50, "Excellent", J889 &gt;=40, "Good", J889 &gt;= 30, "Average", J889 &lt; 30, "Poor")</f>
        <v>Good</v>
      </c>
      <c r="M889" t="str">
        <f t="shared" si="62"/>
        <v>No</v>
      </c>
      <c r="N889" t="str">
        <f t="shared" si="63"/>
        <v>Yes</v>
      </c>
      <c r="O889" t="str">
        <f t="shared" si="64"/>
        <v>No</v>
      </c>
      <c r="R889">
        <f t="shared" si="65"/>
        <v>60615</v>
      </c>
    </row>
    <row r="890" spans="1:18" x14ac:dyDescent="0.3">
      <c r="A890">
        <v>889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2">
        <v>44634</v>
      </c>
      <c r="H890">
        <v>39679</v>
      </c>
      <c r="I890" t="s">
        <v>20</v>
      </c>
      <c r="J890">
        <v>54</v>
      </c>
      <c r="K890" s="5" t="str">
        <v>Below</v>
      </c>
      <c r="L890" t="str" cm="1">
        <f t="array" ref="L890">_xlfn.IFS(J890 &gt;= 50, "Excellent", J890 &gt;=40, "Good", J890 &gt;= 30, "Average", J890 &lt; 30, "Poor")</f>
        <v>Excellent</v>
      </c>
      <c r="M890" t="str">
        <f t="shared" si="62"/>
        <v>No</v>
      </c>
      <c r="N890" t="str">
        <f t="shared" si="63"/>
        <v>No</v>
      </c>
      <c r="O890" t="str">
        <f t="shared" si="64"/>
        <v>No</v>
      </c>
      <c r="R890">
        <f t="shared" si="65"/>
        <v>40399</v>
      </c>
    </row>
    <row r="891" spans="1:18" x14ac:dyDescent="0.3">
      <c r="A891">
        <v>890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2">
        <v>43699</v>
      </c>
      <c r="H891">
        <v>24298</v>
      </c>
      <c r="I891" t="s">
        <v>13</v>
      </c>
      <c r="J891">
        <v>31</v>
      </c>
      <c r="K891" s="5" t="str">
        <v>Below</v>
      </c>
      <c r="L891" t="str" cm="1">
        <f t="array" ref="L891">_xlfn.IFS(J891 &gt;= 50, "Excellent", J891 &gt;=40, "Good", J891 &gt;= 30, "Average", J891 &lt; 30, "Poor")</f>
        <v>Average</v>
      </c>
      <c r="M891" t="str">
        <f t="shared" si="62"/>
        <v>No</v>
      </c>
      <c r="N891" t="str">
        <f t="shared" si="63"/>
        <v>No</v>
      </c>
      <c r="O891" t="str">
        <f t="shared" si="64"/>
        <v>No</v>
      </c>
      <c r="R891">
        <f t="shared" si="65"/>
        <v>46397</v>
      </c>
    </row>
    <row r="892" spans="1:18" x14ac:dyDescent="0.3">
      <c r="A892">
        <v>891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2">
        <v>41898</v>
      </c>
      <c r="H892">
        <v>17183</v>
      </c>
      <c r="I892" t="s">
        <v>20</v>
      </c>
      <c r="J892">
        <v>56</v>
      </c>
      <c r="K892" s="5" t="str">
        <v>Above</v>
      </c>
      <c r="L892" t="str" cm="1">
        <f t="array" ref="L892">_xlfn.IFS(J892 &gt;= 50, "Excellent", J892 &gt;=40, "Good", J892 &gt;= 30, "Average", J892 &lt; 30, "Poor")</f>
        <v>Excellent</v>
      </c>
      <c r="M892" t="str">
        <f t="shared" si="62"/>
        <v>No</v>
      </c>
      <c r="N892" t="str">
        <f t="shared" si="63"/>
        <v>Yes</v>
      </c>
      <c r="O892" t="str">
        <f t="shared" si="64"/>
        <v>No</v>
      </c>
      <c r="R892">
        <f t="shared" si="65"/>
        <v>74353</v>
      </c>
    </row>
    <row r="893" spans="1:18" x14ac:dyDescent="0.3">
      <c r="A893">
        <v>892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2">
        <v>42199</v>
      </c>
      <c r="H893">
        <v>36661</v>
      </c>
      <c r="I893" t="s">
        <v>20</v>
      </c>
      <c r="J893">
        <v>43</v>
      </c>
      <c r="K893" s="5" t="str">
        <v>Above</v>
      </c>
      <c r="L893" t="str" cm="1">
        <f t="array" ref="L893">_xlfn.IFS(J893 &gt;= 50, "Excellent", J893 &gt;=40, "Good", J893 &gt;= 30, "Average", J893 &lt; 30, "Poor")</f>
        <v>Good</v>
      </c>
      <c r="M893" t="str">
        <f t="shared" si="62"/>
        <v>No</v>
      </c>
      <c r="N893" t="str">
        <f t="shared" si="63"/>
        <v>Yes</v>
      </c>
      <c r="O893" t="str">
        <f t="shared" si="64"/>
        <v>No</v>
      </c>
      <c r="R893">
        <f t="shared" si="65"/>
        <v>77280</v>
      </c>
    </row>
    <row r="894" spans="1:18" x14ac:dyDescent="0.3">
      <c r="A894">
        <v>893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2">
        <v>44696</v>
      </c>
      <c r="H894">
        <v>30017</v>
      </c>
      <c r="I894" t="s">
        <v>28</v>
      </c>
      <c r="J894">
        <v>42</v>
      </c>
      <c r="K894" s="5" t="str">
        <v>Below</v>
      </c>
      <c r="L894" t="str" cm="1">
        <f t="array" ref="L894">_xlfn.IFS(J894 &gt;= 50, "Excellent", J894 &gt;=40, "Good", J894 &gt;= 30, "Average", J894 &lt; 30, "Poor")</f>
        <v>Good</v>
      </c>
      <c r="M894" t="str">
        <f t="shared" si="62"/>
        <v>No</v>
      </c>
      <c r="N894" t="str">
        <f t="shared" si="63"/>
        <v>No</v>
      </c>
      <c r="O894" t="str">
        <f t="shared" si="64"/>
        <v>Yes</v>
      </c>
      <c r="R894">
        <f t="shared" si="65"/>
        <v>45338</v>
      </c>
    </row>
    <row r="895" spans="1:18" x14ac:dyDescent="0.3">
      <c r="A895">
        <v>894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2">
        <v>43488</v>
      </c>
      <c r="H895">
        <v>17258</v>
      </c>
      <c r="I895" t="s">
        <v>28</v>
      </c>
      <c r="J895">
        <v>27</v>
      </c>
      <c r="K895" s="5" t="str">
        <v>Above</v>
      </c>
      <c r="L895" t="str" cm="1">
        <f t="array" ref="L895">_xlfn.IFS(J895 &gt;= 50, "Excellent", J895 &gt;=40, "Good", J895 &gt;= 30, "Average", J895 &lt; 30, "Poor")</f>
        <v>Poor</v>
      </c>
      <c r="M895" t="str">
        <f t="shared" si="62"/>
        <v>No</v>
      </c>
      <c r="N895" t="str">
        <f t="shared" si="63"/>
        <v>Yes</v>
      </c>
      <c r="O895" t="str">
        <f t="shared" si="64"/>
        <v>No</v>
      </c>
      <c r="R895">
        <f t="shared" si="65"/>
        <v>73552</v>
      </c>
    </row>
    <row r="896" spans="1:18" x14ac:dyDescent="0.3">
      <c r="A896">
        <v>895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2">
        <v>42293</v>
      </c>
      <c r="H896">
        <v>10680</v>
      </c>
      <c r="I896" t="s">
        <v>20</v>
      </c>
      <c r="J896">
        <v>25</v>
      </c>
      <c r="K896" s="5" t="str">
        <v>Above</v>
      </c>
      <c r="L896" t="str" cm="1">
        <f t="array" ref="L896">_xlfn.IFS(J896 &gt;= 50, "Excellent", J896 &gt;=40, "Good", J896 &gt;= 30, "Average", J896 &lt; 30, "Poor")</f>
        <v>Poor</v>
      </c>
      <c r="M896" t="str">
        <f t="shared" si="62"/>
        <v>No</v>
      </c>
      <c r="N896" t="str">
        <f t="shared" si="63"/>
        <v>Yes</v>
      </c>
      <c r="O896" t="str">
        <f t="shared" si="64"/>
        <v>Yes</v>
      </c>
      <c r="R896">
        <f t="shared" si="65"/>
        <v>67549</v>
      </c>
    </row>
    <row r="897" spans="1:18" x14ac:dyDescent="0.3">
      <c r="A897">
        <v>896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2">
        <v>44430</v>
      </c>
      <c r="H897">
        <v>26946</v>
      </c>
      <c r="I897" t="s">
        <v>18</v>
      </c>
      <c r="J897">
        <v>23</v>
      </c>
      <c r="K897" s="5" t="str">
        <v>Below</v>
      </c>
      <c r="L897" t="str" cm="1">
        <f t="array" ref="L897">_xlfn.IFS(J897 &gt;= 50, "Excellent", J897 &gt;=40, "Good", J897 &gt;= 30, "Average", J897 &lt; 30, "Poor")</f>
        <v>Poor</v>
      </c>
      <c r="M897" t="str">
        <f t="shared" si="62"/>
        <v>No</v>
      </c>
      <c r="N897" t="str">
        <f t="shared" si="63"/>
        <v>Yes</v>
      </c>
      <c r="O897" t="str">
        <f t="shared" si="64"/>
        <v>No</v>
      </c>
      <c r="R897">
        <f t="shared" si="65"/>
        <v>32928</v>
      </c>
    </row>
    <row r="898" spans="1:18" x14ac:dyDescent="0.3">
      <c r="A898">
        <v>897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2">
        <v>45304</v>
      </c>
      <c r="H898">
        <v>13946</v>
      </c>
      <c r="I898" t="s">
        <v>28</v>
      </c>
      <c r="J898">
        <v>20</v>
      </c>
      <c r="K898" s="5" t="str">
        <v>Above</v>
      </c>
      <c r="L898" t="str" cm="1">
        <f t="array" ref="L898">_xlfn.IFS(J898 &gt;= 50, "Excellent", J898 &gt;=40, "Good", J898 &gt;= 30, "Average", J898 &lt; 30, "Poor")</f>
        <v>Poor</v>
      </c>
      <c r="M898" t="str">
        <f t="shared" si="62"/>
        <v>No</v>
      </c>
      <c r="N898" t="str">
        <f t="shared" si="63"/>
        <v>Yes</v>
      </c>
      <c r="O898" t="str">
        <f t="shared" si="64"/>
        <v>No</v>
      </c>
      <c r="R898">
        <f t="shared" si="65"/>
        <v>54271</v>
      </c>
    </row>
    <row r="899" spans="1:18" x14ac:dyDescent="0.3">
      <c r="A899">
        <v>898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2">
        <v>43276</v>
      </c>
      <c r="H899">
        <v>35307</v>
      </c>
      <c r="I899" t="s">
        <v>18</v>
      </c>
      <c r="J899">
        <v>27</v>
      </c>
      <c r="K899" s="5" t="str">
        <v>Above</v>
      </c>
      <c r="L899" t="str" cm="1">
        <f t="array" ref="L899">_xlfn.IFS(J899 &gt;= 50, "Excellent", J899 &gt;=40, "Good", J899 &gt;= 30, "Average", J899 &lt; 30, "Poor")</f>
        <v>Poor</v>
      </c>
      <c r="M899" t="str">
        <f t="shared" ref="M899:M962" si="66">IF(AND(E899="HR", I899="North", H899 &gt;15000), "Yes", "No")</f>
        <v>No</v>
      </c>
      <c r="N899" t="str">
        <f t="shared" ref="N899:N962" si="67">IF(OR(E899="IT", F899&gt;60000), "Yes", "No")</f>
        <v>Yes</v>
      </c>
      <c r="O899" t="str">
        <f t="shared" ref="O899:O962" si="68">IF(NOT(E899="Marketing"),"No", "Yes")</f>
        <v>No</v>
      </c>
      <c r="R899">
        <f t="shared" ref="R899:R962" si="69">VLOOKUP(A899, A899:I1898, 6, FALSE)</f>
        <v>77927</v>
      </c>
    </row>
    <row r="900" spans="1:18" x14ac:dyDescent="0.3">
      <c r="A900">
        <v>899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2">
        <v>41889</v>
      </c>
      <c r="H900">
        <v>27509</v>
      </c>
      <c r="I900" t="s">
        <v>18</v>
      </c>
      <c r="J900">
        <v>26</v>
      </c>
      <c r="K900" s="5" t="str">
        <v>Below</v>
      </c>
      <c r="L900" t="str" cm="1">
        <f t="array" ref="L900">_xlfn.IFS(J900 &gt;= 50, "Excellent", J900 &gt;=40, "Good", J900 &gt;= 30, "Average", J900 &lt; 30, "Poor")</f>
        <v>Poor</v>
      </c>
      <c r="M900" t="str">
        <f t="shared" si="66"/>
        <v>No</v>
      </c>
      <c r="N900" t="str">
        <f t="shared" si="67"/>
        <v>No</v>
      </c>
      <c r="O900" t="str">
        <f t="shared" si="68"/>
        <v>No</v>
      </c>
      <c r="R900">
        <f t="shared" si="69"/>
        <v>38725</v>
      </c>
    </row>
    <row r="901" spans="1:18" x14ac:dyDescent="0.3">
      <c r="A901">
        <v>900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2">
        <v>43589</v>
      </c>
      <c r="H901">
        <v>23918</v>
      </c>
      <c r="I901" t="s">
        <v>13</v>
      </c>
      <c r="J901">
        <v>39</v>
      </c>
      <c r="K901" s="5" t="str">
        <v>Below</v>
      </c>
      <c r="L901" t="str" cm="1">
        <f t="array" ref="L901">_xlfn.IFS(J901 &gt;= 50, "Excellent", J901 &gt;=40, "Good", J901 &gt;= 30, "Average", J901 &lt; 30, "Poor")</f>
        <v>Average</v>
      </c>
      <c r="M901" t="str">
        <f t="shared" si="66"/>
        <v>No</v>
      </c>
      <c r="N901" t="str">
        <f t="shared" si="67"/>
        <v>No</v>
      </c>
      <c r="O901" t="str">
        <f t="shared" si="68"/>
        <v>No</v>
      </c>
      <c r="R901">
        <f t="shared" si="69"/>
        <v>30560</v>
      </c>
    </row>
    <row r="902" spans="1:18" x14ac:dyDescent="0.3">
      <c r="A902">
        <v>901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2">
        <v>44420</v>
      </c>
      <c r="H902">
        <v>36301</v>
      </c>
      <c r="I902" t="s">
        <v>18</v>
      </c>
      <c r="J902">
        <v>24</v>
      </c>
      <c r="K902" s="5" t="str">
        <v>Above</v>
      </c>
      <c r="L902" t="str" cm="1">
        <f t="array" ref="L902">_xlfn.IFS(J902 &gt;= 50, "Excellent", J902 &gt;=40, "Good", J902 &gt;= 30, "Average", J902 &lt; 30, "Poor")</f>
        <v>Poor</v>
      </c>
      <c r="M902" t="str">
        <f t="shared" si="66"/>
        <v>No</v>
      </c>
      <c r="N902" t="str">
        <f t="shared" si="67"/>
        <v>Yes</v>
      </c>
      <c r="O902" t="str">
        <f t="shared" si="68"/>
        <v>No</v>
      </c>
      <c r="R902">
        <f t="shared" si="69"/>
        <v>68335</v>
      </c>
    </row>
    <row r="903" spans="1:18" x14ac:dyDescent="0.3">
      <c r="A903">
        <v>902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2">
        <v>45461</v>
      </c>
      <c r="H903">
        <v>19217</v>
      </c>
      <c r="I903" t="s">
        <v>20</v>
      </c>
      <c r="J903">
        <v>20</v>
      </c>
      <c r="K903" s="5" t="str">
        <v>Above</v>
      </c>
      <c r="L903" t="str" cm="1">
        <f t="array" ref="L903">_xlfn.IFS(J903 &gt;= 50, "Excellent", J903 &gt;=40, "Good", J903 &gt;= 30, "Average", J903 &lt; 30, "Poor")</f>
        <v>Poor</v>
      </c>
      <c r="M903" t="str">
        <f t="shared" si="66"/>
        <v>No</v>
      </c>
      <c r="N903" t="str">
        <f t="shared" si="67"/>
        <v>Yes</v>
      </c>
      <c r="O903" t="str">
        <f t="shared" si="68"/>
        <v>No</v>
      </c>
      <c r="R903">
        <f t="shared" si="69"/>
        <v>78091</v>
      </c>
    </row>
    <row r="904" spans="1:18" x14ac:dyDescent="0.3">
      <c r="A904">
        <v>903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2">
        <v>44413</v>
      </c>
      <c r="H904">
        <v>22903</v>
      </c>
      <c r="I904" t="s">
        <v>13</v>
      </c>
      <c r="J904">
        <v>53</v>
      </c>
      <c r="K904" s="5" t="str">
        <v>Below</v>
      </c>
      <c r="L904" t="str" cm="1">
        <f t="array" ref="L904">_xlfn.IFS(J904 &gt;= 50, "Excellent", J904 &gt;=40, "Good", J904 &gt;= 30, "Average", J904 &lt; 30, "Poor")</f>
        <v>Excellent</v>
      </c>
      <c r="M904" t="str">
        <f t="shared" si="66"/>
        <v>No</v>
      </c>
      <c r="N904" t="str">
        <f t="shared" si="67"/>
        <v>Yes</v>
      </c>
      <c r="O904" t="str">
        <f t="shared" si="68"/>
        <v>No</v>
      </c>
      <c r="R904">
        <f t="shared" si="69"/>
        <v>39893</v>
      </c>
    </row>
    <row r="905" spans="1:18" x14ac:dyDescent="0.3">
      <c r="A905">
        <v>904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2">
        <v>44386</v>
      </c>
      <c r="H905">
        <v>32317</v>
      </c>
      <c r="I905" t="s">
        <v>28</v>
      </c>
      <c r="J905">
        <v>22</v>
      </c>
      <c r="K905" s="5" t="str">
        <v>Above</v>
      </c>
      <c r="L905" t="str" cm="1">
        <f t="array" ref="L905">_xlfn.IFS(J905 &gt;= 50, "Excellent", J905 &gt;=40, "Good", J905 &gt;= 30, "Average", J905 &lt; 30, "Poor")</f>
        <v>Poor</v>
      </c>
      <c r="M905" t="str">
        <f t="shared" si="66"/>
        <v>No</v>
      </c>
      <c r="N905" t="str">
        <f t="shared" si="67"/>
        <v>Yes</v>
      </c>
      <c r="O905" t="str">
        <f t="shared" si="68"/>
        <v>No</v>
      </c>
      <c r="R905">
        <f t="shared" si="69"/>
        <v>71118</v>
      </c>
    </row>
    <row r="906" spans="1:18" x14ac:dyDescent="0.3">
      <c r="A906">
        <v>905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2">
        <v>42388</v>
      </c>
      <c r="H906">
        <v>25341</v>
      </c>
      <c r="I906" t="s">
        <v>28</v>
      </c>
      <c r="J906">
        <v>59</v>
      </c>
      <c r="K906" s="5" t="str">
        <v>Above</v>
      </c>
      <c r="L906" t="str" cm="1">
        <f t="array" ref="L906">_xlfn.IFS(J906 &gt;= 50, "Excellent", J906 &gt;=40, "Good", J906 &gt;= 30, "Average", J906 &lt; 30, "Poor")</f>
        <v>Excellent</v>
      </c>
      <c r="M906" t="str">
        <f t="shared" si="66"/>
        <v>No</v>
      </c>
      <c r="N906" t="str">
        <f t="shared" si="67"/>
        <v>No</v>
      </c>
      <c r="O906" t="str">
        <f t="shared" si="68"/>
        <v>Yes</v>
      </c>
      <c r="R906">
        <f t="shared" si="69"/>
        <v>58084</v>
      </c>
    </row>
    <row r="907" spans="1:18" x14ac:dyDescent="0.3">
      <c r="A907">
        <v>906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2">
        <v>44082</v>
      </c>
      <c r="H907">
        <v>25025</v>
      </c>
      <c r="I907" t="s">
        <v>28</v>
      </c>
      <c r="J907">
        <v>32</v>
      </c>
      <c r="K907" s="5" t="str">
        <v>Below</v>
      </c>
      <c r="L907" t="str" cm="1">
        <f t="array" ref="L907">_xlfn.IFS(J907 &gt;= 50, "Excellent", J907 &gt;=40, "Good", J907 &gt;= 30, "Average", J907 &lt; 30, "Poor")</f>
        <v>Average</v>
      </c>
      <c r="M907" t="str">
        <f t="shared" si="66"/>
        <v>No</v>
      </c>
      <c r="N907" t="str">
        <f t="shared" si="67"/>
        <v>Yes</v>
      </c>
      <c r="O907" t="str">
        <f t="shared" si="68"/>
        <v>No</v>
      </c>
      <c r="R907">
        <f t="shared" si="69"/>
        <v>47704</v>
      </c>
    </row>
    <row r="908" spans="1:18" x14ac:dyDescent="0.3">
      <c r="A908">
        <v>907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2">
        <v>44544</v>
      </c>
      <c r="H908">
        <v>10458</v>
      </c>
      <c r="I908" t="s">
        <v>20</v>
      </c>
      <c r="J908">
        <v>47</v>
      </c>
      <c r="K908" s="5" t="str">
        <v>Above</v>
      </c>
      <c r="L908" t="str" cm="1">
        <f t="array" ref="L908">_xlfn.IFS(J908 &gt;= 50, "Excellent", J908 &gt;=40, "Good", J908 &gt;= 30, "Average", J908 &lt; 30, "Poor")</f>
        <v>Good</v>
      </c>
      <c r="M908" t="str">
        <f t="shared" si="66"/>
        <v>No</v>
      </c>
      <c r="N908" t="str">
        <f t="shared" si="67"/>
        <v>Yes</v>
      </c>
      <c r="O908" t="str">
        <f t="shared" si="68"/>
        <v>Yes</v>
      </c>
      <c r="R908">
        <f t="shared" si="69"/>
        <v>71759</v>
      </c>
    </row>
    <row r="909" spans="1:18" x14ac:dyDescent="0.3">
      <c r="A909">
        <v>908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2">
        <v>44665</v>
      </c>
      <c r="H909">
        <v>17922</v>
      </c>
      <c r="I909" t="s">
        <v>28</v>
      </c>
      <c r="J909">
        <v>45</v>
      </c>
      <c r="K909" s="5" t="str">
        <v>Below</v>
      </c>
      <c r="L909" t="str" cm="1">
        <f t="array" ref="L909">_xlfn.IFS(J909 &gt;= 50, "Excellent", J909 &gt;=40, "Good", J909 &gt;= 30, "Average", J909 &lt; 30, "Poor")</f>
        <v>Good</v>
      </c>
      <c r="M909" t="str">
        <f t="shared" si="66"/>
        <v>No</v>
      </c>
      <c r="N909" t="str">
        <f t="shared" si="67"/>
        <v>No</v>
      </c>
      <c r="O909" t="str">
        <f t="shared" si="68"/>
        <v>Yes</v>
      </c>
      <c r="R909">
        <f t="shared" si="69"/>
        <v>34461</v>
      </c>
    </row>
    <row r="910" spans="1:18" x14ac:dyDescent="0.3">
      <c r="A910">
        <v>909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2">
        <v>43635</v>
      </c>
      <c r="H910">
        <v>11854</v>
      </c>
      <c r="I910" t="s">
        <v>13</v>
      </c>
      <c r="J910">
        <v>21</v>
      </c>
      <c r="K910" s="5" t="str">
        <v>Above</v>
      </c>
      <c r="L910" t="str" cm="1">
        <f t="array" ref="L910">_xlfn.IFS(J910 &gt;= 50, "Excellent", J910 &gt;=40, "Good", J910 &gt;= 30, "Average", J910 &lt; 30, "Poor")</f>
        <v>Poor</v>
      </c>
      <c r="M910" t="str">
        <f t="shared" si="66"/>
        <v>No</v>
      </c>
      <c r="N910" t="str">
        <f t="shared" si="67"/>
        <v>Yes</v>
      </c>
      <c r="O910" t="str">
        <f t="shared" si="68"/>
        <v>No</v>
      </c>
      <c r="R910">
        <f t="shared" si="69"/>
        <v>74824</v>
      </c>
    </row>
    <row r="911" spans="1:18" x14ac:dyDescent="0.3">
      <c r="A911">
        <v>910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2">
        <v>43703</v>
      </c>
      <c r="H911">
        <v>17582</v>
      </c>
      <c r="I911" t="s">
        <v>18</v>
      </c>
      <c r="J911">
        <v>58</v>
      </c>
      <c r="K911" s="5" t="str">
        <v>Above</v>
      </c>
      <c r="L911" t="str" cm="1">
        <f t="array" ref="L911">_xlfn.IFS(J911 &gt;= 50, "Excellent", J911 &gt;=40, "Good", J911 &gt;= 30, "Average", J911 &lt; 30, "Poor")</f>
        <v>Excellent</v>
      </c>
      <c r="M911" t="str">
        <f t="shared" si="66"/>
        <v>No</v>
      </c>
      <c r="N911" t="str">
        <f t="shared" si="67"/>
        <v>No</v>
      </c>
      <c r="O911" t="str">
        <f t="shared" si="68"/>
        <v>No</v>
      </c>
      <c r="R911">
        <f t="shared" si="69"/>
        <v>52931</v>
      </c>
    </row>
    <row r="912" spans="1:18" x14ac:dyDescent="0.3">
      <c r="A912">
        <v>911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2">
        <v>43709</v>
      </c>
      <c r="H912">
        <v>12243</v>
      </c>
      <c r="I912" t="s">
        <v>28</v>
      </c>
      <c r="J912">
        <v>50</v>
      </c>
      <c r="K912" s="5" t="str">
        <v>Above</v>
      </c>
      <c r="L912" t="str" cm="1">
        <f t="array" ref="L912">_xlfn.IFS(J912 &gt;= 50, "Excellent", J912 &gt;=40, "Good", J912 &gt;= 30, "Average", J912 &lt; 30, "Poor")</f>
        <v>Excellent</v>
      </c>
      <c r="M912" t="str">
        <f t="shared" si="66"/>
        <v>No</v>
      </c>
      <c r="N912" t="str">
        <f t="shared" si="67"/>
        <v>Yes</v>
      </c>
      <c r="O912" t="str">
        <f t="shared" si="68"/>
        <v>Yes</v>
      </c>
      <c r="R912">
        <f t="shared" si="69"/>
        <v>72702</v>
      </c>
    </row>
    <row r="913" spans="1:18" x14ac:dyDescent="0.3">
      <c r="A913">
        <v>912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2">
        <v>42477</v>
      </c>
      <c r="H913">
        <v>13715</v>
      </c>
      <c r="I913" t="s">
        <v>20</v>
      </c>
      <c r="J913">
        <v>42</v>
      </c>
      <c r="K913" s="5" t="str">
        <v>Below</v>
      </c>
      <c r="L913" t="str" cm="1">
        <f t="array" ref="L913">_xlfn.IFS(J913 &gt;= 50, "Excellent", J913 &gt;=40, "Good", J913 &gt;= 30, "Average", J913 &lt; 30, "Poor")</f>
        <v>Good</v>
      </c>
      <c r="M913" t="str">
        <f t="shared" si="66"/>
        <v>No</v>
      </c>
      <c r="N913" t="str">
        <f t="shared" si="67"/>
        <v>No</v>
      </c>
      <c r="O913" t="str">
        <f t="shared" si="68"/>
        <v>No</v>
      </c>
      <c r="R913">
        <f t="shared" si="69"/>
        <v>34749</v>
      </c>
    </row>
    <row r="914" spans="1:18" x14ac:dyDescent="0.3">
      <c r="A914">
        <v>913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2">
        <v>44054</v>
      </c>
      <c r="H914">
        <v>14048</v>
      </c>
      <c r="I914" t="s">
        <v>20</v>
      </c>
      <c r="J914">
        <v>22</v>
      </c>
      <c r="K914" s="5" t="str">
        <v>Below</v>
      </c>
      <c r="L914" t="str" cm="1">
        <f t="array" ref="L914">_xlfn.IFS(J914 &gt;= 50, "Excellent", J914 &gt;=40, "Good", J914 &gt;= 30, "Average", J914 &lt; 30, "Poor")</f>
        <v>Poor</v>
      </c>
      <c r="M914" t="str">
        <f t="shared" si="66"/>
        <v>No</v>
      </c>
      <c r="N914" t="str">
        <f t="shared" si="67"/>
        <v>No</v>
      </c>
      <c r="O914" t="str">
        <f t="shared" si="68"/>
        <v>Yes</v>
      </c>
      <c r="R914">
        <f t="shared" si="69"/>
        <v>37889</v>
      </c>
    </row>
    <row r="915" spans="1:18" x14ac:dyDescent="0.3">
      <c r="A915">
        <v>914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2">
        <v>44873</v>
      </c>
      <c r="H915">
        <v>30101</v>
      </c>
      <c r="I915" t="s">
        <v>13</v>
      </c>
      <c r="J915">
        <v>53</v>
      </c>
      <c r="K915" s="5" t="str">
        <v>Above</v>
      </c>
      <c r="L915" t="str" cm="1">
        <f t="array" ref="L915">_xlfn.IFS(J915 &gt;= 50, "Excellent", J915 &gt;=40, "Good", J915 &gt;= 30, "Average", J915 &lt; 30, "Poor")</f>
        <v>Excellent</v>
      </c>
      <c r="M915" t="str">
        <f t="shared" si="66"/>
        <v>No</v>
      </c>
      <c r="N915" t="str">
        <f t="shared" si="67"/>
        <v>No</v>
      </c>
      <c r="O915" t="str">
        <f t="shared" si="68"/>
        <v>Yes</v>
      </c>
      <c r="R915">
        <f t="shared" si="69"/>
        <v>54561</v>
      </c>
    </row>
    <row r="916" spans="1:18" x14ac:dyDescent="0.3">
      <c r="A916">
        <v>915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2">
        <v>42032</v>
      </c>
      <c r="H916">
        <v>10912</v>
      </c>
      <c r="I916" t="s">
        <v>18</v>
      </c>
      <c r="J916">
        <v>57</v>
      </c>
      <c r="K916" s="5" t="str">
        <v>Above</v>
      </c>
      <c r="L916" t="str" cm="1">
        <f t="array" ref="L916">_xlfn.IFS(J916 &gt;= 50, "Excellent", J916 &gt;=40, "Good", J916 &gt;= 30, "Average", J916 &lt; 30, "Poor")</f>
        <v>Excellent</v>
      </c>
      <c r="M916" t="str">
        <f t="shared" si="66"/>
        <v>No</v>
      </c>
      <c r="N916" t="str">
        <f t="shared" si="67"/>
        <v>Yes</v>
      </c>
      <c r="O916" t="str">
        <f t="shared" si="68"/>
        <v>Yes</v>
      </c>
      <c r="R916">
        <f t="shared" si="69"/>
        <v>61042</v>
      </c>
    </row>
    <row r="917" spans="1:18" x14ac:dyDescent="0.3">
      <c r="A917">
        <v>916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2">
        <v>43904</v>
      </c>
      <c r="H917">
        <v>34355</v>
      </c>
      <c r="I917" t="s">
        <v>28</v>
      </c>
      <c r="J917">
        <v>46</v>
      </c>
      <c r="K917" s="5" t="str">
        <v>Above</v>
      </c>
      <c r="L917" t="str" cm="1">
        <f t="array" ref="L917">_xlfn.IFS(J917 &gt;= 50, "Excellent", J917 &gt;=40, "Good", J917 &gt;= 30, "Average", J917 &lt; 30, "Poor")</f>
        <v>Good</v>
      </c>
      <c r="M917" t="str">
        <f t="shared" si="66"/>
        <v>No</v>
      </c>
      <c r="N917" t="str">
        <f t="shared" si="67"/>
        <v>Yes</v>
      </c>
      <c r="O917" t="str">
        <f t="shared" si="68"/>
        <v>No</v>
      </c>
      <c r="R917">
        <f t="shared" si="69"/>
        <v>59932</v>
      </c>
    </row>
    <row r="918" spans="1:18" x14ac:dyDescent="0.3">
      <c r="A918">
        <v>917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2">
        <v>43232</v>
      </c>
      <c r="H918">
        <v>38543</v>
      </c>
      <c r="I918" t="s">
        <v>20</v>
      </c>
      <c r="J918">
        <v>56</v>
      </c>
      <c r="K918" s="5" t="str">
        <v>Above</v>
      </c>
      <c r="L918" t="str" cm="1">
        <f t="array" ref="L918">_xlfn.IFS(J918 &gt;= 50, "Excellent", J918 &gt;=40, "Good", J918 &gt;= 30, "Average", J918 &lt; 30, "Poor")</f>
        <v>Excellent</v>
      </c>
      <c r="M918" t="str">
        <f t="shared" si="66"/>
        <v>No</v>
      </c>
      <c r="N918" t="str">
        <f t="shared" si="67"/>
        <v>Yes</v>
      </c>
      <c r="O918" t="str">
        <f t="shared" si="68"/>
        <v>No</v>
      </c>
      <c r="R918">
        <f t="shared" si="69"/>
        <v>75533</v>
      </c>
    </row>
    <row r="919" spans="1:18" x14ac:dyDescent="0.3">
      <c r="A919">
        <v>918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2">
        <v>41992</v>
      </c>
      <c r="H919">
        <v>33150</v>
      </c>
      <c r="I919" t="s">
        <v>28</v>
      </c>
      <c r="J919">
        <v>60</v>
      </c>
      <c r="K919" s="5" t="str">
        <v>Above</v>
      </c>
      <c r="L919" t="str" cm="1">
        <f t="array" ref="L919">_xlfn.IFS(J919 &gt;= 50, "Excellent", J919 &gt;=40, "Good", J919 &gt;= 30, "Average", J919 &lt; 30, "Poor")</f>
        <v>Excellent</v>
      </c>
      <c r="M919" t="str">
        <f t="shared" si="66"/>
        <v>No</v>
      </c>
      <c r="N919" t="str">
        <f t="shared" si="67"/>
        <v>No</v>
      </c>
      <c r="O919" t="str">
        <f t="shared" si="68"/>
        <v>Yes</v>
      </c>
      <c r="R919">
        <f t="shared" si="69"/>
        <v>58901</v>
      </c>
    </row>
    <row r="920" spans="1:18" x14ac:dyDescent="0.3">
      <c r="A920">
        <v>919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2">
        <v>44588</v>
      </c>
      <c r="H920">
        <v>28774</v>
      </c>
      <c r="I920" t="s">
        <v>18</v>
      </c>
      <c r="J920">
        <v>45</v>
      </c>
      <c r="K920" s="5" t="str">
        <v>Above</v>
      </c>
      <c r="L920" t="str" cm="1">
        <f t="array" ref="L920">_xlfn.IFS(J920 &gt;= 50, "Excellent", J920 &gt;=40, "Good", J920 &gt;= 30, "Average", J920 &lt; 30, "Poor")</f>
        <v>Good</v>
      </c>
      <c r="M920" t="str">
        <f t="shared" si="66"/>
        <v>No</v>
      </c>
      <c r="N920" t="str">
        <f t="shared" si="67"/>
        <v>Yes</v>
      </c>
      <c r="O920" t="str">
        <f t="shared" si="68"/>
        <v>No</v>
      </c>
      <c r="R920">
        <f t="shared" si="69"/>
        <v>52889</v>
      </c>
    </row>
    <row r="921" spans="1:18" x14ac:dyDescent="0.3">
      <c r="A921">
        <v>920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2">
        <v>43357</v>
      </c>
      <c r="H921">
        <v>33305</v>
      </c>
      <c r="I921" t="s">
        <v>18</v>
      </c>
      <c r="J921">
        <v>25</v>
      </c>
      <c r="K921" s="5" t="str">
        <v>Above</v>
      </c>
      <c r="L921" t="str" cm="1">
        <f t="array" ref="L921">_xlfn.IFS(J921 &gt;= 50, "Excellent", J921 &gt;=40, "Good", J921 &gt;= 30, "Average", J921 &lt; 30, "Poor")</f>
        <v>Poor</v>
      </c>
      <c r="M921" t="str">
        <f t="shared" si="66"/>
        <v>No</v>
      </c>
      <c r="N921" t="str">
        <f t="shared" si="67"/>
        <v>Yes</v>
      </c>
      <c r="O921" t="str">
        <f t="shared" si="68"/>
        <v>No</v>
      </c>
      <c r="R921">
        <f t="shared" si="69"/>
        <v>64087</v>
      </c>
    </row>
    <row r="922" spans="1:18" x14ac:dyDescent="0.3">
      <c r="A922">
        <v>921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2">
        <v>42382</v>
      </c>
      <c r="H922">
        <v>38776</v>
      </c>
      <c r="I922" t="s">
        <v>13</v>
      </c>
      <c r="J922">
        <v>27</v>
      </c>
      <c r="K922" s="5" t="str">
        <v>Above</v>
      </c>
      <c r="L922" t="str" cm="1">
        <f t="array" ref="L922">_xlfn.IFS(J922 &gt;= 50, "Excellent", J922 &gt;=40, "Good", J922 &gt;= 30, "Average", J922 &lt; 30, "Poor")</f>
        <v>Poor</v>
      </c>
      <c r="M922" t="str">
        <f t="shared" si="66"/>
        <v>No</v>
      </c>
      <c r="N922" t="str">
        <f t="shared" si="67"/>
        <v>Yes</v>
      </c>
      <c r="O922" t="str">
        <f t="shared" si="68"/>
        <v>No</v>
      </c>
      <c r="R922">
        <f t="shared" si="69"/>
        <v>71884</v>
      </c>
    </row>
    <row r="923" spans="1:18" x14ac:dyDescent="0.3">
      <c r="A923">
        <v>922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2">
        <v>44101</v>
      </c>
      <c r="H923">
        <v>34658</v>
      </c>
      <c r="I923" t="s">
        <v>18</v>
      </c>
      <c r="J923">
        <v>60</v>
      </c>
      <c r="K923" s="5" t="str">
        <v>Above</v>
      </c>
      <c r="L923" t="str" cm="1">
        <f t="array" ref="L923">_xlfn.IFS(J923 &gt;= 50, "Excellent", J923 &gt;=40, "Good", J923 &gt;= 30, "Average", J923 &lt; 30, "Poor")</f>
        <v>Excellent</v>
      </c>
      <c r="M923" t="str">
        <f t="shared" si="66"/>
        <v>No</v>
      </c>
      <c r="N923" t="str">
        <f t="shared" si="67"/>
        <v>Yes</v>
      </c>
      <c r="O923" t="str">
        <f t="shared" si="68"/>
        <v>Yes</v>
      </c>
      <c r="R923">
        <f t="shared" si="69"/>
        <v>67817</v>
      </c>
    </row>
    <row r="924" spans="1:18" x14ac:dyDescent="0.3">
      <c r="A924">
        <v>923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2">
        <v>45316</v>
      </c>
      <c r="H924">
        <v>14016</v>
      </c>
      <c r="I924" t="s">
        <v>28</v>
      </c>
      <c r="J924">
        <v>43</v>
      </c>
      <c r="K924" s="5" t="str">
        <v>Above</v>
      </c>
      <c r="L924" t="str" cm="1">
        <f t="array" ref="L924">_xlfn.IFS(J924 &gt;= 50, "Excellent", J924 &gt;=40, "Good", J924 &gt;= 30, "Average", J924 &lt; 30, "Poor")</f>
        <v>Good</v>
      </c>
      <c r="M924" t="str">
        <f t="shared" si="66"/>
        <v>No</v>
      </c>
      <c r="N924" t="str">
        <f t="shared" si="67"/>
        <v>Yes</v>
      </c>
      <c r="O924" t="str">
        <f t="shared" si="68"/>
        <v>No</v>
      </c>
      <c r="R924">
        <f t="shared" si="69"/>
        <v>72018</v>
      </c>
    </row>
    <row r="925" spans="1:18" x14ac:dyDescent="0.3">
      <c r="A925">
        <v>924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2">
        <v>41975</v>
      </c>
      <c r="H925">
        <v>29812</v>
      </c>
      <c r="I925" t="s">
        <v>28</v>
      </c>
      <c r="J925">
        <v>42</v>
      </c>
      <c r="K925" s="5" t="str">
        <v>Above</v>
      </c>
      <c r="L925" t="str" cm="1">
        <f t="array" ref="L925">_xlfn.IFS(J925 &gt;= 50, "Excellent", J925 &gt;=40, "Good", J925 &gt;= 30, "Average", J925 &lt; 30, "Poor")</f>
        <v>Good</v>
      </c>
      <c r="M925" t="str">
        <f t="shared" si="66"/>
        <v>No</v>
      </c>
      <c r="N925" t="str">
        <f t="shared" si="67"/>
        <v>Yes</v>
      </c>
      <c r="O925" t="str">
        <f t="shared" si="68"/>
        <v>No</v>
      </c>
      <c r="R925">
        <f t="shared" si="69"/>
        <v>77322</v>
      </c>
    </row>
    <row r="926" spans="1:18" x14ac:dyDescent="0.3">
      <c r="A926">
        <v>925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2">
        <v>43220</v>
      </c>
      <c r="H926">
        <v>22309</v>
      </c>
      <c r="I926" t="s">
        <v>20</v>
      </c>
      <c r="J926">
        <v>56</v>
      </c>
      <c r="K926" s="5" t="str">
        <v>Above</v>
      </c>
      <c r="L926" t="str" cm="1">
        <f t="array" ref="L926">_xlfn.IFS(J926 &gt;= 50, "Excellent", J926 &gt;=40, "Good", J926 &gt;= 30, "Average", J926 &lt; 30, "Poor")</f>
        <v>Excellent</v>
      </c>
      <c r="M926" t="str">
        <f t="shared" si="66"/>
        <v>No</v>
      </c>
      <c r="N926" t="str">
        <f t="shared" si="67"/>
        <v>Yes</v>
      </c>
      <c r="O926" t="str">
        <f t="shared" si="68"/>
        <v>No</v>
      </c>
      <c r="R926">
        <f t="shared" si="69"/>
        <v>71508</v>
      </c>
    </row>
    <row r="927" spans="1:18" x14ac:dyDescent="0.3">
      <c r="A927">
        <v>926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2">
        <v>42759</v>
      </c>
      <c r="H927">
        <v>32110</v>
      </c>
      <c r="I927" t="s">
        <v>13</v>
      </c>
      <c r="J927">
        <v>43</v>
      </c>
      <c r="K927" s="5" t="str">
        <v>Above</v>
      </c>
      <c r="L927" t="str" cm="1">
        <f t="array" ref="L927">_xlfn.IFS(J927 &gt;= 50, "Excellent", J927 &gt;=40, "Good", J927 &gt;= 30, "Average", J927 &lt; 30, "Poor")</f>
        <v>Good</v>
      </c>
      <c r="M927" t="str">
        <f t="shared" si="66"/>
        <v>Yes</v>
      </c>
      <c r="N927" t="str">
        <f t="shared" si="67"/>
        <v>No</v>
      </c>
      <c r="O927" t="str">
        <f t="shared" si="68"/>
        <v>No</v>
      </c>
      <c r="R927">
        <f t="shared" si="69"/>
        <v>54674</v>
      </c>
    </row>
    <row r="928" spans="1:18" x14ac:dyDescent="0.3">
      <c r="A928">
        <v>927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2">
        <v>44501</v>
      </c>
      <c r="H928">
        <v>19202</v>
      </c>
      <c r="I928" t="s">
        <v>28</v>
      </c>
      <c r="J928">
        <v>34</v>
      </c>
      <c r="K928" s="5" t="str">
        <v>Above</v>
      </c>
      <c r="L928" t="str" cm="1">
        <f t="array" ref="L928">_xlfn.IFS(J928 &gt;= 50, "Excellent", J928 &gt;=40, "Good", J928 &gt;= 30, "Average", J928 &lt; 30, "Poor")</f>
        <v>Average</v>
      </c>
      <c r="M928" t="str">
        <f t="shared" si="66"/>
        <v>No</v>
      </c>
      <c r="N928" t="str">
        <f t="shared" si="67"/>
        <v>Yes</v>
      </c>
      <c r="O928" t="str">
        <f t="shared" si="68"/>
        <v>No</v>
      </c>
      <c r="R928">
        <f t="shared" si="69"/>
        <v>61443</v>
      </c>
    </row>
    <row r="929" spans="1:18" x14ac:dyDescent="0.3">
      <c r="A929">
        <v>928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2">
        <v>42189</v>
      </c>
      <c r="H929">
        <v>16274</v>
      </c>
      <c r="I929" t="s">
        <v>13</v>
      </c>
      <c r="J929">
        <v>35</v>
      </c>
      <c r="K929" s="5" t="str">
        <v>Below</v>
      </c>
      <c r="L929" t="str" cm="1">
        <f t="array" ref="L929">_xlfn.IFS(J929 &gt;= 50, "Excellent", J929 &gt;=40, "Good", J929 &gt;= 30, "Average", J929 &lt; 30, "Poor")</f>
        <v>Average</v>
      </c>
      <c r="M929" t="str">
        <f t="shared" si="66"/>
        <v>No</v>
      </c>
      <c r="N929" t="str">
        <f t="shared" si="67"/>
        <v>No</v>
      </c>
      <c r="O929" t="str">
        <f t="shared" si="68"/>
        <v>No</v>
      </c>
      <c r="R929">
        <f t="shared" si="69"/>
        <v>33945</v>
      </c>
    </row>
    <row r="930" spans="1:18" x14ac:dyDescent="0.3">
      <c r="A930">
        <v>929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2">
        <v>45183</v>
      </c>
      <c r="H930">
        <v>32758</v>
      </c>
      <c r="I930" t="s">
        <v>13</v>
      </c>
      <c r="J930">
        <v>38</v>
      </c>
      <c r="K930" s="5" t="str">
        <v>Above</v>
      </c>
      <c r="L930" t="str" cm="1">
        <f t="array" ref="L930">_xlfn.IFS(J930 &gt;= 50, "Excellent", J930 &gt;=40, "Good", J930 &gt;= 30, "Average", J930 &lt; 30, "Poor")</f>
        <v>Average</v>
      </c>
      <c r="M930" t="str">
        <f t="shared" si="66"/>
        <v>No</v>
      </c>
      <c r="N930" t="str">
        <f t="shared" si="67"/>
        <v>Yes</v>
      </c>
      <c r="O930" t="str">
        <f t="shared" si="68"/>
        <v>No</v>
      </c>
      <c r="R930">
        <f t="shared" si="69"/>
        <v>64428</v>
      </c>
    </row>
    <row r="931" spans="1:18" x14ac:dyDescent="0.3">
      <c r="A931">
        <v>930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2">
        <v>43505</v>
      </c>
      <c r="H931">
        <v>26643</v>
      </c>
      <c r="I931" t="s">
        <v>28</v>
      </c>
      <c r="J931">
        <v>27</v>
      </c>
      <c r="K931" s="5" t="str">
        <v>Above</v>
      </c>
      <c r="L931" t="str" cm="1">
        <f t="array" ref="L931">_xlfn.IFS(J931 &gt;= 50, "Excellent", J931 &gt;=40, "Good", J931 &gt;= 30, "Average", J931 &lt; 30, "Poor")</f>
        <v>Poor</v>
      </c>
      <c r="M931" t="str">
        <f t="shared" si="66"/>
        <v>No</v>
      </c>
      <c r="N931" t="str">
        <f t="shared" si="67"/>
        <v>Yes</v>
      </c>
      <c r="O931" t="str">
        <f t="shared" si="68"/>
        <v>No</v>
      </c>
      <c r="R931">
        <f t="shared" si="69"/>
        <v>78578</v>
      </c>
    </row>
    <row r="932" spans="1:18" x14ac:dyDescent="0.3">
      <c r="A932">
        <v>931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2">
        <v>42891</v>
      </c>
      <c r="H932">
        <v>23828</v>
      </c>
      <c r="I932" t="s">
        <v>13</v>
      </c>
      <c r="J932">
        <v>39</v>
      </c>
      <c r="K932" s="5" t="str">
        <v>Above</v>
      </c>
      <c r="L932" t="str" cm="1">
        <f t="array" ref="L932">_xlfn.IFS(J932 &gt;= 50, "Excellent", J932 &gt;=40, "Good", J932 &gt;= 30, "Average", J932 &lt; 30, "Poor")</f>
        <v>Average</v>
      </c>
      <c r="M932" t="str">
        <f t="shared" si="66"/>
        <v>No</v>
      </c>
      <c r="N932" t="str">
        <f t="shared" si="67"/>
        <v>Yes</v>
      </c>
      <c r="O932" t="str">
        <f t="shared" si="68"/>
        <v>No</v>
      </c>
      <c r="R932">
        <f t="shared" si="69"/>
        <v>50050</v>
      </c>
    </row>
    <row r="933" spans="1:18" x14ac:dyDescent="0.3">
      <c r="A933">
        <v>932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2">
        <v>44978</v>
      </c>
      <c r="H933">
        <v>37797</v>
      </c>
      <c r="I933" t="s">
        <v>18</v>
      </c>
      <c r="J933">
        <v>59</v>
      </c>
      <c r="K933" s="5" t="str">
        <v>Above</v>
      </c>
      <c r="L933" t="str" cm="1">
        <f t="array" ref="L933">_xlfn.IFS(J933 &gt;= 50, "Excellent", J933 &gt;=40, "Good", J933 &gt;= 30, "Average", J933 &lt; 30, "Poor")</f>
        <v>Excellent</v>
      </c>
      <c r="M933" t="str">
        <f t="shared" si="66"/>
        <v>No</v>
      </c>
      <c r="N933" t="str">
        <f t="shared" si="67"/>
        <v>Yes</v>
      </c>
      <c r="O933" t="str">
        <f t="shared" si="68"/>
        <v>Yes</v>
      </c>
      <c r="R933">
        <f t="shared" si="69"/>
        <v>63430</v>
      </c>
    </row>
    <row r="934" spans="1:18" x14ac:dyDescent="0.3">
      <c r="A934">
        <v>933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2">
        <v>42259</v>
      </c>
      <c r="H934">
        <v>14946</v>
      </c>
      <c r="I934" t="s">
        <v>20</v>
      </c>
      <c r="J934">
        <v>35</v>
      </c>
      <c r="K934" s="5" t="str">
        <v>Below</v>
      </c>
      <c r="L934" t="str" cm="1">
        <f t="array" ref="L934">_xlfn.IFS(J934 &gt;= 50, "Excellent", J934 &gt;=40, "Good", J934 &gt;= 30, "Average", J934 &lt; 30, "Poor")</f>
        <v>Average</v>
      </c>
      <c r="M934" t="str">
        <f t="shared" si="66"/>
        <v>No</v>
      </c>
      <c r="N934" t="str">
        <f t="shared" si="67"/>
        <v>No</v>
      </c>
      <c r="O934" t="str">
        <f t="shared" si="68"/>
        <v>No</v>
      </c>
      <c r="R934">
        <f t="shared" si="69"/>
        <v>32835</v>
      </c>
    </row>
    <row r="935" spans="1:18" x14ac:dyDescent="0.3">
      <c r="A935">
        <v>934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2">
        <v>44382</v>
      </c>
      <c r="H935">
        <v>30736</v>
      </c>
      <c r="I935" t="s">
        <v>28</v>
      </c>
      <c r="J935">
        <v>41</v>
      </c>
      <c r="K935" s="5" t="str">
        <v>Above</v>
      </c>
      <c r="L935" t="str" cm="1">
        <f t="array" ref="L935">_xlfn.IFS(J935 &gt;= 50, "Excellent", J935 &gt;=40, "Good", J935 &gt;= 30, "Average", J935 &lt; 30, "Poor")</f>
        <v>Good</v>
      </c>
      <c r="M935" t="str">
        <f t="shared" si="66"/>
        <v>No</v>
      </c>
      <c r="N935" t="str">
        <f t="shared" si="67"/>
        <v>Yes</v>
      </c>
      <c r="O935" t="str">
        <f t="shared" si="68"/>
        <v>No</v>
      </c>
      <c r="R935">
        <f t="shared" si="69"/>
        <v>50143</v>
      </c>
    </row>
    <row r="936" spans="1:18" x14ac:dyDescent="0.3">
      <c r="A936">
        <v>935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2">
        <v>42408</v>
      </c>
      <c r="H936">
        <v>38910</v>
      </c>
      <c r="I936" t="s">
        <v>28</v>
      </c>
      <c r="J936">
        <v>40</v>
      </c>
      <c r="K936" s="5" t="str">
        <v>Above</v>
      </c>
      <c r="L936" t="str" cm="1">
        <f t="array" ref="L936">_xlfn.IFS(J936 &gt;= 50, "Excellent", J936 &gt;=40, "Good", J936 &gt;= 30, "Average", J936 &lt; 30, "Poor")</f>
        <v>Good</v>
      </c>
      <c r="M936" t="str">
        <f t="shared" si="66"/>
        <v>No</v>
      </c>
      <c r="N936" t="str">
        <f t="shared" si="67"/>
        <v>No</v>
      </c>
      <c r="O936" t="str">
        <f t="shared" si="68"/>
        <v>Yes</v>
      </c>
      <c r="R936">
        <f t="shared" si="69"/>
        <v>59088</v>
      </c>
    </row>
    <row r="937" spans="1:18" x14ac:dyDescent="0.3">
      <c r="A937">
        <v>936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2">
        <v>41973</v>
      </c>
      <c r="H937">
        <v>29704</v>
      </c>
      <c r="I937" t="s">
        <v>18</v>
      </c>
      <c r="J937">
        <v>43</v>
      </c>
      <c r="K937" s="5" t="str">
        <v>Above</v>
      </c>
      <c r="L937" t="str" cm="1">
        <f t="array" ref="L937">_xlfn.IFS(J937 &gt;= 50, "Excellent", J937 &gt;=40, "Good", J937 &gt;= 30, "Average", J937 &lt; 30, "Poor")</f>
        <v>Good</v>
      </c>
      <c r="M937" t="str">
        <f t="shared" si="66"/>
        <v>No</v>
      </c>
      <c r="N937" t="str">
        <f t="shared" si="67"/>
        <v>Yes</v>
      </c>
      <c r="O937" t="str">
        <f t="shared" si="68"/>
        <v>No</v>
      </c>
      <c r="R937">
        <f t="shared" si="69"/>
        <v>54820</v>
      </c>
    </row>
    <row r="938" spans="1:18" x14ac:dyDescent="0.3">
      <c r="A938">
        <v>937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2">
        <v>44495</v>
      </c>
      <c r="H938">
        <v>38372</v>
      </c>
      <c r="I938" t="s">
        <v>28</v>
      </c>
      <c r="J938">
        <v>40</v>
      </c>
      <c r="K938" s="5" t="str">
        <v>Above</v>
      </c>
      <c r="L938" t="str" cm="1">
        <f t="array" ref="L938">_xlfn.IFS(J938 &gt;= 50, "Excellent", J938 &gt;=40, "Good", J938 &gt;= 30, "Average", J938 &lt; 30, "Poor")</f>
        <v>Good</v>
      </c>
      <c r="M938" t="str">
        <f t="shared" si="66"/>
        <v>No</v>
      </c>
      <c r="N938" t="str">
        <f t="shared" si="67"/>
        <v>No</v>
      </c>
      <c r="O938" t="str">
        <f t="shared" si="68"/>
        <v>No</v>
      </c>
      <c r="R938">
        <f t="shared" si="69"/>
        <v>50616</v>
      </c>
    </row>
    <row r="939" spans="1:18" x14ac:dyDescent="0.3">
      <c r="A939">
        <v>938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2">
        <v>43470</v>
      </c>
      <c r="H939">
        <v>15123</v>
      </c>
      <c r="I939" t="s">
        <v>13</v>
      </c>
      <c r="J939">
        <v>31</v>
      </c>
      <c r="K939" s="5" t="str">
        <v>Above</v>
      </c>
      <c r="L939" t="str" cm="1">
        <f t="array" ref="L939">_xlfn.IFS(J939 &gt;= 50, "Excellent", J939 &gt;=40, "Good", J939 &gt;= 30, "Average", J939 &lt; 30, "Poor")</f>
        <v>Average</v>
      </c>
      <c r="M939" t="str">
        <f t="shared" si="66"/>
        <v>No</v>
      </c>
      <c r="N939" t="str">
        <f t="shared" si="67"/>
        <v>Yes</v>
      </c>
      <c r="O939" t="str">
        <f t="shared" si="68"/>
        <v>Yes</v>
      </c>
      <c r="R939">
        <f t="shared" si="69"/>
        <v>66170</v>
      </c>
    </row>
    <row r="940" spans="1:18" x14ac:dyDescent="0.3">
      <c r="A940">
        <v>939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2">
        <v>42871</v>
      </c>
      <c r="H940">
        <v>24162</v>
      </c>
      <c r="I940" t="s">
        <v>18</v>
      </c>
      <c r="J940">
        <v>53</v>
      </c>
      <c r="K940" s="5" t="str">
        <v>Above</v>
      </c>
      <c r="L940" t="str" cm="1">
        <f t="array" ref="L940">_xlfn.IFS(J940 &gt;= 50, "Excellent", J940 &gt;=40, "Good", J940 &gt;= 30, "Average", J940 &lt; 30, "Poor")</f>
        <v>Excellent</v>
      </c>
      <c r="M940" t="str">
        <f t="shared" si="66"/>
        <v>No</v>
      </c>
      <c r="N940" t="str">
        <f t="shared" si="67"/>
        <v>No</v>
      </c>
      <c r="O940" t="str">
        <f t="shared" si="68"/>
        <v>Yes</v>
      </c>
      <c r="R940">
        <f t="shared" si="69"/>
        <v>55723</v>
      </c>
    </row>
    <row r="941" spans="1:18" x14ac:dyDescent="0.3">
      <c r="A941">
        <v>940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2">
        <v>44918</v>
      </c>
      <c r="H941">
        <v>19189</v>
      </c>
      <c r="I941" t="s">
        <v>18</v>
      </c>
      <c r="J941">
        <v>24</v>
      </c>
      <c r="K941" s="5" t="str">
        <v>Above</v>
      </c>
      <c r="L941" t="str" cm="1">
        <f t="array" ref="L941">_xlfn.IFS(J941 &gt;= 50, "Excellent", J941 &gt;=40, "Good", J941 &gt;= 30, "Average", J941 &lt; 30, "Poor")</f>
        <v>Poor</v>
      </c>
      <c r="M941" t="str">
        <f t="shared" si="66"/>
        <v>No</v>
      </c>
      <c r="N941" t="str">
        <f t="shared" si="67"/>
        <v>Yes</v>
      </c>
      <c r="O941" t="str">
        <f t="shared" si="68"/>
        <v>Yes</v>
      </c>
      <c r="R941">
        <f t="shared" si="69"/>
        <v>65910</v>
      </c>
    </row>
    <row r="942" spans="1:18" x14ac:dyDescent="0.3">
      <c r="A942">
        <v>941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2">
        <v>43082</v>
      </c>
      <c r="H942">
        <v>14940</v>
      </c>
      <c r="I942" t="s">
        <v>18</v>
      </c>
      <c r="J942">
        <v>37</v>
      </c>
      <c r="K942" s="5" t="str">
        <v>Below</v>
      </c>
      <c r="L942" t="str" cm="1">
        <f t="array" ref="L942">_xlfn.IFS(J942 &gt;= 50, "Excellent", J942 &gt;=40, "Good", J942 &gt;= 30, "Average", J942 &lt; 30, "Poor")</f>
        <v>Average</v>
      </c>
      <c r="M942" t="str">
        <f t="shared" si="66"/>
        <v>No</v>
      </c>
      <c r="N942" t="str">
        <f t="shared" si="67"/>
        <v>No</v>
      </c>
      <c r="O942" t="str">
        <f t="shared" si="68"/>
        <v>Yes</v>
      </c>
      <c r="R942">
        <f t="shared" si="69"/>
        <v>35574</v>
      </c>
    </row>
    <row r="943" spans="1:18" x14ac:dyDescent="0.3">
      <c r="A943">
        <v>942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2">
        <v>43108</v>
      </c>
      <c r="H943">
        <v>31664</v>
      </c>
      <c r="I943" t="s">
        <v>20</v>
      </c>
      <c r="J943">
        <v>39</v>
      </c>
      <c r="K943" s="5" t="str">
        <v>Above</v>
      </c>
      <c r="L943" t="str" cm="1">
        <f t="array" ref="L943">_xlfn.IFS(J943 &gt;= 50, "Excellent", J943 &gt;=40, "Good", J943 &gt;= 30, "Average", J943 &lt; 30, "Poor")</f>
        <v>Average</v>
      </c>
      <c r="M943" t="str">
        <f t="shared" si="66"/>
        <v>No</v>
      </c>
      <c r="N943" t="str">
        <f t="shared" si="67"/>
        <v>No</v>
      </c>
      <c r="O943" t="str">
        <f t="shared" si="68"/>
        <v>No</v>
      </c>
      <c r="R943">
        <f t="shared" si="69"/>
        <v>52444</v>
      </c>
    </row>
    <row r="944" spans="1:18" x14ac:dyDescent="0.3">
      <c r="A944">
        <v>943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2">
        <v>42683</v>
      </c>
      <c r="H944">
        <v>10264</v>
      </c>
      <c r="I944" t="s">
        <v>18</v>
      </c>
      <c r="J944">
        <v>24</v>
      </c>
      <c r="K944" s="5" t="str">
        <v>Above</v>
      </c>
      <c r="L944" t="str" cm="1">
        <f t="array" ref="L944">_xlfn.IFS(J944 &gt;= 50, "Excellent", J944 &gt;=40, "Good", J944 &gt;= 30, "Average", J944 &lt; 30, "Poor")</f>
        <v>Poor</v>
      </c>
      <c r="M944" t="str">
        <f t="shared" si="66"/>
        <v>No</v>
      </c>
      <c r="N944" t="str">
        <f t="shared" si="67"/>
        <v>Yes</v>
      </c>
      <c r="O944" t="str">
        <f t="shared" si="68"/>
        <v>No</v>
      </c>
      <c r="R944">
        <f t="shared" si="69"/>
        <v>72638</v>
      </c>
    </row>
    <row r="945" spans="1:18" x14ac:dyDescent="0.3">
      <c r="A945">
        <v>944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2">
        <v>44991</v>
      </c>
      <c r="H945">
        <v>18369</v>
      </c>
      <c r="I945" t="s">
        <v>28</v>
      </c>
      <c r="J945">
        <v>23</v>
      </c>
      <c r="K945" s="5" t="str">
        <v>Above</v>
      </c>
      <c r="L945" t="str" cm="1">
        <f t="array" ref="L945">_xlfn.IFS(J945 &gt;= 50, "Excellent", J945 &gt;=40, "Good", J945 &gt;= 30, "Average", J945 &lt; 30, "Poor")</f>
        <v>Poor</v>
      </c>
      <c r="M945" t="str">
        <f t="shared" si="66"/>
        <v>No</v>
      </c>
      <c r="N945" t="str">
        <f t="shared" si="67"/>
        <v>Yes</v>
      </c>
      <c r="O945" t="str">
        <f t="shared" si="68"/>
        <v>No</v>
      </c>
      <c r="R945">
        <f t="shared" si="69"/>
        <v>73829</v>
      </c>
    </row>
    <row r="946" spans="1:18" x14ac:dyDescent="0.3">
      <c r="A946">
        <v>945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2">
        <v>45179</v>
      </c>
      <c r="H946">
        <v>39646</v>
      </c>
      <c r="I946" t="s">
        <v>28</v>
      </c>
      <c r="J946">
        <v>27</v>
      </c>
      <c r="K946" s="5" t="str">
        <v>Above</v>
      </c>
      <c r="L946" t="str" cm="1">
        <f t="array" ref="L946">_xlfn.IFS(J946 &gt;= 50, "Excellent", J946 &gt;=40, "Good", J946 &gt;= 30, "Average", J946 &lt; 30, "Poor")</f>
        <v>Poor</v>
      </c>
      <c r="M946" t="str">
        <f t="shared" si="66"/>
        <v>No</v>
      </c>
      <c r="N946" t="str">
        <f t="shared" si="67"/>
        <v>Yes</v>
      </c>
      <c r="O946" t="str">
        <f t="shared" si="68"/>
        <v>No</v>
      </c>
      <c r="R946">
        <f t="shared" si="69"/>
        <v>61164</v>
      </c>
    </row>
    <row r="947" spans="1:18" x14ac:dyDescent="0.3">
      <c r="A947">
        <v>946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2">
        <v>42849</v>
      </c>
      <c r="H947">
        <v>12104</v>
      </c>
      <c r="I947" t="s">
        <v>13</v>
      </c>
      <c r="J947">
        <v>39</v>
      </c>
      <c r="K947" s="5" t="str">
        <v>Above</v>
      </c>
      <c r="L947" t="str" cm="1">
        <f t="array" ref="L947">_xlfn.IFS(J947 &gt;= 50, "Excellent", J947 &gt;=40, "Good", J947 &gt;= 30, "Average", J947 &lt; 30, "Poor")</f>
        <v>Average</v>
      </c>
      <c r="M947" t="str">
        <f t="shared" si="66"/>
        <v>No</v>
      </c>
      <c r="N947" t="str">
        <f t="shared" si="67"/>
        <v>Yes</v>
      </c>
      <c r="O947" t="str">
        <f t="shared" si="68"/>
        <v>No</v>
      </c>
      <c r="R947">
        <f t="shared" si="69"/>
        <v>79722</v>
      </c>
    </row>
    <row r="948" spans="1:18" x14ac:dyDescent="0.3">
      <c r="A948">
        <v>947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2">
        <v>44907</v>
      </c>
      <c r="H948">
        <v>31879</v>
      </c>
      <c r="I948" t="s">
        <v>20</v>
      </c>
      <c r="J948">
        <v>51</v>
      </c>
      <c r="K948" s="5" t="str">
        <v>Above</v>
      </c>
      <c r="L948" t="str" cm="1">
        <f t="array" ref="L948">_xlfn.IFS(J948 &gt;= 50, "Excellent", J948 &gt;=40, "Good", J948 &gt;= 30, "Average", J948 &lt; 30, "Poor")</f>
        <v>Excellent</v>
      </c>
      <c r="M948" t="str">
        <f t="shared" si="66"/>
        <v>No</v>
      </c>
      <c r="N948" t="str">
        <f t="shared" si="67"/>
        <v>Yes</v>
      </c>
      <c r="O948" t="str">
        <f t="shared" si="68"/>
        <v>No</v>
      </c>
      <c r="R948">
        <f t="shared" si="69"/>
        <v>59076</v>
      </c>
    </row>
    <row r="949" spans="1:18" x14ac:dyDescent="0.3">
      <c r="A949">
        <v>948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2">
        <v>43233</v>
      </c>
      <c r="H949">
        <v>34240</v>
      </c>
      <c r="I949" t="s">
        <v>28</v>
      </c>
      <c r="J949">
        <v>20</v>
      </c>
      <c r="K949" s="5" t="str">
        <v>Above</v>
      </c>
      <c r="L949" t="str" cm="1">
        <f t="array" ref="L949">_xlfn.IFS(J949 &gt;= 50, "Excellent", J949 &gt;=40, "Good", J949 &gt;= 30, "Average", J949 &lt; 30, "Poor")</f>
        <v>Poor</v>
      </c>
      <c r="M949" t="str">
        <f t="shared" si="66"/>
        <v>No</v>
      </c>
      <c r="N949" t="str">
        <f t="shared" si="67"/>
        <v>Yes</v>
      </c>
      <c r="O949" t="str">
        <f t="shared" si="68"/>
        <v>No</v>
      </c>
      <c r="R949">
        <f t="shared" si="69"/>
        <v>69315</v>
      </c>
    </row>
    <row r="950" spans="1:18" x14ac:dyDescent="0.3">
      <c r="A950">
        <v>949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2">
        <v>44916</v>
      </c>
      <c r="H950">
        <v>33042</v>
      </c>
      <c r="I950" t="s">
        <v>18</v>
      </c>
      <c r="J950">
        <v>39</v>
      </c>
      <c r="K950" s="5" t="str">
        <v>Below</v>
      </c>
      <c r="L950" t="str" cm="1">
        <f t="array" ref="L950">_xlfn.IFS(J950 &gt;= 50, "Excellent", J950 &gt;=40, "Good", J950 &gt;= 30, "Average", J950 &lt; 30, "Poor")</f>
        <v>Average</v>
      </c>
      <c r="M950" t="str">
        <f t="shared" si="66"/>
        <v>No</v>
      </c>
      <c r="N950" t="str">
        <f t="shared" si="67"/>
        <v>No</v>
      </c>
      <c r="O950" t="str">
        <f t="shared" si="68"/>
        <v>No</v>
      </c>
      <c r="R950">
        <f t="shared" si="69"/>
        <v>45009</v>
      </c>
    </row>
    <row r="951" spans="1:18" x14ac:dyDescent="0.3">
      <c r="A951">
        <v>950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2">
        <v>42274</v>
      </c>
      <c r="H951">
        <v>17459</v>
      </c>
      <c r="I951" t="s">
        <v>13</v>
      </c>
      <c r="J951">
        <v>31</v>
      </c>
      <c r="K951" s="5" t="str">
        <v>Above</v>
      </c>
      <c r="L951" t="str" cm="1">
        <f t="array" ref="L951">_xlfn.IFS(J951 &gt;= 50, "Excellent", J951 &gt;=40, "Good", J951 &gt;= 30, "Average", J951 &lt; 30, "Poor")</f>
        <v>Average</v>
      </c>
      <c r="M951" t="str">
        <f t="shared" si="66"/>
        <v>Yes</v>
      </c>
      <c r="N951" t="str">
        <f t="shared" si="67"/>
        <v>Yes</v>
      </c>
      <c r="O951" t="str">
        <f t="shared" si="68"/>
        <v>No</v>
      </c>
      <c r="R951">
        <f t="shared" si="69"/>
        <v>66142</v>
      </c>
    </row>
    <row r="952" spans="1:18" x14ac:dyDescent="0.3">
      <c r="A952">
        <v>951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2">
        <v>42543</v>
      </c>
      <c r="H952">
        <v>18145</v>
      </c>
      <c r="I952" t="s">
        <v>20</v>
      </c>
      <c r="J952">
        <v>22</v>
      </c>
      <c r="K952" s="5" t="str">
        <v>Above</v>
      </c>
      <c r="L952" t="str" cm="1">
        <f t="array" ref="L952">_xlfn.IFS(J952 &gt;= 50, "Excellent", J952 &gt;=40, "Good", J952 &gt;= 30, "Average", J952 &lt; 30, "Poor")</f>
        <v>Poor</v>
      </c>
      <c r="M952" t="str">
        <f t="shared" si="66"/>
        <v>No</v>
      </c>
      <c r="N952" t="str">
        <f t="shared" si="67"/>
        <v>No</v>
      </c>
      <c r="O952" t="str">
        <f t="shared" si="68"/>
        <v>No</v>
      </c>
      <c r="R952">
        <f t="shared" si="69"/>
        <v>50068</v>
      </c>
    </row>
    <row r="953" spans="1:18" x14ac:dyDescent="0.3">
      <c r="A953">
        <v>952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2">
        <v>45279</v>
      </c>
      <c r="H953">
        <v>19525</v>
      </c>
      <c r="I953" t="s">
        <v>18</v>
      </c>
      <c r="J953">
        <v>35</v>
      </c>
      <c r="K953" s="5" t="str">
        <v>Above</v>
      </c>
      <c r="L953" t="str" cm="1">
        <f t="array" ref="L953">_xlfn.IFS(J953 &gt;= 50, "Excellent", J953 &gt;=40, "Good", J953 &gt;= 30, "Average", J953 &lt; 30, "Poor")</f>
        <v>Average</v>
      </c>
      <c r="M953" t="str">
        <f t="shared" si="66"/>
        <v>No</v>
      </c>
      <c r="N953" t="str">
        <f t="shared" si="67"/>
        <v>Yes</v>
      </c>
      <c r="O953" t="str">
        <f t="shared" si="68"/>
        <v>Yes</v>
      </c>
      <c r="R953">
        <f t="shared" si="69"/>
        <v>72843</v>
      </c>
    </row>
    <row r="954" spans="1:18" x14ac:dyDescent="0.3">
      <c r="A954">
        <v>953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2">
        <v>43601</v>
      </c>
      <c r="H954">
        <v>16975</v>
      </c>
      <c r="I954" t="s">
        <v>28</v>
      </c>
      <c r="J954">
        <v>28</v>
      </c>
      <c r="K954" s="5" t="str">
        <v>Above</v>
      </c>
      <c r="L954" t="str" cm="1">
        <f t="array" ref="L954">_xlfn.IFS(J954 &gt;= 50, "Excellent", J954 &gt;=40, "Good", J954 &gt;= 30, "Average", J954 &lt; 30, "Poor")</f>
        <v>Poor</v>
      </c>
      <c r="M954" t="str">
        <f t="shared" si="66"/>
        <v>No</v>
      </c>
      <c r="N954" t="str">
        <f t="shared" si="67"/>
        <v>No</v>
      </c>
      <c r="O954" t="str">
        <f t="shared" si="68"/>
        <v>No</v>
      </c>
      <c r="R954">
        <f t="shared" si="69"/>
        <v>52944</v>
      </c>
    </row>
    <row r="955" spans="1:18" x14ac:dyDescent="0.3">
      <c r="A955">
        <v>954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2">
        <v>43713</v>
      </c>
      <c r="H955">
        <v>37301</v>
      </c>
      <c r="I955" t="s">
        <v>13</v>
      </c>
      <c r="J955">
        <v>59</v>
      </c>
      <c r="K955" s="5" t="str">
        <v>Above</v>
      </c>
      <c r="L955" t="str" cm="1">
        <f t="array" ref="L955">_xlfn.IFS(J955 &gt;= 50, "Excellent", J955 &gt;=40, "Good", J955 &gt;= 30, "Average", J955 &lt; 30, "Poor")</f>
        <v>Excellent</v>
      </c>
      <c r="M955" t="str">
        <f t="shared" si="66"/>
        <v>No</v>
      </c>
      <c r="N955" t="str">
        <f t="shared" si="67"/>
        <v>No</v>
      </c>
      <c r="O955" t="str">
        <f t="shared" si="68"/>
        <v>No</v>
      </c>
      <c r="R955">
        <f t="shared" si="69"/>
        <v>58092</v>
      </c>
    </row>
    <row r="956" spans="1:18" x14ac:dyDescent="0.3">
      <c r="A956">
        <v>955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2">
        <v>45280</v>
      </c>
      <c r="H956">
        <v>34088</v>
      </c>
      <c r="I956" t="s">
        <v>28</v>
      </c>
      <c r="J956">
        <v>37</v>
      </c>
      <c r="K956" s="5" t="str">
        <v>Above</v>
      </c>
      <c r="L956" t="str" cm="1">
        <f t="array" ref="L956">_xlfn.IFS(J956 &gt;= 50, "Excellent", J956 &gt;=40, "Good", J956 &gt;= 30, "Average", J956 &lt; 30, "Poor")</f>
        <v>Average</v>
      </c>
      <c r="M956" t="str">
        <f t="shared" si="66"/>
        <v>No</v>
      </c>
      <c r="N956" t="str">
        <f t="shared" si="67"/>
        <v>Yes</v>
      </c>
      <c r="O956" t="str">
        <f t="shared" si="68"/>
        <v>No</v>
      </c>
      <c r="R956">
        <f t="shared" si="69"/>
        <v>68649</v>
      </c>
    </row>
    <row r="957" spans="1:18" x14ac:dyDescent="0.3">
      <c r="A957">
        <v>956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2">
        <v>43482</v>
      </c>
      <c r="H957">
        <v>15989</v>
      </c>
      <c r="I957" t="s">
        <v>18</v>
      </c>
      <c r="J957">
        <v>54</v>
      </c>
      <c r="K957" s="5" t="str">
        <v>Above</v>
      </c>
      <c r="L957" t="str" cm="1">
        <f t="array" ref="L957">_xlfn.IFS(J957 &gt;= 50, "Excellent", J957 &gt;=40, "Good", J957 &gt;= 30, "Average", J957 &lt; 30, "Poor")</f>
        <v>Excellent</v>
      </c>
      <c r="M957" t="str">
        <f t="shared" si="66"/>
        <v>No</v>
      </c>
      <c r="N957" t="str">
        <f t="shared" si="67"/>
        <v>Yes</v>
      </c>
      <c r="O957" t="str">
        <f t="shared" si="68"/>
        <v>Yes</v>
      </c>
      <c r="R957">
        <f t="shared" si="69"/>
        <v>70583</v>
      </c>
    </row>
    <row r="958" spans="1:18" x14ac:dyDescent="0.3">
      <c r="A958">
        <v>957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2">
        <v>45334</v>
      </c>
      <c r="H958">
        <v>29697</v>
      </c>
      <c r="I958" t="s">
        <v>28</v>
      </c>
      <c r="J958">
        <v>21</v>
      </c>
      <c r="K958" s="5" t="str">
        <v>Below</v>
      </c>
      <c r="L958" t="str" cm="1">
        <f t="array" ref="L958">_xlfn.IFS(J958 &gt;= 50, "Excellent", J958 &gt;=40, "Good", J958 &gt;= 30, "Average", J958 &lt; 30, "Poor")</f>
        <v>Poor</v>
      </c>
      <c r="M958" t="str">
        <f t="shared" si="66"/>
        <v>No</v>
      </c>
      <c r="N958" t="str">
        <f t="shared" si="67"/>
        <v>Yes</v>
      </c>
      <c r="O958" t="str">
        <f t="shared" si="68"/>
        <v>No</v>
      </c>
      <c r="R958">
        <f t="shared" si="69"/>
        <v>48800</v>
      </c>
    </row>
    <row r="959" spans="1:18" x14ac:dyDescent="0.3">
      <c r="A959">
        <v>958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2">
        <v>44344</v>
      </c>
      <c r="H959">
        <v>37930</v>
      </c>
      <c r="I959" t="s">
        <v>20</v>
      </c>
      <c r="J959">
        <v>44</v>
      </c>
      <c r="K959" s="5" t="str">
        <v>Above</v>
      </c>
      <c r="L959" t="str" cm="1">
        <f t="array" ref="L959">_xlfn.IFS(J959 &gt;= 50, "Excellent", J959 &gt;=40, "Good", J959 &gt;= 30, "Average", J959 &lt; 30, "Poor")</f>
        <v>Good</v>
      </c>
      <c r="M959" t="str">
        <f t="shared" si="66"/>
        <v>No</v>
      </c>
      <c r="N959" t="str">
        <f t="shared" si="67"/>
        <v>Yes</v>
      </c>
      <c r="O959" t="str">
        <f t="shared" si="68"/>
        <v>No</v>
      </c>
      <c r="R959">
        <f t="shared" si="69"/>
        <v>64155</v>
      </c>
    </row>
    <row r="960" spans="1:18" x14ac:dyDescent="0.3">
      <c r="A960">
        <v>959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2">
        <v>45012</v>
      </c>
      <c r="H960">
        <v>35291</v>
      </c>
      <c r="I960" t="s">
        <v>20</v>
      </c>
      <c r="J960">
        <v>25</v>
      </c>
      <c r="K960" s="5" t="str">
        <v>Below</v>
      </c>
      <c r="L960" t="str" cm="1">
        <f t="array" ref="L960">_xlfn.IFS(J960 &gt;= 50, "Excellent", J960 &gt;=40, "Good", J960 &gt;= 30, "Average", J960 &lt; 30, "Poor")</f>
        <v>Poor</v>
      </c>
      <c r="M960" t="str">
        <f t="shared" si="66"/>
        <v>No</v>
      </c>
      <c r="N960" t="str">
        <f t="shared" si="67"/>
        <v>Yes</v>
      </c>
      <c r="O960" t="str">
        <f t="shared" si="68"/>
        <v>No</v>
      </c>
      <c r="R960">
        <f t="shared" si="69"/>
        <v>41052</v>
      </c>
    </row>
    <row r="961" spans="1:18" x14ac:dyDescent="0.3">
      <c r="A961">
        <v>960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2">
        <v>43434</v>
      </c>
      <c r="H961">
        <v>21747</v>
      </c>
      <c r="I961" t="s">
        <v>20</v>
      </c>
      <c r="J961">
        <v>49</v>
      </c>
      <c r="K961" s="5" t="str">
        <v>Below</v>
      </c>
      <c r="L961" t="str" cm="1">
        <f t="array" ref="L961">_xlfn.IFS(J961 &gt;= 50, "Excellent", J961 &gt;=40, "Good", J961 &gt;= 30, "Average", J961 &lt; 30, "Poor")</f>
        <v>Good</v>
      </c>
      <c r="M961" t="str">
        <f t="shared" si="66"/>
        <v>No</v>
      </c>
      <c r="N961" t="str">
        <f t="shared" si="67"/>
        <v>No</v>
      </c>
      <c r="O961" t="str">
        <f t="shared" si="68"/>
        <v>No</v>
      </c>
      <c r="R961">
        <f t="shared" si="69"/>
        <v>38083</v>
      </c>
    </row>
    <row r="962" spans="1:18" x14ac:dyDescent="0.3">
      <c r="A962">
        <v>961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2">
        <v>44648</v>
      </c>
      <c r="H962">
        <v>28440</v>
      </c>
      <c r="I962" t="s">
        <v>28</v>
      </c>
      <c r="J962">
        <v>60</v>
      </c>
      <c r="K962" s="5" t="str">
        <v>Below</v>
      </c>
      <c r="L962" t="str" cm="1">
        <f t="array" ref="L962">_xlfn.IFS(J962 &gt;= 50, "Excellent", J962 &gt;=40, "Good", J962 &gt;= 30, "Average", J962 &lt; 30, "Poor")</f>
        <v>Excellent</v>
      </c>
      <c r="M962" t="str">
        <f t="shared" si="66"/>
        <v>No</v>
      </c>
      <c r="N962" t="str">
        <f t="shared" si="67"/>
        <v>No</v>
      </c>
      <c r="O962" t="str">
        <f t="shared" si="68"/>
        <v>No</v>
      </c>
      <c r="R962">
        <f t="shared" si="69"/>
        <v>38843</v>
      </c>
    </row>
    <row r="963" spans="1:18" x14ac:dyDescent="0.3">
      <c r="A963">
        <v>962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2">
        <v>42781</v>
      </c>
      <c r="H963">
        <v>26244</v>
      </c>
      <c r="I963" t="s">
        <v>18</v>
      </c>
      <c r="J963">
        <v>29</v>
      </c>
      <c r="K963" s="5" t="str">
        <v>Above</v>
      </c>
      <c r="L963" t="str" cm="1">
        <f t="array" ref="L963">_xlfn.IFS(J963 &gt;= 50, "Excellent", J963 &gt;=40, "Good", J963 &gt;= 30, "Average", J963 &lt; 30, "Poor")</f>
        <v>Poor</v>
      </c>
      <c r="M963" t="str">
        <f t="shared" ref="M963:M1001" si="70">IF(AND(E963="HR", I963="North", H963 &gt;15000), "Yes", "No")</f>
        <v>No</v>
      </c>
      <c r="N963" t="str">
        <f t="shared" ref="N963:N1001" si="71">IF(OR(E963="IT", F963&gt;60000), "Yes", "No")</f>
        <v>Yes</v>
      </c>
      <c r="O963" t="str">
        <f t="shared" ref="O963:O1001" si="72">IF(NOT(E963="Marketing"),"No", "Yes")</f>
        <v>No</v>
      </c>
      <c r="R963">
        <f t="shared" ref="R963:R1001" si="73">VLOOKUP(A963, A963:I1962, 6, FALSE)</f>
        <v>59633</v>
      </c>
    </row>
    <row r="964" spans="1:18" x14ac:dyDescent="0.3">
      <c r="A964">
        <v>963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2">
        <v>44554</v>
      </c>
      <c r="H964">
        <v>15896</v>
      </c>
      <c r="I964" t="s">
        <v>18</v>
      </c>
      <c r="J964">
        <v>49</v>
      </c>
      <c r="K964" s="5" t="str">
        <v>Above</v>
      </c>
      <c r="L964" t="str" cm="1">
        <f t="array" ref="L964">_xlfn.IFS(J964 &gt;= 50, "Excellent", J964 &gt;=40, "Good", J964 &gt;= 30, "Average", J964 &lt; 30, "Poor")</f>
        <v>Good</v>
      </c>
      <c r="M964" t="str">
        <f t="shared" si="70"/>
        <v>No</v>
      </c>
      <c r="N964" t="str">
        <f t="shared" si="71"/>
        <v>Yes</v>
      </c>
      <c r="O964" t="str">
        <f t="shared" si="72"/>
        <v>No</v>
      </c>
      <c r="R964">
        <f t="shared" si="73"/>
        <v>66154</v>
      </c>
    </row>
    <row r="965" spans="1:18" x14ac:dyDescent="0.3">
      <c r="A965">
        <v>964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2">
        <v>42345</v>
      </c>
      <c r="H965">
        <v>27838</v>
      </c>
      <c r="I965" t="s">
        <v>13</v>
      </c>
      <c r="J965">
        <v>24</v>
      </c>
      <c r="K965" s="5" t="str">
        <v>Below</v>
      </c>
      <c r="L965" t="str" cm="1">
        <f t="array" ref="L965">_xlfn.IFS(J965 &gt;= 50, "Excellent", J965 &gt;=40, "Good", J965 &gt;= 30, "Average", J965 &lt; 30, "Poor")</f>
        <v>Poor</v>
      </c>
      <c r="M965" t="str">
        <f t="shared" si="70"/>
        <v>Yes</v>
      </c>
      <c r="N965" t="str">
        <f t="shared" si="71"/>
        <v>No</v>
      </c>
      <c r="O965" t="str">
        <f t="shared" si="72"/>
        <v>No</v>
      </c>
      <c r="R965">
        <f t="shared" si="73"/>
        <v>36564</v>
      </c>
    </row>
    <row r="966" spans="1:18" x14ac:dyDescent="0.3">
      <c r="A966">
        <v>965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2">
        <v>42658</v>
      </c>
      <c r="H966">
        <v>14058</v>
      </c>
      <c r="I966" t="s">
        <v>18</v>
      </c>
      <c r="J966">
        <v>49</v>
      </c>
      <c r="K966" s="5" t="str">
        <v>Above</v>
      </c>
      <c r="L966" t="str" cm="1">
        <f t="array" ref="L966">_xlfn.IFS(J966 &gt;= 50, "Excellent", J966 &gt;=40, "Good", J966 &gt;= 30, "Average", J966 &lt; 30, "Poor")</f>
        <v>Good</v>
      </c>
      <c r="M966" t="str">
        <f t="shared" si="70"/>
        <v>No</v>
      </c>
      <c r="N966" t="str">
        <f t="shared" si="71"/>
        <v>No</v>
      </c>
      <c r="O966" t="str">
        <f t="shared" si="72"/>
        <v>No</v>
      </c>
      <c r="R966">
        <f t="shared" si="73"/>
        <v>52178</v>
      </c>
    </row>
    <row r="967" spans="1:18" x14ac:dyDescent="0.3">
      <c r="A967">
        <v>966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2">
        <v>42987</v>
      </c>
      <c r="H967">
        <v>20523</v>
      </c>
      <c r="I967" t="s">
        <v>13</v>
      </c>
      <c r="J967">
        <v>42</v>
      </c>
      <c r="K967" s="5" t="str">
        <v>Above</v>
      </c>
      <c r="L967" t="str" cm="1">
        <f t="array" ref="L967">_xlfn.IFS(J967 &gt;= 50, "Excellent", J967 &gt;=40, "Good", J967 &gt;= 30, "Average", J967 &lt; 30, "Poor")</f>
        <v>Good</v>
      </c>
      <c r="M967" t="str">
        <f t="shared" si="70"/>
        <v>No</v>
      </c>
      <c r="N967" t="str">
        <f t="shared" si="71"/>
        <v>No</v>
      </c>
      <c r="O967" t="str">
        <f t="shared" si="72"/>
        <v>No</v>
      </c>
      <c r="R967">
        <f t="shared" si="73"/>
        <v>56074</v>
      </c>
    </row>
    <row r="968" spans="1:18" x14ac:dyDescent="0.3">
      <c r="A968">
        <v>967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2">
        <v>42534</v>
      </c>
      <c r="H968">
        <v>33661</v>
      </c>
      <c r="I968" t="s">
        <v>18</v>
      </c>
      <c r="J968">
        <v>44</v>
      </c>
      <c r="K968" s="5" t="str">
        <v>Above</v>
      </c>
      <c r="L968" t="str" cm="1">
        <f t="array" ref="L968">_xlfn.IFS(J968 &gt;= 50, "Excellent", J968 &gt;=40, "Good", J968 &gt;= 30, "Average", J968 &lt; 30, "Poor")</f>
        <v>Good</v>
      </c>
      <c r="M968" t="str">
        <f t="shared" si="70"/>
        <v>No</v>
      </c>
      <c r="N968" t="str">
        <f t="shared" si="71"/>
        <v>Yes</v>
      </c>
      <c r="O968" t="str">
        <f t="shared" si="72"/>
        <v>Yes</v>
      </c>
      <c r="R968">
        <f t="shared" si="73"/>
        <v>61813</v>
      </c>
    </row>
    <row r="969" spans="1:18" x14ac:dyDescent="0.3">
      <c r="A969">
        <v>968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2">
        <v>44031</v>
      </c>
      <c r="H969">
        <v>26996</v>
      </c>
      <c r="I969" t="s">
        <v>20</v>
      </c>
      <c r="J969">
        <v>37</v>
      </c>
      <c r="K969" s="5" t="str">
        <v>Below</v>
      </c>
      <c r="L969" t="str" cm="1">
        <f t="array" ref="L969">_xlfn.IFS(J969 &gt;= 50, "Excellent", J969 &gt;=40, "Good", J969 &gt;= 30, "Average", J969 &lt; 30, "Poor")</f>
        <v>Average</v>
      </c>
      <c r="M969" t="str">
        <f t="shared" si="70"/>
        <v>No</v>
      </c>
      <c r="N969" t="str">
        <f t="shared" si="71"/>
        <v>Yes</v>
      </c>
      <c r="O969" t="str">
        <f t="shared" si="72"/>
        <v>No</v>
      </c>
      <c r="R969">
        <f t="shared" si="73"/>
        <v>38046</v>
      </c>
    </row>
    <row r="970" spans="1:18" x14ac:dyDescent="0.3">
      <c r="A970">
        <v>969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2">
        <v>44146</v>
      </c>
      <c r="H970">
        <v>39781</v>
      </c>
      <c r="I970" t="s">
        <v>13</v>
      </c>
      <c r="J970">
        <v>37</v>
      </c>
      <c r="K970" s="5" t="str">
        <v>Above</v>
      </c>
      <c r="L970" t="str" cm="1">
        <f t="array" ref="L970">_xlfn.IFS(J970 &gt;= 50, "Excellent", J970 &gt;=40, "Good", J970 &gt;= 30, "Average", J970 &lt; 30, "Poor")</f>
        <v>Average</v>
      </c>
      <c r="M970" t="str">
        <f t="shared" si="70"/>
        <v>No</v>
      </c>
      <c r="N970" t="str">
        <f t="shared" si="71"/>
        <v>Yes</v>
      </c>
      <c r="O970" t="str">
        <f t="shared" si="72"/>
        <v>No</v>
      </c>
      <c r="R970">
        <f t="shared" si="73"/>
        <v>63952</v>
      </c>
    </row>
    <row r="971" spans="1:18" x14ac:dyDescent="0.3">
      <c r="A971">
        <v>970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2">
        <v>42939</v>
      </c>
      <c r="H971">
        <v>37368</v>
      </c>
      <c r="I971" t="s">
        <v>18</v>
      </c>
      <c r="J971">
        <v>42</v>
      </c>
      <c r="K971" s="5" t="str">
        <v>Above</v>
      </c>
      <c r="L971" t="str" cm="1">
        <f t="array" ref="L971">_xlfn.IFS(J971 &gt;= 50, "Excellent", J971 &gt;=40, "Good", J971 &gt;= 30, "Average", J971 &lt; 30, "Poor")</f>
        <v>Good</v>
      </c>
      <c r="M971" t="str">
        <f t="shared" si="70"/>
        <v>No</v>
      </c>
      <c r="N971" t="str">
        <f t="shared" si="71"/>
        <v>Yes</v>
      </c>
      <c r="O971" t="str">
        <f t="shared" si="72"/>
        <v>Yes</v>
      </c>
      <c r="R971">
        <f t="shared" si="73"/>
        <v>78732</v>
      </c>
    </row>
    <row r="972" spans="1:18" x14ac:dyDescent="0.3">
      <c r="A972">
        <v>971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2">
        <v>44538</v>
      </c>
      <c r="H972">
        <v>27683</v>
      </c>
      <c r="I972" t="s">
        <v>20</v>
      </c>
      <c r="J972">
        <v>29</v>
      </c>
      <c r="K972" s="5" t="str">
        <v>Above</v>
      </c>
      <c r="L972" t="str" cm="1">
        <f t="array" ref="L972">_xlfn.IFS(J972 &gt;= 50, "Excellent", J972 &gt;=40, "Good", J972 &gt;= 30, "Average", J972 &lt; 30, "Poor")</f>
        <v>Poor</v>
      </c>
      <c r="M972" t="str">
        <f t="shared" si="70"/>
        <v>No</v>
      </c>
      <c r="N972" t="str">
        <f t="shared" si="71"/>
        <v>Yes</v>
      </c>
      <c r="O972" t="str">
        <f t="shared" si="72"/>
        <v>No</v>
      </c>
      <c r="R972">
        <f t="shared" si="73"/>
        <v>76762</v>
      </c>
    </row>
    <row r="973" spans="1:18" x14ac:dyDescent="0.3">
      <c r="A973">
        <v>972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2">
        <v>44363</v>
      </c>
      <c r="H973">
        <v>26684</v>
      </c>
      <c r="I973" t="s">
        <v>28</v>
      </c>
      <c r="J973">
        <v>36</v>
      </c>
      <c r="K973" s="5" t="str">
        <v>Above</v>
      </c>
      <c r="L973" t="str" cm="1">
        <f t="array" ref="L973">_xlfn.IFS(J973 &gt;= 50, "Excellent", J973 &gt;=40, "Good", J973 &gt;= 30, "Average", J973 &lt; 30, "Poor")</f>
        <v>Average</v>
      </c>
      <c r="M973" t="str">
        <f t="shared" si="70"/>
        <v>No</v>
      </c>
      <c r="N973" t="str">
        <f t="shared" si="71"/>
        <v>Yes</v>
      </c>
      <c r="O973" t="str">
        <f t="shared" si="72"/>
        <v>Yes</v>
      </c>
      <c r="R973">
        <f t="shared" si="73"/>
        <v>75719</v>
      </c>
    </row>
    <row r="974" spans="1:18" x14ac:dyDescent="0.3">
      <c r="A974">
        <v>973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2">
        <v>41963</v>
      </c>
      <c r="H974">
        <v>15289</v>
      </c>
      <c r="I974" t="s">
        <v>20</v>
      </c>
      <c r="J974">
        <v>44</v>
      </c>
      <c r="K974" s="5" t="str">
        <v>Above</v>
      </c>
      <c r="L974" t="str" cm="1">
        <f t="array" ref="L974">_xlfn.IFS(J974 &gt;= 50, "Excellent", J974 &gt;=40, "Good", J974 &gt;= 30, "Average", J974 &lt; 30, "Poor")</f>
        <v>Good</v>
      </c>
      <c r="M974" t="str">
        <f t="shared" si="70"/>
        <v>No</v>
      </c>
      <c r="N974" t="str">
        <f t="shared" si="71"/>
        <v>Yes</v>
      </c>
      <c r="O974" t="str">
        <f t="shared" si="72"/>
        <v>No</v>
      </c>
      <c r="R974">
        <f t="shared" si="73"/>
        <v>61318</v>
      </c>
    </row>
    <row r="975" spans="1:18" x14ac:dyDescent="0.3">
      <c r="A975">
        <v>974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2">
        <v>42139</v>
      </c>
      <c r="H975">
        <v>34941</v>
      </c>
      <c r="I975" t="s">
        <v>13</v>
      </c>
      <c r="J975">
        <v>33</v>
      </c>
      <c r="K975" s="5" t="str">
        <v>Above</v>
      </c>
      <c r="L975" t="str" cm="1">
        <f t="array" ref="L975">_xlfn.IFS(J975 &gt;= 50, "Excellent", J975 &gt;=40, "Good", J975 &gt;= 30, "Average", J975 &lt; 30, "Poor")</f>
        <v>Average</v>
      </c>
      <c r="M975" t="str">
        <f t="shared" si="70"/>
        <v>No</v>
      </c>
      <c r="N975" t="str">
        <f t="shared" si="71"/>
        <v>Yes</v>
      </c>
      <c r="O975" t="str">
        <f t="shared" si="72"/>
        <v>No</v>
      </c>
      <c r="R975">
        <f t="shared" si="73"/>
        <v>55081</v>
      </c>
    </row>
    <row r="976" spans="1:18" x14ac:dyDescent="0.3">
      <c r="A976">
        <v>975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2">
        <v>44352</v>
      </c>
      <c r="H976">
        <v>18673</v>
      </c>
      <c r="I976" t="s">
        <v>13</v>
      </c>
      <c r="J976">
        <v>43</v>
      </c>
      <c r="K976" s="5" t="str">
        <v>Below</v>
      </c>
      <c r="L976" t="str" cm="1">
        <f t="array" ref="L976">_xlfn.IFS(J976 &gt;= 50, "Excellent", J976 &gt;=40, "Good", J976 &gt;= 30, "Average", J976 &lt; 30, "Poor")</f>
        <v>Good</v>
      </c>
      <c r="M976" t="str">
        <f t="shared" si="70"/>
        <v>No</v>
      </c>
      <c r="N976" t="str">
        <f t="shared" si="71"/>
        <v>No</v>
      </c>
      <c r="O976" t="str">
        <f t="shared" si="72"/>
        <v>Yes</v>
      </c>
      <c r="R976">
        <f t="shared" si="73"/>
        <v>33587</v>
      </c>
    </row>
    <row r="977" spans="1:18" x14ac:dyDescent="0.3">
      <c r="A977">
        <v>976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2">
        <v>42223</v>
      </c>
      <c r="H977">
        <v>22055</v>
      </c>
      <c r="I977" t="s">
        <v>28</v>
      </c>
      <c r="J977">
        <v>25</v>
      </c>
      <c r="K977" s="5" t="str">
        <v>Below</v>
      </c>
      <c r="L977" t="str" cm="1">
        <f t="array" ref="L977">_xlfn.IFS(J977 &gt;= 50, "Excellent", J977 &gt;=40, "Good", J977 &gt;= 30, "Average", J977 &lt; 30, "Poor")</f>
        <v>Poor</v>
      </c>
      <c r="M977" t="str">
        <f t="shared" si="70"/>
        <v>No</v>
      </c>
      <c r="N977" t="str">
        <f t="shared" si="71"/>
        <v>No</v>
      </c>
      <c r="O977" t="str">
        <f t="shared" si="72"/>
        <v>Yes</v>
      </c>
      <c r="R977">
        <f t="shared" si="73"/>
        <v>48334</v>
      </c>
    </row>
    <row r="978" spans="1:18" x14ac:dyDescent="0.3">
      <c r="A978">
        <v>977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2">
        <v>43476</v>
      </c>
      <c r="H978">
        <v>17732</v>
      </c>
      <c r="I978" t="s">
        <v>13</v>
      </c>
      <c r="J978">
        <v>23</v>
      </c>
      <c r="K978" s="5" t="str">
        <v>Above</v>
      </c>
      <c r="L978" t="str" cm="1">
        <f t="array" ref="L978">_xlfn.IFS(J978 &gt;= 50, "Excellent", J978 &gt;=40, "Good", J978 &gt;= 30, "Average", J978 &lt; 30, "Poor")</f>
        <v>Poor</v>
      </c>
      <c r="M978" t="str">
        <f t="shared" si="70"/>
        <v>No</v>
      </c>
      <c r="N978" t="str">
        <f t="shared" si="71"/>
        <v>Yes</v>
      </c>
      <c r="O978" t="str">
        <f t="shared" si="72"/>
        <v>No</v>
      </c>
      <c r="R978">
        <f t="shared" si="73"/>
        <v>68714</v>
      </c>
    </row>
    <row r="979" spans="1:18" x14ac:dyDescent="0.3">
      <c r="A979">
        <v>978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2">
        <v>45273</v>
      </c>
      <c r="H979">
        <v>11648</v>
      </c>
      <c r="I979" t="s">
        <v>18</v>
      </c>
      <c r="J979">
        <v>34</v>
      </c>
      <c r="K979" s="5" t="str">
        <v>Above</v>
      </c>
      <c r="L979" t="str" cm="1">
        <f t="array" ref="L979">_xlfn.IFS(J979 &gt;= 50, "Excellent", J979 &gt;=40, "Good", J979 &gt;= 30, "Average", J979 &lt; 30, "Poor")</f>
        <v>Average</v>
      </c>
      <c r="M979" t="str">
        <f t="shared" si="70"/>
        <v>No</v>
      </c>
      <c r="N979" t="str">
        <f t="shared" si="71"/>
        <v>Yes</v>
      </c>
      <c r="O979" t="str">
        <f t="shared" si="72"/>
        <v>Yes</v>
      </c>
      <c r="R979">
        <f t="shared" si="73"/>
        <v>78017</v>
      </c>
    </row>
    <row r="980" spans="1:18" x14ac:dyDescent="0.3">
      <c r="A980">
        <v>979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2">
        <v>45460</v>
      </c>
      <c r="H980">
        <v>11791</v>
      </c>
      <c r="I980" t="s">
        <v>18</v>
      </c>
      <c r="J980">
        <v>35</v>
      </c>
      <c r="K980" s="5" t="str">
        <v>Above</v>
      </c>
      <c r="L980" t="str" cm="1">
        <f t="array" ref="L980">_xlfn.IFS(J980 &gt;= 50, "Excellent", J980 &gt;=40, "Good", J980 &gt;= 30, "Average", J980 &lt; 30, "Poor")</f>
        <v>Average</v>
      </c>
      <c r="M980" t="str">
        <f t="shared" si="70"/>
        <v>No</v>
      </c>
      <c r="N980" t="str">
        <f t="shared" si="71"/>
        <v>Yes</v>
      </c>
      <c r="O980" t="str">
        <f t="shared" si="72"/>
        <v>No</v>
      </c>
      <c r="R980">
        <f t="shared" si="73"/>
        <v>67702</v>
      </c>
    </row>
    <row r="981" spans="1:18" x14ac:dyDescent="0.3">
      <c r="A981">
        <v>980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2">
        <v>45180</v>
      </c>
      <c r="H981">
        <v>39882</v>
      </c>
      <c r="I981" t="s">
        <v>13</v>
      </c>
      <c r="J981">
        <v>42</v>
      </c>
      <c r="K981" s="5" t="str">
        <v>Below</v>
      </c>
      <c r="L981" t="str" cm="1">
        <f t="array" ref="L981">_xlfn.IFS(J981 &gt;= 50, "Excellent", J981 &gt;=40, "Good", J981 &gt;= 30, "Average", J981 &lt; 30, "Poor")</f>
        <v>Good</v>
      </c>
      <c r="M981" t="str">
        <f t="shared" si="70"/>
        <v>No</v>
      </c>
      <c r="N981" t="str">
        <f t="shared" si="71"/>
        <v>No</v>
      </c>
      <c r="O981" t="str">
        <f t="shared" si="72"/>
        <v>Yes</v>
      </c>
      <c r="R981">
        <f t="shared" si="73"/>
        <v>31691</v>
      </c>
    </row>
    <row r="982" spans="1:18" x14ac:dyDescent="0.3">
      <c r="A982">
        <v>981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2">
        <v>43237</v>
      </c>
      <c r="H982">
        <v>24872</v>
      </c>
      <c r="I982" t="s">
        <v>18</v>
      </c>
      <c r="J982">
        <v>55</v>
      </c>
      <c r="K982" s="5" t="str">
        <v>Above</v>
      </c>
      <c r="L982" t="str" cm="1">
        <f t="array" ref="L982">_xlfn.IFS(J982 &gt;= 50, "Excellent", J982 &gt;=40, "Good", J982 &gt;= 30, "Average", J982 &lt; 30, "Poor")</f>
        <v>Excellent</v>
      </c>
      <c r="M982" t="str">
        <f t="shared" si="70"/>
        <v>No</v>
      </c>
      <c r="N982" t="str">
        <f t="shared" si="71"/>
        <v>Yes</v>
      </c>
      <c r="O982" t="str">
        <f t="shared" si="72"/>
        <v>No</v>
      </c>
      <c r="R982">
        <f t="shared" si="73"/>
        <v>60755</v>
      </c>
    </row>
    <row r="983" spans="1:18" x14ac:dyDescent="0.3">
      <c r="A983">
        <v>982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2">
        <v>44969</v>
      </c>
      <c r="H983">
        <v>34106</v>
      </c>
      <c r="I983" t="s">
        <v>20</v>
      </c>
      <c r="J983">
        <v>46</v>
      </c>
      <c r="K983" s="5" t="str">
        <v>Above</v>
      </c>
      <c r="L983" t="str" cm="1">
        <f t="array" ref="L983">_xlfn.IFS(J983 &gt;= 50, "Excellent", J983 &gt;=40, "Good", J983 &gt;= 30, "Average", J983 &lt; 30, "Poor")</f>
        <v>Good</v>
      </c>
      <c r="M983" t="str">
        <f t="shared" si="70"/>
        <v>No</v>
      </c>
      <c r="N983" t="str">
        <f t="shared" si="71"/>
        <v>Yes</v>
      </c>
      <c r="O983" t="str">
        <f t="shared" si="72"/>
        <v>No</v>
      </c>
      <c r="R983">
        <f t="shared" si="73"/>
        <v>74521</v>
      </c>
    </row>
    <row r="984" spans="1:18" x14ac:dyDescent="0.3">
      <c r="A984">
        <v>983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2">
        <v>45370</v>
      </c>
      <c r="H984">
        <v>29985</v>
      </c>
      <c r="I984" t="s">
        <v>13</v>
      </c>
      <c r="J984">
        <v>31</v>
      </c>
      <c r="K984" s="5" t="str">
        <v>Above</v>
      </c>
      <c r="L984" t="str" cm="1">
        <f t="array" ref="L984">_xlfn.IFS(J984 &gt;= 50, "Excellent", J984 &gt;=40, "Good", J984 &gt;= 30, "Average", J984 &lt; 30, "Poor")</f>
        <v>Average</v>
      </c>
      <c r="M984" t="str">
        <f t="shared" si="70"/>
        <v>No</v>
      </c>
      <c r="N984" t="str">
        <f t="shared" si="71"/>
        <v>Yes</v>
      </c>
      <c r="O984" t="str">
        <f t="shared" si="72"/>
        <v>No</v>
      </c>
      <c r="R984">
        <f t="shared" si="73"/>
        <v>64049</v>
      </c>
    </row>
    <row r="985" spans="1:18" x14ac:dyDescent="0.3">
      <c r="A985">
        <v>984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2">
        <v>43359</v>
      </c>
      <c r="H985">
        <v>12266</v>
      </c>
      <c r="I985" t="s">
        <v>18</v>
      </c>
      <c r="J985">
        <v>29</v>
      </c>
      <c r="K985" s="5" t="str">
        <v>Above</v>
      </c>
      <c r="L985" t="str" cm="1">
        <f t="array" ref="L985">_xlfn.IFS(J985 &gt;= 50, "Excellent", J985 &gt;=40, "Good", J985 &gt;= 30, "Average", J985 &lt; 30, "Poor")</f>
        <v>Poor</v>
      </c>
      <c r="M985" t="str">
        <f t="shared" si="70"/>
        <v>No</v>
      </c>
      <c r="N985" t="str">
        <f t="shared" si="71"/>
        <v>Yes</v>
      </c>
      <c r="O985" t="str">
        <f t="shared" si="72"/>
        <v>No</v>
      </c>
      <c r="R985">
        <f t="shared" si="73"/>
        <v>62485</v>
      </c>
    </row>
    <row r="986" spans="1:18" x14ac:dyDescent="0.3">
      <c r="A986">
        <v>985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2">
        <v>43034</v>
      </c>
      <c r="H986">
        <v>25403</v>
      </c>
      <c r="I986" t="s">
        <v>13</v>
      </c>
      <c r="J986">
        <v>44</v>
      </c>
      <c r="K986" s="5" t="str">
        <v>Above</v>
      </c>
      <c r="L986" t="str" cm="1">
        <f t="array" ref="L986">_xlfn.IFS(J986 &gt;= 50, "Excellent", J986 &gt;=40, "Good", J986 &gt;= 30, "Average", J986 &lt; 30, "Poor")</f>
        <v>Good</v>
      </c>
      <c r="M986" t="str">
        <f t="shared" si="70"/>
        <v>No</v>
      </c>
      <c r="N986" t="str">
        <f t="shared" si="71"/>
        <v>Yes</v>
      </c>
      <c r="O986" t="str">
        <f t="shared" si="72"/>
        <v>No</v>
      </c>
      <c r="R986">
        <f t="shared" si="73"/>
        <v>66215</v>
      </c>
    </row>
    <row r="987" spans="1:18" x14ac:dyDescent="0.3">
      <c r="A987">
        <v>986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2">
        <v>43369</v>
      </c>
      <c r="H987">
        <v>29444</v>
      </c>
      <c r="I987" t="s">
        <v>20</v>
      </c>
      <c r="J987">
        <v>52</v>
      </c>
      <c r="K987" s="5" t="str">
        <v>Above</v>
      </c>
      <c r="L987" t="str" cm="1">
        <f t="array" ref="L987">_xlfn.IFS(J987 &gt;= 50, "Excellent", J987 &gt;=40, "Good", J987 &gt;= 30, "Average", J987 &lt; 30, "Poor")</f>
        <v>Excellent</v>
      </c>
      <c r="M987" t="str">
        <f t="shared" si="70"/>
        <v>No</v>
      </c>
      <c r="N987" t="str">
        <f t="shared" si="71"/>
        <v>No</v>
      </c>
      <c r="O987" t="str">
        <f t="shared" si="72"/>
        <v>No</v>
      </c>
      <c r="R987">
        <f t="shared" si="73"/>
        <v>58684</v>
      </c>
    </row>
    <row r="988" spans="1:18" x14ac:dyDescent="0.3">
      <c r="A988">
        <v>987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2">
        <v>43024</v>
      </c>
      <c r="H988">
        <v>36635</v>
      </c>
      <c r="I988" t="s">
        <v>18</v>
      </c>
      <c r="J988">
        <v>56</v>
      </c>
      <c r="K988" s="5" t="str">
        <v>Above</v>
      </c>
      <c r="L988" t="str" cm="1">
        <f t="array" ref="L988">_xlfn.IFS(J988 &gt;= 50, "Excellent", J988 &gt;=40, "Good", J988 &gt;= 30, "Average", J988 &lt; 30, "Poor")</f>
        <v>Excellent</v>
      </c>
      <c r="M988" t="str">
        <f t="shared" si="70"/>
        <v>No</v>
      </c>
      <c r="N988" t="str">
        <f t="shared" si="71"/>
        <v>Yes</v>
      </c>
      <c r="O988" t="str">
        <f t="shared" si="72"/>
        <v>No</v>
      </c>
      <c r="R988">
        <f t="shared" si="73"/>
        <v>61324</v>
      </c>
    </row>
    <row r="989" spans="1:18" x14ac:dyDescent="0.3">
      <c r="A989">
        <v>988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2">
        <v>44003</v>
      </c>
      <c r="H989">
        <v>26712</v>
      </c>
      <c r="I989" t="s">
        <v>20</v>
      </c>
      <c r="J989">
        <v>27</v>
      </c>
      <c r="K989" s="5" t="str">
        <v>Below</v>
      </c>
      <c r="L989" t="str" cm="1">
        <f t="array" ref="L989">_xlfn.IFS(J989 &gt;= 50, "Excellent", J989 &gt;=40, "Good", J989 &gt;= 30, "Average", J989 &lt; 30, "Poor")</f>
        <v>Poor</v>
      </c>
      <c r="M989" t="str">
        <f t="shared" si="70"/>
        <v>No</v>
      </c>
      <c r="N989" t="str">
        <f t="shared" si="71"/>
        <v>No</v>
      </c>
      <c r="O989" t="str">
        <f t="shared" si="72"/>
        <v>No</v>
      </c>
      <c r="R989">
        <f t="shared" si="73"/>
        <v>42178</v>
      </c>
    </row>
    <row r="990" spans="1:18" x14ac:dyDescent="0.3">
      <c r="A990">
        <v>989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2">
        <v>44504</v>
      </c>
      <c r="H990">
        <v>37782</v>
      </c>
      <c r="I990" t="s">
        <v>13</v>
      </c>
      <c r="J990">
        <v>32</v>
      </c>
      <c r="K990" s="5" t="str">
        <v>Below</v>
      </c>
      <c r="L990" t="str" cm="1">
        <f t="array" ref="L990">_xlfn.IFS(J990 &gt;= 50, "Excellent", J990 &gt;=40, "Good", J990 &gt;= 30, "Average", J990 &lt; 30, "Poor")</f>
        <v>Average</v>
      </c>
      <c r="M990" t="str">
        <f t="shared" si="70"/>
        <v>No</v>
      </c>
      <c r="N990" t="str">
        <f t="shared" si="71"/>
        <v>No</v>
      </c>
      <c r="O990" t="str">
        <f t="shared" si="72"/>
        <v>No</v>
      </c>
      <c r="R990">
        <f t="shared" si="73"/>
        <v>42511</v>
      </c>
    </row>
    <row r="991" spans="1:18" x14ac:dyDescent="0.3">
      <c r="A991">
        <v>990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2">
        <v>42471</v>
      </c>
      <c r="H991">
        <v>19727</v>
      </c>
      <c r="I991" t="s">
        <v>13</v>
      </c>
      <c r="J991">
        <v>51</v>
      </c>
      <c r="K991" s="5" t="str">
        <v>Below</v>
      </c>
      <c r="L991" t="str" cm="1">
        <f t="array" ref="L991">_xlfn.IFS(J991 &gt;= 50, "Excellent", J991 &gt;=40, "Good", J991 &gt;= 30, "Average", J991 &lt; 30, "Poor")</f>
        <v>Excellent</v>
      </c>
      <c r="M991" t="str">
        <f t="shared" si="70"/>
        <v>No</v>
      </c>
      <c r="N991" t="str">
        <f t="shared" si="71"/>
        <v>No</v>
      </c>
      <c r="O991" t="str">
        <f t="shared" si="72"/>
        <v>Yes</v>
      </c>
      <c r="R991">
        <f t="shared" si="73"/>
        <v>32117</v>
      </c>
    </row>
    <row r="992" spans="1:18" x14ac:dyDescent="0.3">
      <c r="A992">
        <v>991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2">
        <v>44824</v>
      </c>
      <c r="H992">
        <v>39743</v>
      </c>
      <c r="I992" t="s">
        <v>28</v>
      </c>
      <c r="J992">
        <v>53</v>
      </c>
      <c r="K992" s="5" t="str">
        <v>Above</v>
      </c>
      <c r="L992" t="str" cm="1">
        <f t="array" ref="L992">_xlfn.IFS(J992 &gt;= 50, "Excellent", J992 &gt;=40, "Good", J992 &gt;= 30, "Average", J992 &lt; 30, "Poor")</f>
        <v>Excellent</v>
      </c>
      <c r="M992" t="str">
        <f t="shared" si="70"/>
        <v>No</v>
      </c>
      <c r="N992" t="str">
        <f t="shared" si="71"/>
        <v>No</v>
      </c>
      <c r="O992" t="str">
        <f t="shared" si="72"/>
        <v>Yes</v>
      </c>
      <c r="R992">
        <f t="shared" si="73"/>
        <v>53797</v>
      </c>
    </row>
    <row r="993" spans="1:18" x14ac:dyDescent="0.3">
      <c r="A993">
        <v>992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2">
        <v>45079</v>
      </c>
      <c r="H993">
        <v>17484</v>
      </c>
      <c r="I993" t="s">
        <v>20</v>
      </c>
      <c r="J993">
        <v>38</v>
      </c>
      <c r="K993" s="5" t="str">
        <v>Above</v>
      </c>
      <c r="L993" t="str" cm="1">
        <f t="array" ref="L993">_xlfn.IFS(J993 &gt;= 50, "Excellent", J993 &gt;=40, "Good", J993 &gt;= 30, "Average", J993 &lt; 30, "Poor")</f>
        <v>Average</v>
      </c>
      <c r="M993" t="str">
        <f t="shared" si="70"/>
        <v>No</v>
      </c>
      <c r="N993" t="str">
        <f t="shared" si="71"/>
        <v>Yes</v>
      </c>
      <c r="O993" t="str">
        <f t="shared" si="72"/>
        <v>No</v>
      </c>
      <c r="R993">
        <f t="shared" si="73"/>
        <v>61181</v>
      </c>
    </row>
    <row r="994" spans="1:18" x14ac:dyDescent="0.3">
      <c r="A994">
        <v>993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2">
        <v>42313</v>
      </c>
      <c r="H994">
        <v>39024</v>
      </c>
      <c r="I994" t="s">
        <v>20</v>
      </c>
      <c r="J994">
        <v>20</v>
      </c>
      <c r="K994" s="5" t="str">
        <v>Below</v>
      </c>
      <c r="L994" t="str" cm="1">
        <f t="array" ref="L994">_xlfn.IFS(J994 &gt;= 50, "Excellent", J994 &gt;=40, "Good", J994 &gt;= 30, "Average", J994 &lt; 30, "Poor")</f>
        <v>Poor</v>
      </c>
      <c r="M994" t="str">
        <f t="shared" si="70"/>
        <v>No</v>
      </c>
      <c r="N994" t="str">
        <f t="shared" si="71"/>
        <v>No</v>
      </c>
      <c r="O994" t="str">
        <f t="shared" si="72"/>
        <v>No</v>
      </c>
      <c r="R994">
        <f t="shared" si="73"/>
        <v>45644</v>
      </c>
    </row>
    <row r="995" spans="1:18" x14ac:dyDescent="0.3">
      <c r="A995">
        <v>994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2">
        <v>43748</v>
      </c>
      <c r="H995">
        <v>14081</v>
      </c>
      <c r="I995" t="s">
        <v>28</v>
      </c>
      <c r="J995">
        <v>42</v>
      </c>
      <c r="K995" s="5" t="str">
        <v>Above</v>
      </c>
      <c r="L995" t="str" cm="1">
        <f t="array" ref="L995">_xlfn.IFS(J995 &gt;= 50, "Excellent", J995 &gt;=40, "Good", J995 &gt;= 30, "Average", J995 &lt; 30, "Poor")</f>
        <v>Good</v>
      </c>
      <c r="M995" t="str">
        <f t="shared" si="70"/>
        <v>No</v>
      </c>
      <c r="N995" t="str">
        <f t="shared" si="71"/>
        <v>Yes</v>
      </c>
      <c r="O995" t="str">
        <f t="shared" si="72"/>
        <v>Yes</v>
      </c>
      <c r="R995">
        <f t="shared" si="73"/>
        <v>68264</v>
      </c>
    </row>
    <row r="996" spans="1:18" x14ac:dyDescent="0.3">
      <c r="A996">
        <v>995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2">
        <v>44104</v>
      </c>
      <c r="H996">
        <v>29392</v>
      </c>
      <c r="I996" t="s">
        <v>13</v>
      </c>
      <c r="J996">
        <v>21</v>
      </c>
      <c r="K996" s="5" t="str">
        <v>Below</v>
      </c>
      <c r="L996" t="str" cm="1">
        <f t="array" ref="L996">_xlfn.IFS(J996 &gt;= 50, "Excellent", J996 &gt;=40, "Good", J996 &gt;= 30, "Average", J996 &lt; 30, "Poor")</f>
        <v>Poor</v>
      </c>
      <c r="M996" t="str">
        <f t="shared" si="70"/>
        <v>No</v>
      </c>
      <c r="N996" t="str">
        <f t="shared" si="71"/>
        <v>No</v>
      </c>
      <c r="O996" t="str">
        <f t="shared" si="72"/>
        <v>No</v>
      </c>
      <c r="R996">
        <f t="shared" si="73"/>
        <v>43024</v>
      </c>
    </row>
    <row r="997" spans="1:18" x14ac:dyDescent="0.3">
      <c r="A997">
        <v>996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2">
        <v>43308</v>
      </c>
      <c r="H997">
        <v>23565</v>
      </c>
      <c r="I997" t="s">
        <v>18</v>
      </c>
      <c r="J997">
        <v>55</v>
      </c>
      <c r="K997" s="5" t="str">
        <v>Above</v>
      </c>
      <c r="L997" t="str" cm="1">
        <f t="array" ref="L997">_xlfn.IFS(J997 &gt;= 50, "Excellent", J997 &gt;=40, "Good", J997 &gt;= 30, "Average", J997 &lt; 30, "Poor")</f>
        <v>Excellent</v>
      </c>
      <c r="M997" t="str">
        <f t="shared" si="70"/>
        <v>No</v>
      </c>
      <c r="N997" t="str">
        <f t="shared" si="71"/>
        <v>Yes</v>
      </c>
      <c r="O997" t="str">
        <f t="shared" si="72"/>
        <v>No</v>
      </c>
      <c r="R997">
        <f t="shared" si="73"/>
        <v>65670</v>
      </c>
    </row>
    <row r="998" spans="1:18" x14ac:dyDescent="0.3">
      <c r="A998">
        <v>997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2">
        <v>42882</v>
      </c>
      <c r="H998">
        <v>23332</v>
      </c>
      <c r="I998" t="s">
        <v>18</v>
      </c>
      <c r="J998">
        <v>27</v>
      </c>
      <c r="K998" s="5" t="str">
        <v>Above</v>
      </c>
      <c r="L998" t="str" cm="1">
        <f t="array" ref="L998">_xlfn.IFS(J998 &gt;= 50, "Excellent", J998 &gt;=40, "Good", J998 &gt;= 30, "Average", J998 &lt; 30, "Poor")</f>
        <v>Poor</v>
      </c>
      <c r="M998" t="str">
        <f t="shared" si="70"/>
        <v>No</v>
      </c>
      <c r="N998" t="str">
        <f t="shared" si="71"/>
        <v>No</v>
      </c>
      <c r="O998" t="str">
        <f t="shared" si="72"/>
        <v>No</v>
      </c>
      <c r="R998">
        <f t="shared" si="73"/>
        <v>51926</v>
      </c>
    </row>
    <row r="999" spans="1:18" x14ac:dyDescent="0.3">
      <c r="A999">
        <v>998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2">
        <v>44126</v>
      </c>
      <c r="H999">
        <v>15749</v>
      </c>
      <c r="I999" t="s">
        <v>20</v>
      </c>
      <c r="J999">
        <v>21</v>
      </c>
      <c r="K999" s="5" t="str">
        <v>Below</v>
      </c>
      <c r="L999" t="str" cm="1">
        <f t="array" ref="L999">_xlfn.IFS(J999 &gt;= 50, "Excellent", J999 &gt;=40, "Good", J999 &gt;= 30, "Average", J999 &lt; 30, "Poor")</f>
        <v>Poor</v>
      </c>
      <c r="M999" t="str">
        <f t="shared" si="70"/>
        <v>No</v>
      </c>
      <c r="N999" t="str">
        <f t="shared" si="71"/>
        <v>No</v>
      </c>
      <c r="O999" t="str">
        <f t="shared" si="72"/>
        <v>No</v>
      </c>
      <c r="R999">
        <f t="shared" si="73"/>
        <v>32410</v>
      </c>
    </row>
    <row r="1000" spans="1:18" x14ac:dyDescent="0.3">
      <c r="A1000">
        <v>999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2">
        <v>42998</v>
      </c>
      <c r="H1000">
        <v>17898</v>
      </c>
      <c r="I1000" t="s">
        <v>20</v>
      </c>
      <c r="J1000">
        <v>26</v>
      </c>
      <c r="K1000" s="5" t="str">
        <v>Above</v>
      </c>
      <c r="L1000" t="str" cm="1">
        <f t="array" ref="L1000">_xlfn.IFS(J1000 &gt;= 50, "Excellent", J1000 &gt;=40, "Good", J1000 &gt;= 30, "Average", J1000 &lt; 30, "Poor")</f>
        <v>Poor</v>
      </c>
      <c r="M1000" t="str">
        <f t="shared" si="70"/>
        <v>No</v>
      </c>
      <c r="N1000" t="str">
        <f t="shared" si="71"/>
        <v>No</v>
      </c>
      <c r="O1000" t="str">
        <f t="shared" si="72"/>
        <v>No</v>
      </c>
      <c r="R1000">
        <f t="shared" si="73"/>
        <v>50792</v>
      </c>
    </row>
    <row r="1001" spans="1:18" x14ac:dyDescent="0.3">
      <c r="A1001">
        <v>1000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2">
        <v>42210</v>
      </c>
      <c r="H1001">
        <v>25057</v>
      </c>
      <c r="I1001" t="s">
        <v>18</v>
      </c>
      <c r="J1001">
        <v>52</v>
      </c>
      <c r="K1001" s="5" t="str">
        <v>Above</v>
      </c>
      <c r="L1001" t="str" cm="1">
        <f t="array" ref="L1001">_xlfn.IFS(J1001 &gt;= 50, "Excellent", J1001 &gt;=40, "Good", J1001 &gt;= 30, "Average", J1001 &lt; 30, "Poor")</f>
        <v>Excellent</v>
      </c>
      <c r="M1001" t="str">
        <f t="shared" si="70"/>
        <v>No</v>
      </c>
      <c r="N1001" t="str">
        <f t="shared" si="71"/>
        <v>Yes</v>
      </c>
      <c r="O1001" t="str">
        <f t="shared" si="72"/>
        <v>Yes</v>
      </c>
      <c r="R1001">
        <f t="shared" si="73"/>
        <v>75919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Prerit Saxena</cp:lastModifiedBy>
  <dcterms:created xsi:type="dcterms:W3CDTF">2024-07-17T08:58:40Z</dcterms:created>
  <dcterms:modified xsi:type="dcterms:W3CDTF">2024-07-19T06:47:48Z</dcterms:modified>
</cp:coreProperties>
</file>