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med\Desktop\"/>
    </mc:Choice>
  </mc:AlternateContent>
  <xr:revisionPtr revIDLastSave="0" documentId="8_{CDB5E752-5F18-4908-8629-EAB981750196}" xr6:coauthVersionLast="45" xr6:coauthVersionMax="45" xr10:uidLastSave="{00000000-0000-0000-0000-000000000000}"/>
  <bookViews>
    <workbookView xWindow="-120" yWindow="-120" windowWidth="24240" windowHeight="13140" xr2:uid="{A9C5B318-479F-4DE2-A735-C41826B44716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68" i="1" l="1"/>
  <c r="H68" i="1" s="1"/>
  <c r="F68" i="1"/>
  <c r="D68" i="1"/>
  <c r="C68" i="1"/>
  <c r="E68" i="1" s="1"/>
  <c r="B68" i="1"/>
</calcChain>
</file>

<file path=xl/sharedStrings.xml><?xml version="1.0" encoding="utf-8"?>
<sst xmlns="http://schemas.openxmlformats.org/spreadsheetml/2006/main" count="76" uniqueCount="76">
  <si>
    <t>magasin</t>
  </si>
  <si>
    <t>total_client</t>
  </si>
  <si>
    <t>total_actif_n_2</t>
  </si>
  <si>
    <t>total_actif_n_1</t>
  </si>
  <si>
    <t>tic_totalttc_n_2</t>
  </si>
  <si>
    <t>tic_totalttc_n_1</t>
  </si>
  <si>
    <t>différence</t>
  </si>
  <si>
    <t>ALB</t>
  </si>
  <si>
    <t>ALM</t>
  </si>
  <si>
    <t>AVI</t>
  </si>
  <si>
    <t>BAR</t>
  </si>
  <si>
    <t>BEA</t>
  </si>
  <si>
    <t>BEC</t>
  </si>
  <si>
    <t>BLA</t>
  </si>
  <si>
    <t>BRE</t>
  </si>
  <si>
    <t>BSN</t>
  </si>
  <si>
    <t>CAG</t>
  </si>
  <si>
    <t>CLA</t>
  </si>
  <si>
    <t>CLI</t>
  </si>
  <si>
    <t>DIJ</t>
  </si>
  <si>
    <t>DUM</t>
  </si>
  <si>
    <t>ECU</t>
  </si>
  <si>
    <t>EPN</t>
  </si>
  <si>
    <t>FEG</t>
  </si>
  <si>
    <t>FRV</t>
  </si>
  <si>
    <t>GAI</t>
  </si>
  <si>
    <t>GAP</t>
  </si>
  <si>
    <t>GEX</t>
  </si>
  <si>
    <t>HAG</t>
  </si>
  <si>
    <t>HEI</t>
  </si>
  <si>
    <t>IAB</t>
  </si>
  <si>
    <t>LAB</t>
  </si>
  <si>
    <t>MAC</t>
  </si>
  <si>
    <t>MAN</t>
  </si>
  <si>
    <t>MET</t>
  </si>
  <si>
    <t>MOB</t>
  </si>
  <si>
    <t>MOU</t>
  </si>
  <si>
    <t>MUL</t>
  </si>
  <si>
    <t>NEV</t>
  </si>
  <si>
    <t>OBE</t>
  </si>
  <si>
    <t>ORL</t>
  </si>
  <si>
    <t>PEG</t>
  </si>
  <si>
    <t>PEP</t>
  </si>
  <si>
    <t>POC</t>
  </si>
  <si>
    <t>PON</t>
  </si>
  <si>
    <t>PRI</t>
  </si>
  <si>
    <t>QUE</t>
  </si>
  <si>
    <t>RAV</t>
  </si>
  <si>
    <t>RMA</t>
  </si>
  <si>
    <t>SAL</t>
  </si>
  <si>
    <t>SCH</t>
  </si>
  <si>
    <t>SEM</t>
  </si>
  <si>
    <t>SEY</t>
  </si>
  <si>
    <t>SGL</t>
  </si>
  <si>
    <t>SJV</t>
  </si>
  <si>
    <t>SLM</t>
  </si>
  <si>
    <t>SMA</t>
  </si>
  <si>
    <t>SMR</t>
  </si>
  <si>
    <t>SNO</t>
  </si>
  <si>
    <t>SSM</t>
  </si>
  <si>
    <t>STE</t>
  </si>
  <si>
    <t>STR</t>
  </si>
  <si>
    <t>SUR</t>
  </si>
  <si>
    <t>THO</t>
  </si>
  <si>
    <t>VAL</t>
  </si>
  <si>
    <t>VAR</t>
  </si>
  <si>
    <t>VEN</t>
  </si>
  <si>
    <t>VIB</t>
  </si>
  <si>
    <t>VIC</t>
  </si>
  <si>
    <t>VIF</t>
  </si>
  <si>
    <t>VIT</t>
  </si>
  <si>
    <t>VIV</t>
  </si>
  <si>
    <t>VLG</t>
  </si>
  <si>
    <t>evolution_client</t>
  </si>
  <si>
    <t xml:space="preserve">Indice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</si>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</sst>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4" borderId="0" applyNumberFormat="0" applyBorder="0" applyAlignment="0" applyProtection="0"/>
    <xf numFmtId="0" fontId="1" fillId="0" borderId="0"/>
    <xf numFmtId="0" fontId="16" fillId="12" borderId="0" applyNumberFormat="0" applyBorder="0" applyAlignment="0" applyProtection="0"/>
    <xf numFmtId="0" fontId="16" fillId="16" borderId="0" applyNumberFormat="0" applyBorder="0" applyAlignment="0" applyProtection="0"/>
    <xf numFmtId="0" fontId="16" fillId="20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/>
    <xf numFmtId="0" fontId="0" fillId="0" borderId="0" xfId="0" applyNumberFormat="1"/>
  </cellXfs>
  <cellStyles count="43">
    <cellStyle name="20 % - Accent1" xfId="18" builtinId="30" customBuiltin="1"/>
    <cellStyle name="20 % - Accent2" xfId="21" builtinId="34" customBuiltin="1"/>
    <cellStyle name="20 % - Accent3" xfId="24" builtinId="38" customBuiltin="1"/>
    <cellStyle name="20 % - Accent4" xfId="27" builtinId="42" customBuiltin="1"/>
    <cellStyle name="20 % - Accent5" xfId="30" builtinId="46" customBuiltin="1"/>
    <cellStyle name="20 % - Accent6" xfId="33" builtinId="50" customBuiltin="1"/>
    <cellStyle name="40 % - Accent1" xfId="19" builtinId="31" customBuiltin="1"/>
    <cellStyle name="40 % - Accent2" xfId="22" builtinId="35" customBuiltin="1"/>
    <cellStyle name="40 % - Accent3" xfId="25" builtinId="39" customBuiltin="1"/>
    <cellStyle name="40 % - Accent4" xfId="28" builtinId="43" customBuiltin="1"/>
    <cellStyle name="40 % - Accent5" xfId="31" builtinId="47" customBuiltin="1"/>
    <cellStyle name="40 % - Accent6" xfId="34" builtinId="51" customBuiltin="1"/>
    <cellStyle name="60 % - Accent1 2" xfId="37" xr:uid="{4381BF87-044C-4CB6-AC65-953235DF00BF}"/>
    <cellStyle name="60 % - Accent2 2" xfId="38" xr:uid="{8CA24B04-2039-42A3-B3B0-8100BAD96070}"/>
    <cellStyle name="60 % - Accent3 2" xfId="39" xr:uid="{EAC9DD7C-BE4C-40D5-9E73-998439559BCA}"/>
    <cellStyle name="60 % - Accent4 2" xfId="40" xr:uid="{6FC97D6A-52BD-452F-B4C3-1B613903A1F9}"/>
    <cellStyle name="60 % - Accent5 2" xfId="41" xr:uid="{425F245F-A480-4D43-9592-1684BA288503}"/>
    <cellStyle name="60 % - Accent6 2" xfId="42" xr:uid="{35B581FE-30A1-47A9-9A50-A27EDB331161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Avertissement" xfId="13" builtinId="11" customBuiltin="1"/>
    <cellStyle name="Calcul" xfId="10" builtinId="22" customBuiltin="1"/>
    <cellStyle name="Cellule liée" xfId="11" builtinId="24" customBuiltin="1"/>
    <cellStyle name="Entrée" xfId="8" builtinId="20" customBuiltin="1"/>
    <cellStyle name="Insatisfaisant" xfId="7" builtinId="27" customBuiltin="1"/>
    <cellStyle name="Neutre 2" xfId="35" xr:uid="{B9884F27-BD64-4BD5-88D2-6A8DC977328F}"/>
    <cellStyle name="Normal" xfId="0" builtinId="0"/>
    <cellStyle name="Note" xfId="14" builtinId="10" customBuiltin="1"/>
    <cellStyle name="Satisfaisant" xfId="6" builtinId="26" customBuiltin="1"/>
    <cellStyle name="Sortie" xfId="9" builtinId="21" customBuiltin="1"/>
    <cellStyle name="Style 1" xfId="36" xr:uid="{6DD35466-98BF-4C4F-86AB-F1C585632410}"/>
    <cellStyle name="Texte explicatif" xfId="15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6" builtinId="25" customBuiltin="1"/>
    <cellStyle name="Vérification" xfId="12" builtinId="23" customBuiltin="1"/>
  </cellStyles>
  <dxfs count="40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044709B-0CCC-46B4-B3AB-5BE5C6D4F08E}" name="Tableau1" displayName="Tableau1" ref="A1:I68" totalsRowShown="0">
  <autoFilter ref="A1:I68" xr:uid="{43388D10-7458-464D-831E-73ABB6D5A966}"/>
  <tableColumns count="9">
    <tableColumn id="1" xr3:uid="{CC607648-CD91-499E-9597-EB9260688E46}" name="magasin"/>
    <tableColumn id="2" xr3:uid="{C7553767-8EF7-4BA4-8089-9ADD7C46AF1F}" name="total_client"/>
    <tableColumn id="3" xr3:uid="{24A6639C-319E-42D3-BB1A-E94A45338B53}" name="total_actif_n_2"/>
    <tableColumn id="4" xr3:uid="{845FBCBC-52E2-4AA0-9F9F-80B470399D03}" name="total_actif_n_1"/>
    <tableColumn id="5" xr3:uid="{C4B7B775-FCFA-4ACA-9EF0-2BE1CE55E35B}" name="evolution_client" dataDxfId="9"/>
    <tableColumn id="6" xr3:uid="{15EDC641-8016-4818-8525-644C569B1FDA}" name="tic_totalttc_n_2"/>
    <tableColumn id="7" xr3:uid="{38696449-1BD1-42F8-95A7-DDD4E9BCE6C3}" name="tic_totalttc_n_1"/>
    <tableColumn id="8" xr3:uid="{CA0856D3-3546-46C5-AFC4-8CF7CE26019D}" name="différence"/>
    <tableColumn id="9" xr3:uid="{16754FFF-7DD5-422F-8544-9AB1CFC9BC8B}" name="Indice " dataDxfId="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557A8-3AC7-48E2-A24D-D11D5838911E}">
  <dimension ref="A1:I68"/>
  <sheetViews>
    <sheetView tabSelected="1" workbookViewId="0">
      <selection activeCell="Q65" sqref="Q65"/>
    </sheetView>
  </sheetViews>
  <sheetFormatPr baseColWidth="10" defaultRowHeight="15" x14ac:dyDescent="0.25"/>
  <cols>
    <col min="1" max="1" width="7.5703125" customWidth="1"/>
    <col min="2" max="2" width="13" customWidth="1"/>
    <col min="3" max="3" width="16" customWidth="1"/>
    <col min="4" max="4" width="15.85546875" customWidth="1"/>
    <col min="5" max="5" width="17.28515625" customWidth="1"/>
    <col min="6" max="7" width="16.85546875" customWidth="1"/>
    <col min="8" max="8" width="12.42578125" customWidth="1"/>
    <col min="9" max="9" width="10" style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4" t="s">
        <v>73</v>
      </c>
      <c r="F1" s="3" t="s">
        <v>4</v>
      </c>
      <c r="G1" s="3" t="s">
        <v>5</v>
      </c>
      <c r="H1" s="3" t="s">
        <v>6</v>
      </c>
      <c r="I1" s="2" t="s">
        <v>74</v>
      </c>
    </row>
    <row r="2" spans="1:9" x14ac:dyDescent="0.25">
      <c r="A2" s="3" t="s">
        <v>7</v>
      </c>
      <c r="B2" s="3">
        <v>13519</v>
      </c>
      <c r="C2" s="3">
        <v>9717</v>
      </c>
      <c r="D2" s="3">
        <v>10466</v>
      </c>
      <c r="E2" s="4">
        <v>7.70814037254297</v>
      </c>
      <c r="F2" s="3">
        <v>2960491.6499999398</v>
      </c>
      <c r="G2" s="3">
        <v>3049735.0899999202</v>
      </c>
      <c r="H2" s="3">
        <v>89243.439999980401</v>
      </c>
      <c r="I2" s="1">
        <v>1</v>
      </c>
    </row>
    <row r="3" spans="1:9" x14ac:dyDescent="0.25">
      <c r="A3" s="3" t="s">
        <v>8</v>
      </c>
      <c r="B3" s="3">
        <v>20466</v>
      </c>
      <c r="C3" s="3">
        <v>14276</v>
      </c>
      <c r="D3" s="3">
        <v>15577</v>
      </c>
      <c r="E3" s="4">
        <v>9.11319697394228</v>
      </c>
      <c r="F3" s="3">
        <v>4036788.6099998499</v>
      </c>
      <c r="G3" s="3">
        <v>4113500.3399997298</v>
      </c>
      <c r="H3" s="3">
        <v>76711.729999880306</v>
      </c>
      <c r="I3" s="1">
        <v>1</v>
      </c>
    </row>
    <row r="4" spans="1:9" x14ac:dyDescent="0.25">
      <c r="A4" s="3" t="s">
        <v>9</v>
      </c>
      <c r="B4" s="3">
        <v>16532</v>
      </c>
      <c r="C4" s="3">
        <v>11904</v>
      </c>
      <c r="D4" s="3">
        <v>12889</v>
      </c>
      <c r="E4" s="4">
        <v>8.2745295698924703</v>
      </c>
      <c r="F4" s="3">
        <v>4065939.6099998401</v>
      </c>
      <c r="G4" s="3">
        <v>3951027.5799998301</v>
      </c>
      <c r="H4" s="3">
        <v>-114912.030000004</v>
      </c>
      <c r="I4" s="1">
        <v>0</v>
      </c>
    </row>
    <row r="5" spans="1:9" x14ac:dyDescent="0.25">
      <c r="A5" s="3" t="s">
        <v>10</v>
      </c>
      <c r="B5" s="3">
        <v>1820</v>
      </c>
      <c r="C5" s="3">
        <v>1331</v>
      </c>
      <c r="D5" s="3">
        <v>1486</v>
      </c>
      <c r="E5" s="4">
        <v>11.6453794139744</v>
      </c>
      <c r="F5" s="3">
        <v>455609.35000000399</v>
      </c>
      <c r="G5" s="3">
        <v>511120.31000000797</v>
      </c>
      <c r="H5" s="3">
        <v>55510.960000004299</v>
      </c>
      <c r="I5" s="1">
        <v>1</v>
      </c>
    </row>
    <row r="6" spans="1:9" x14ac:dyDescent="0.25">
      <c r="A6" s="3" t="s">
        <v>11</v>
      </c>
      <c r="B6" s="3">
        <v>19927</v>
      </c>
      <c r="C6" s="3">
        <v>14792</v>
      </c>
      <c r="D6" s="3">
        <v>16021</v>
      </c>
      <c r="E6" s="4">
        <v>8.3085451595456998</v>
      </c>
      <c r="F6" s="3">
        <v>5739924.2699996103</v>
      </c>
      <c r="G6" s="3">
        <v>5566069.9099996099</v>
      </c>
      <c r="H6" s="3">
        <v>-173854.35999999801</v>
      </c>
      <c r="I6" s="1">
        <v>0</v>
      </c>
    </row>
    <row r="7" spans="1:9" x14ac:dyDescent="0.25">
      <c r="A7" s="3" t="s">
        <v>12</v>
      </c>
      <c r="B7" s="3">
        <v>8932</v>
      </c>
      <c r="C7" s="3">
        <v>6092</v>
      </c>
      <c r="D7" s="3">
        <v>6683</v>
      </c>
      <c r="E7" s="4">
        <v>9.7012475377544298</v>
      </c>
      <c r="F7" s="3">
        <v>1470501.1200000199</v>
      </c>
      <c r="G7" s="3">
        <v>1485815.73000002</v>
      </c>
      <c r="H7" s="3">
        <v>15314.610000002</v>
      </c>
      <c r="I7" s="1">
        <v>1</v>
      </c>
    </row>
    <row r="8" spans="1:9" x14ac:dyDescent="0.25">
      <c r="A8" s="3" t="s">
        <v>13</v>
      </c>
      <c r="B8" s="3">
        <v>11341</v>
      </c>
      <c r="C8" s="3">
        <v>7592</v>
      </c>
      <c r="D8" s="3">
        <v>8613</v>
      </c>
      <c r="E8" s="4">
        <v>13.448366701791301</v>
      </c>
      <c r="F8" s="3">
        <v>2143924.9000000102</v>
      </c>
      <c r="G8" s="3">
        <v>2255599.64</v>
      </c>
      <c r="H8" s="3">
        <v>111674.73999998999</v>
      </c>
      <c r="I8" s="1">
        <v>1</v>
      </c>
    </row>
    <row r="9" spans="1:9" x14ac:dyDescent="0.25">
      <c r="A9" s="3" t="s">
        <v>14</v>
      </c>
      <c r="B9" s="3">
        <v>9494</v>
      </c>
      <c r="C9" s="3">
        <v>6429</v>
      </c>
      <c r="D9" s="3">
        <v>7539</v>
      </c>
      <c r="E9" s="4">
        <v>17.265515632291098</v>
      </c>
      <c r="F9" s="3">
        <v>2089464.48999999</v>
      </c>
      <c r="G9" s="3">
        <v>2121890.2199999699</v>
      </c>
      <c r="H9" s="3">
        <v>32425.729999978601</v>
      </c>
      <c r="I9" s="1">
        <v>1</v>
      </c>
    </row>
    <row r="10" spans="1:9" x14ac:dyDescent="0.25">
      <c r="A10" s="3" t="s">
        <v>15</v>
      </c>
      <c r="B10" s="3">
        <v>9322</v>
      </c>
      <c r="C10" s="3">
        <v>7137</v>
      </c>
      <c r="D10" s="3">
        <v>6082</v>
      </c>
      <c r="E10" s="4">
        <v>-14.7821213394983</v>
      </c>
      <c r="F10" s="3">
        <v>2020922.33</v>
      </c>
      <c r="G10" s="3">
        <v>1665792.8599999901</v>
      </c>
      <c r="H10" s="3">
        <v>-355129.47000000702</v>
      </c>
      <c r="I10" s="1">
        <v>-1</v>
      </c>
    </row>
    <row r="11" spans="1:9" x14ac:dyDescent="0.25">
      <c r="A11" s="3" t="s">
        <v>16</v>
      </c>
      <c r="B11" s="3">
        <v>12993</v>
      </c>
      <c r="C11" s="3">
        <v>7955</v>
      </c>
      <c r="D11" s="3">
        <v>8978</v>
      </c>
      <c r="E11" s="4">
        <v>12.8598365807668</v>
      </c>
      <c r="F11" s="3">
        <v>1697422.1400000099</v>
      </c>
      <c r="G11" s="3">
        <v>1792635.3299999901</v>
      </c>
      <c r="H11" s="3">
        <v>95213.189999980605</v>
      </c>
      <c r="I11" s="1">
        <v>1</v>
      </c>
    </row>
    <row r="12" spans="1:9" x14ac:dyDescent="0.25">
      <c r="A12" s="3" t="s">
        <v>17</v>
      </c>
      <c r="B12" s="3">
        <v>22988</v>
      </c>
      <c r="C12" s="3">
        <v>16444</v>
      </c>
      <c r="D12" s="3">
        <v>17439</v>
      </c>
      <c r="E12" s="4">
        <v>6.0508392118705903</v>
      </c>
      <c r="F12" s="3">
        <v>5847741.8899996299</v>
      </c>
      <c r="G12" s="3">
        <v>5639065.5499995798</v>
      </c>
      <c r="H12" s="3">
        <v>-208676.34000005</v>
      </c>
      <c r="I12" s="1">
        <v>0</v>
      </c>
    </row>
    <row r="13" spans="1:9" x14ac:dyDescent="0.25">
      <c r="A13" s="3" t="s">
        <v>18</v>
      </c>
      <c r="B13" s="3">
        <v>4198</v>
      </c>
      <c r="C13" s="3">
        <v>3297</v>
      </c>
      <c r="D13" s="3">
        <v>3072</v>
      </c>
      <c r="E13" s="4">
        <v>-6.8243858052775197</v>
      </c>
      <c r="F13" s="3">
        <v>918075.64000000502</v>
      </c>
      <c r="G13" s="3">
        <v>794102.31000000297</v>
      </c>
      <c r="H13" s="3">
        <v>-123973.330000002</v>
      </c>
      <c r="I13" s="1">
        <v>-1</v>
      </c>
    </row>
    <row r="14" spans="1:9" x14ac:dyDescent="0.25">
      <c r="A14" s="3" t="s">
        <v>19</v>
      </c>
      <c r="B14" s="3">
        <v>15333</v>
      </c>
      <c r="C14" s="3">
        <v>10906</v>
      </c>
      <c r="D14" s="3">
        <v>11524</v>
      </c>
      <c r="E14" s="4">
        <v>5.6666055382358298</v>
      </c>
      <c r="F14" s="3">
        <v>3043839.4099999401</v>
      </c>
      <c r="G14" s="3">
        <v>2900305.7199999401</v>
      </c>
      <c r="H14" s="3">
        <v>-143533.68999999901</v>
      </c>
      <c r="I14" s="1">
        <v>0</v>
      </c>
    </row>
    <row r="15" spans="1:9" x14ac:dyDescent="0.25">
      <c r="A15" s="3" t="s">
        <v>20</v>
      </c>
      <c r="B15" s="3">
        <v>11770</v>
      </c>
      <c r="C15" s="3">
        <v>8058</v>
      </c>
      <c r="D15" s="3">
        <v>9279</v>
      </c>
      <c r="E15" s="4">
        <v>15.1526433358153</v>
      </c>
      <c r="F15" s="3">
        <v>2208888.8799999799</v>
      </c>
      <c r="G15" s="3">
        <v>2458296.7699999502</v>
      </c>
      <c r="H15" s="3">
        <v>249407.88999996599</v>
      </c>
      <c r="I15" s="1">
        <v>1</v>
      </c>
    </row>
    <row r="16" spans="1:9" x14ac:dyDescent="0.25">
      <c r="A16" s="3" t="s">
        <v>21</v>
      </c>
      <c r="B16" s="3">
        <v>21334</v>
      </c>
      <c r="C16" s="3">
        <v>14485</v>
      </c>
      <c r="D16" s="3">
        <v>15813</v>
      </c>
      <c r="E16" s="4">
        <v>9.1681049361408302</v>
      </c>
      <c r="F16" s="3">
        <v>4112227.43999983</v>
      </c>
      <c r="G16" s="3">
        <v>4274237.59999975</v>
      </c>
      <c r="H16" s="3">
        <v>162010.159999925</v>
      </c>
      <c r="I16" s="1">
        <v>1</v>
      </c>
    </row>
    <row r="17" spans="1:9" x14ac:dyDescent="0.25">
      <c r="A17" s="3" t="s">
        <v>22</v>
      </c>
      <c r="B17" s="3">
        <v>9321</v>
      </c>
      <c r="C17" s="3">
        <v>6283</v>
      </c>
      <c r="D17" s="3">
        <v>7123</v>
      </c>
      <c r="E17" s="4">
        <v>13.3694095177463</v>
      </c>
      <c r="F17" s="3">
        <v>1748055.53999995</v>
      </c>
      <c r="G17" s="3">
        <v>1821401.02</v>
      </c>
      <c r="H17" s="3">
        <v>73345.480000049298</v>
      </c>
      <c r="I17" s="1">
        <v>1</v>
      </c>
    </row>
    <row r="18" spans="1:9" x14ac:dyDescent="0.25">
      <c r="A18" s="3" t="s">
        <v>23</v>
      </c>
      <c r="B18" s="3">
        <v>11878</v>
      </c>
      <c r="C18" s="3">
        <v>8570</v>
      </c>
      <c r="D18" s="3">
        <v>8741</v>
      </c>
      <c r="E18" s="4">
        <v>1.9953325554259</v>
      </c>
      <c r="F18" s="3">
        <v>2347398.2599999802</v>
      </c>
      <c r="G18" s="3">
        <v>2161775.77999999</v>
      </c>
      <c r="H18" s="3">
        <v>-185622.47999999099</v>
      </c>
      <c r="I18" s="1">
        <v>0</v>
      </c>
    </row>
    <row r="19" spans="1:9" x14ac:dyDescent="0.25">
      <c r="A19" s="3" t="s">
        <v>24</v>
      </c>
      <c r="B19" s="3">
        <v>18859</v>
      </c>
      <c r="C19" s="3">
        <v>13292</v>
      </c>
      <c r="D19" s="3">
        <v>14205</v>
      </c>
      <c r="E19" s="4">
        <v>6.8687932591032101</v>
      </c>
      <c r="F19" s="3">
        <v>3922133.3699998199</v>
      </c>
      <c r="G19" s="3">
        <v>3764133.91999983</v>
      </c>
      <c r="H19" s="3">
        <v>-157999.44999999399</v>
      </c>
      <c r="I19" s="1">
        <v>0</v>
      </c>
    </row>
    <row r="20" spans="1:9" x14ac:dyDescent="0.25">
      <c r="A20" s="3" t="s">
        <v>25</v>
      </c>
      <c r="B20" s="3">
        <v>22318</v>
      </c>
      <c r="C20" s="3">
        <v>16405</v>
      </c>
      <c r="D20" s="3">
        <v>16478</v>
      </c>
      <c r="E20" s="4">
        <v>0.44498628466930801</v>
      </c>
      <c r="F20" s="3">
        <v>6143169.41999966</v>
      </c>
      <c r="G20" s="3">
        <v>5666500.7299996996</v>
      </c>
      <c r="H20" s="3">
        <v>-476668.68999996199</v>
      </c>
      <c r="I20" s="1">
        <v>0</v>
      </c>
    </row>
    <row r="21" spans="1:9" x14ac:dyDescent="0.25">
      <c r="A21" s="3" t="s">
        <v>26</v>
      </c>
      <c r="B21" s="3">
        <v>9133</v>
      </c>
      <c r="C21" s="3">
        <v>6869</v>
      </c>
      <c r="D21" s="3">
        <v>6997</v>
      </c>
      <c r="E21" s="4">
        <v>1.8634444606201801</v>
      </c>
      <c r="F21" s="3">
        <v>2080513.47999998</v>
      </c>
      <c r="G21" s="3">
        <v>1926180.97</v>
      </c>
      <c r="H21" s="3">
        <v>-154332.509999981</v>
      </c>
      <c r="I21" s="1">
        <v>0</v>
      </c>
    </row>
    <row r="22" spans="1:9" x14ac:dyDescent="0.25">
      <c r="A22" s="3" t="s">
        <v>27</v>
      </c>
      <c r="B22" s="3">
        <v>20013</v>
      </c>
      <c r="C22" s="3">
        <v>15544</v>
      </c>
      <c r="D22" s="3">
        <v>15865</v>
      </c>
      <c r="E22" s="4">
        <v>2.0651055069480102</v>
      </c>
      <c r="F22" s="3">
        <v>7388908.2299997704</v>
      </c>
      <c r="G22" s="3">
        <v>6957685.7099996703</v>
      </c>
      <c r="H22" s="3">
        <v>-431222.52000010398</v>
      </c>
      <c r="I22" s="1">
        <v>0</v>
      </c>
    </row>
    <row r="23" spans="1:9" x14ac:dyDescent="0.25">
      <c r="A23" s="3" t="s">
        <v>28</v>
      </c>
      <c r="B23" s="3">
        <v>6131</v>
      </c>
      <c r="C23" s="3">
        <v>4028</v>
      </c>
      <c r="D23" s="3">
        <v>4653</v>
      </c>
      <c r="E23" s="4">
        <v>15.516385302879799</v>
      </c>
      <c r="F23" s="3">
        <v>801071.08000000403</v>
      </c>
      <c r="G23" s="3">
        <v>848128.87000000605</v>
      </c>
      <c r="H23" s="3">
        <v>47057.790000002104</v>
      </c>
      <c r="I23" s="1">
        <v>1</v>
      </c>
    </row>
    <row r="24" spans="1:9" x14ac:dyDescent="0.25">
      <c r="A24" s="3" t="s">
        <v>29</v>
      </c>
      <c r="B24" s="3">
        <v>23181</v>
      </c>
      <c r="C24" s="3">
        <v>16999</v>
      </c>
      <c r="D24" s="3">
        <v>18558</v>
      </c>
      <c r="E24" s="4">
        <v>9.1711277133949007</v>
      </c>
      <c r="F24" s="3">
        <v>5834749.5799994497</v>
      </c>
      <c r="G24" s="3">
        <v>5796841.22999945</v>
      </c>
      <c r="H24" s="3">
        <v>-37908.3500000071</v>
      </c>
      <c r="I24" s="1">
        <v>0</v>
      </c>
    </row>
    <row r="25" spans="1:9" x14ac:dyDescent="0.25">
      <c r="A25" s="3" t="s">
        <v>30</v>
      </c>
      <c r="B25" s="3">
        <v>17617</v>
      </c>
      <c r="C25" s="3">
        <v>11975</v>
      </c>
      <c r="D25" s="3">
        <v>13749</v>
      </c>
      <c r="E25" s="4">
        <v>14.8141962421711</v>
      </c>
      <c r="F25" s="3">
        <v>3222142.1699998998</v>
      </c>
      <c r="G25" s="3">
        <v>3239040.8899998702</v>
      </c>
      <c r="H25" s="3">
        <v>16898.7199999681</v>
      </c>
      <c r="I25" s="1">
        <v>1</v>
      </c>
    </row>
    <row r="26" spans="1:9" x14ac:dyDescent="0.25">
      <c r="A26" s="3" t="s">
        <v>31</v>
      </c>
      <c r="B26" s="3">
        <v>11067</v>
      </c>
      <c r="C26" s="3">
        <v>7684</v>
      </c>
      <c r="D26" s="3">
        <v>8448</v>
      </c>
      <c r="E26" s="4">
        <v>9.9427381572097904</v>
      </c>
      <c r="F26" s="3">
        <v>2053101.79</v>
      </c>
      <c r="G26" s="3">
        <v>2021049.86</v>
      </c>
      <c r="H26" s="3">
        <v>-32051.929999998301</v>
      </c>
      <c r="I26" s="1">
        <v>0</v>
      </c>
    </row>
    <row r="27" spans="1:9" x14ac:dyDescent="0.25">
      <c r="A27" s="3" t="s">
        <v>32</v>
      </c>
      <c r="B27" s="3">
        <v>15259</v>
      </c>
      <c r="C27" s="3">
        <v>10776</v>
      </c>
      <c r="D27" s="3">
        <v>11829</v>
      </c>
      <c r="E27" s="4">
        <v>9.7717149220489894</v>
      </c>
      <c r="F27" s="3">
        <v>2798360.4699999499</v>
      </c>
      <c r="G27" s="3">
        <v>2821781.5099999402</v>
      </c>
      <c r="H27" s="3">
        <v>23421.039999988399</v>
      </c>
      <c r="I27" s="1">
        <v>1</v>
      </c>
    </row>
    <row r="28" spans="1:9" x14ac:dyDescent="0.25">
      <c r="A28" s="3" t="s">
        <v>33</v>
      </c>
      <c r="B28" s="3">
        <v>11610</v>
      </c>
      <c r="C28" s="3">
        <v>8905</v>
      </c>
      <c r="D28" s="3">
        <v>8749</v>
      </c>
      <c r="E28" s="4">
        <v>-1.75182481751824</v>
      </c>
      <c r="F28" s="3">
        <v>2719688.25999997</v>
      </c>
      <c r="G28" s="3">
        <v>2461591.4899999802</v>
      </c>
      <c r="H28" s="3">
        <v>-258096.769999991</v>
      </c>
      <c r="I28" s="1">
        <v>-1</v>
      </c>
    </row>
    <row r="29" spans="1:9" x14ac:dyDescent="0.25">
      <c r="A29" s="3" t="s">
        <v>34</v>
      </c>
      <c r="B29" s="3">
        <v>25141</v>
      </c>
      <c r="C29" s="3">
        <v>18161</v>
      </c>
      <c r="D29" s="3">
        <v>18655</v>
      </c>
      <c r="E29" s="4">
        <v>2.72011453113815</v>
      </c>
      <c r="F29" s="3">
        <v>4826410.1299996302</v>
      </c>
      <c r="G29" s="3">
        <v>4633844.7699997202</v>
      </c>
      <c r="H29" s="3">
        <v>-192565.35999991401</v>
      </c>
      <c r="I29" s="1">
        <v>0</v>
      </c>
    </row>
    <row r="30" spans="1:9" x14ac:dyDescent="0.25">
      <c r="A30" s="3" t="s">
        <v>35</v>
      </c>
      <c r="B30" s="3">
        <v>22724</v>
      </c>
      <c r="C30" s="3">
        <v>16342</v>
      </c>
      <c r="D30" s="3">
        <v>18240</v>
      </c>
      <c r="E30" s="4">
        <v>11.6142455023864</v>
      </c>
      <c r="F30" s="3">
        <v>5977004.7899996098</v>
      </c>
      <c r="G30" s="3">
        <v>6384418.03999958</v>
      </c>
      <c r="H30" s="3">
        <v>407413.24999997002</v>
      </c>
      <c r="I30" s="1">
        <v>1</v>
      </c>
    </row>
    <row r="31" spans="1:9" x14ac:dyDescent="0.25">
      <c r="A31" s="3" t="s">
        <v>36</v>
      </c>
      <c r="B31" s="3">
        <v>23730</v>
      </c>
      <c r="C31" s="3">
        <v>16780</v>
      </c>
      <c r="D31" s="3">
        <v>18111</v>
      </c>
      <c r="E31" s="4">
        <v>7.9320619785458799</v>
      </c>
      <c r="F31" s="3">
        <v>6349088.3499995498</v>
      </c>
      <c r="G31" s="3">
        <v>6045145.6499995897</v>
      </c>
      <c r="H31" s="3">
        <v>-303942.69999995601</v>
      </c>
      <c r="I31" s="1">
        <v>0</v>
      </c>
    </row>
    <row r="32" spans="1:9" x14ac:dyDescent="0.25">
      <c r="A32" s="3" t="s">
        <v>37</v>
      </c>
      <c r="B32" s="3">
        <v>13252</v>
      </c>
      <c r="C32" s="3">
        <v>10105</v>
      </c>
      <c r="D32" s="3">
        <v>10333</v>
      </c>
      <c r="E32" s="4">
        <v>2.2563087580405701</v>
      </c>
      <c r="F32" s="3">
        <v>3332191.1599999201</v>
      </c>
      <c r="G32" s="3">
        <v>3172041.50999995</v>
      </c>
      <c r="H32" s="3">
        <v>-160149.64999997799</v>
      </c>
      <c r="I32" s="1">
        <v>0</v>
      </c>
    </row>
    <row r="33" spans="1:9" x14ac:dyDescent="0.25">
      <c r="A33" s="3" t="s">
        <v>38</v>
      </c>
      <c r="B33" s="3">
        <v>13715</v>
      </c>
      <c r="C33" s="3">
        <v>10268</v>
      </c>
      <c r="D33" s="3">
        <v>9925</v>
      </c>
      <c r="E33" s="4">
        <v>-3.34047526295286</v>
      </c>
      <c r="F33" s="3">
        <v>1987411.6799999799</v>
      </c>
      <c r="G33" s="3">
        <v>1769606.9399999599</v>
      </c>
      <c r="H33" s="3">
        <v>-217804.740000019</v>
      </c>
      <c r="I33" s="1">
        <v>-1</v>
      </c>
    </row>
    <row r="34" spans="1:9" x14ac:dyDescent="0.25">
      <c r="A34" s="3" t="s">
        <v>39</v>
      </c>
      <c r="B34" s="3">
        <v>10364</v>
      </c>
      <c r="C34" s="3">
        <v>7552</v>
      </c>
      <c r="D34" s="3">
        <v>8122</v>
      </c>
      <c r="E34" s="4">
        <v>7.5476694915254203</v>
      </c>
      <c r="F34" s="3">
        <v>1793099.24000002</v>
      </c>
      <c r="G34" s="3">
        <v>1796715.77</v>
      </c>
      <c r="H34" s="3">
        <v>3616.5299999844301</v>
      </c>
      <c r="I34" s="1">
        <v>1</v>
      </c>
    </row>
    <row r="35" spans="1:9" x14ac:dyDescent="0.25">
      <c r="A35" s="3" t="s">
        <v>40</v>
      </c>
      <c r="B35" s="3">
        <v>9332</v>
      </c>
      <c r="C35" s="3">
        <v>6981</v>
      </c>
      <c r="D35" s="3">
        <v>7229</v>
      </c>
      <c r="E35" s="4">
        <v>3.5524996418851198</v>
      </c>
      <c r="F35" s="3">
        <v>2695002.7099999799</v>
      </c>
      <c r="G35" s="3">
        <v>2467711.97999998</v>
      </c>
      <c r="H35" s="3">
        <v>-227290.73</v>
      </c>
      <c r="I35" s="1">
        <v>0</v>
      </c>
    </row>
    <row r="36" spans="1:9" x14ac:dyDescent="0.25">
      <c r="A36" s="3" t="s">
        <v>41</v>
      </c>
      <c r="B36" s="3">
        <v>10672</v>
      </c>
      <c r="C36" s="3">
        <v>7778</v>
      </c>
      <c r="D36" s="3">
        <v>8164</v>
      </c>
      <c r="E36" s="4">
        <v>4.9627153509899697</v>
      </c>
      <c r="F36" s="3">
        <v>2118864.4300000002</v>
      </c>
      <c r="G36" s="3">
        <v>2044229.9699999799</v>
      </c>
      <c r="H36" s="3">
        <v>-74634.460000011604</v>
      </c>
      <c r="I36" s="1">
        <v>0</v>
      </c>
    </row>
    <row r="37" spans="1:9" x14ac:dyDescent="0.25">
      <c r="A37" s="3" t="s">
        <v>42</v>
      </c>
      <c r="B37" s="3">
        <v>6988</v>
      </c>
      <c r="C37" s="3">
        <v>4912</v>
      </c>
      <c r="D37" s="3">
        <v>4952</v>
      </c>
      <c r="E37" s="4">
        <v>0.81433224755699996</v>
      </c>
      <c r="F37" s="3">
        <v>1315595.21000002</v>
      </c>
      <c r="G37" s="3">
        <v>1225988.6500000199</v>
      </c>
      <c r="H37" s="3">
        <v>-89606.560000004494</v>
      </c>
      <c r="I37" s="1">
        <v>0</v>
      </c>
    </row>
    <row r="38" spans="1:9" x14ac:dyDescent="0.25">
      <c r="A38" s="3" t="s">
        <v>43</v>
      </c>
      <c r="B38" s="3">
        <v>9095</v>
      </c>
      <c r="C38" s="3">
        <v>6688</v>
      </c>
      <c r="D38" s="3">
        <v>6658</v>
      </c>
      <c r="E38" s="4">
        <v>-0.448564593301435</v>
      </c>
      <c r="F38" s="3">
        <v>2406910.1800000002</v>
      </c>
      <c r="G38" s="3">
        <v>2235013.54</v>
      </c>
      <c r="H38" s="3">
        <v>-171896.639999999</v>
      </c>
      <c r="I38" s="1">
        <v>-1</v>
      </c>
    </row>
    <row r="39" spans="1:9" x14ac:dyDescent="0.25">
      <c r="A39" s="3" t="s">
        <v>44</v>
      </c>
      <c r="B39" s="3">
        <v>14116</v>
      </c>
      <c r="C39" s="3">
        <v>9882</v>
      </c>
      <c r="D39" s="3">
        <v>9625</v>
      </c>
      <c r="E39" s="4">
        <v>-2.6006881198138001</v>
      </c>
      <c r="F39" s="3">
        <v>2577362.8799999799</v>
      </c>
      <c r="G39" s="3">
        <v>2363867.8499999898</v>
      </c>
      <c r="H39" s="3">
        <v>-213495.02999998999</v>
      </c>
      <c r="I39" s="1">
        <v>-1</v>
      </c>
    </row>
    <row r="40" spans="1:9" x14ac:dyDescent="0.25">
      <c r="A40" s="3" t="s">
        <v>45</v>
      </c>
      <c r="B40" s="3">
        <v>33621</v>
      </c>
      <c r="C40" s="3">
        <v>22413</v>
      </c>
      <c r="D40" s="3">
        <v>24231</v>
      </c>
      <c r="E40" s="4">
        <v>8.1113639405702003</v>
      </c>
      <c r="F40" s="3">
        <v>5528750.32999954</v>
      </c>
      <c r="G40" s="3">
        <v>5557473.2799995895</v>
      </c>
      <c r="H40" s="3">
        <v>28722.9500000468</v>
      </c>
      <c r="I40" s="1">
        <v>1</v>
      </c>
    </row>
    <row r="41" spans="1:9" x14ac:dyDescent="0.25">
      <c r="A41" s="3" t="s">
        <v>46</v>
      </c>
      <c r="B41" s="3">
        <v>15295</v>
      </c>
      <c r="C41" s="3">
        <v>9924</v>
      </c>
      <c r="D41" s="3">
        <v>11364</v>
      </c>
      <c r="E41" s="4">
        <v>14.5102781136638</v>
      </c>
      <c r="F41" s="3">
        <v>1783723.0900000201</v>
      </c>
      <c r="G41" s="3">
        <v>1898024.29</v>
      </c>
      <c r="H41" s="3">
        <v>114301.19999997799</v>
      </c>
      <c r="I41" s="1">
        <v>1</v>
      </c>
    </row>
    <row r="42" spans="1:9" x14ac:dyDescent="0.25">
      <c r="A42" s="3" t="s">
        <v>47</v>
      </c>
      <c r="B42" s="3">
        <v>13050</v>
      </c>
      <c r="C42" s="3">
        <v>9425</v>
      </c>
      <c r="D42" s="3">
        <v>9524</v>
      </c>
      <c r="E42" s="4">
        <v>1.0503978779840799</v>
      </c>
      <c r="F42" s="3">
        <v>2625700.8699999298</v>
      </c>
      <c r="G42" s="3">
        <v>2302863.7599999602</v>
      </c>
      <c r="H42" s="3">
        <v>-322837.10999996797</v>
      </c>
      <c r="I42" s="1">
        <v>0</v>
      </c>
    </row>
    <row r="43" spans="1:9" x14ac:dyDescent="0.25">
      <c r="A43" s="3" t="s">
        <v>48</v>
      </c>
      <c r="B43" s="3">
        <v>9442</v>
      </c>
      <c r="C43" s="3">
        <v>4620</v>
      </c>
      <c r="D43" s="3">
        <v>8182</v>
      </c>
      <c r="E43" s="4">
        <v>77.099567099567096</v>
      </c>
      <c r="F43" s="3">
        <v>1108075.43</v>
      </c>
      <c r="G43" s="3">
        <v>2656633.9399999599</v>
      </c>
      <c r="H43" s="3">
        <v>1548558.50999996</v>
      </c>
      <c r="I43" s="1">
        <v>1</v>
      </c>
    </row>
    <row r="44" spans="1:9" x14ac:dyDescent="0.25">
      <c r="A44" s="3" t="s">
        <v>49</v>
      </c>
      <c r="B44" s="3">
        <v>4091</v>
      </c>
      <c r="C44" s="3">
        <v>2621</v>
      </c>
      <c r="D44" s="3">
        <v>3065</v>
      </c>
      <c r="E44" s="4">
        <v>16.940099198778999</v>
      </c>
      <c r="F44" s="3">
        <v>605824.60000000102</v>
      </c>
      <c r="G44" s="3">
        <v>664168.62000000302</v>
      </c>
      <c r="H44" s="3">
        <v>58344.020000001503</v>
      </c>
      <c r="I44" s="1">
        <v>1</v>
      </c>
    </row>
    <row r="45" spans="1:9" x14ac:dyDescent="0.25">
      <c r="A45" s="3" t="s">
        <v>50</v>
      </c>
      <c r="B45" s="3">
        <v>5692</v>
      </c>
      <c r="C45" s="3">
        <v>4555</v>
      </c>
      <c r="D45" s="3">
        <v>3530</v>
      </c>
      <c r="E45" s="4">
        <v>-22.502744237102</v>
      </c>
      <c r="F45" s="3">
        <v>979934.81000001298</v>
      </c>
      <c r="G45" s="3">
        <v>624613.92000000097</v>
      </c>
      <c r="H45" s="3">
        <v>-355320.890000012</v>
      </c>
      <c r="I45" s="1">
        <v>-1</v>
      </c>
    </row>
    <row r="46" spans="1:9" x14ac:dyDescent="0.25">
      <c r="A46" s="3" t="s">
        <v>51</v>
      </c>
      <c r="B46" s="3">
        <v>9249</v>
      </c>
      <c r="C46" s="3">
        <v>6875</v>
      </c>
      <c r="D46" s="3">
        <v>6440</v>
      </c>
      <c r="E46" s="4">
        <v>-6.3272727272727201</v>
      </c>
      <c r="F46" s="3">
        <v>1959365.3700000099</v>
      </c>
      <c r="G46" s="3">
        <v>1781800.21000001</v>
      </c>
      <c r="H46" s="3">
        <v>-177565.16</v>
      </c>
      <c r="I46" s="1">
        <v>-1</v>
      </c>
    </row>
    <row r="47" spans="1:9" x14ac:dyDescent="0.25">
      <c r="A47" s="3" t="s">
        <v>52</v>
      </c>
      <c r="B47" s="3">
        <v>27737</v>
      </c>
      <c r="C47" s="3">
        <v>19712</v>
      </c>
      <c r="D47" s="3">
        <v>21518</v>
      </c>
      <c r="E47" s="4">
        <v>9.1619318181818201</v>
      </c>
      <c r="F47" s="3">
        <v>4336406.6999995904</v>
      </c>
      <c r="G47" s="3">
        <v>4400118.79999959</v>
      </c>
      <c r="H47" s="3">
        <v>63712.100000005201</v>
      </c>
      <c r="I47" s="1">
        <v>1</v>
      </c>
    </row>
    <row r="48" spans="1:9" x14ac:dyDescent="0.25">
      <c r="A48" s="3" t="s">
        <v>53</v>
      </c>
      <c r="B48" s="3">
        <v>9241</v>
      </c>
      <c r="C48" s="3">
        <v>6682</v>
      </c>
      <c r="D48" s="3">
        <v>6652</v>
      </c>
      <c r="E48" s="4">
        <v>-0.44896737503741302</v>
      </c>
      <c r="F48" s="3">
        <v>1575548.19000003</v>
      </c>
      <c r="G48" s="3">
        <v>1450191.3400000299</v>
      </c>
      <c r="H48" s="3">
        <v>-125356.84999999699</v>
      </c>
      <c r="I48" s="1">
        <v>-1</v>
      </c>
    </row>
    <row r="49" spans="1:9" x14ac:dyDescent="0.25">
      <c r="A49" s="3" t="s">
        <v>54</v>
      </c>
      <c r="B49" s="3">
        <v>12707</v>
      </c>
      <c r="C49" s="3">
        <v>8658</v>
      </c>
      <c r="D49" s="3">
        <v>9430</v>
      </c>
      <c r="E49" s="4">
        <v>8.9166089166089204</v>
      </c>
      <c r="F49" s="3">
        <v>2254727.34</v>
      </c>
      <c r="G49" s="3">
        <v>2414626.0199999702</v>
      </c>
      <c r="H49" s="3">
        <v>159898.67999998</v>
      </c>
      <c r="I49" s="1">
        <v>1</v>
      </c>
    </row>
    <row r="50" spans="1:9" x14ac:dyDescent="0.25">
      <c r="A50" s="3" t="s">
        <v>55</v>
      </c>
      <c r="B50" s="3">
        <v>7345</v>
      </c>
      <c r="C50" s="3">
        <v>5448</v>
      </c>
      <c r="D50" s="3">
        <v>5742</v>
      </c>
      <c r="E50" s="4">
        <v>5.3964757709251101</v>
      </c>
      <c r="F50" s="3">
        <v>1366815.64</v>
      </c>
      <c r="G50" s="3">
        <v>1431044.5900000201</v>
      </c>
      <c r="H50" s="3">
        <v>64228.9500000193</v>
      </c>
      <c r="I50" s="1">
        <v>1</v>
      </c>
    </row>
    <row r="51" spans="1:9" x14ac:dyDescent="0.25">
      <c r="A51" s="3" t="s">
        <v>56</v>
      </c>
      <c r="B51" s="3">
        <v>6256</v>
      </c>
      <c r="C51" s="3">
        <v>4783</v>
      </c>
      <c r="D51" s="3">
        <v>4489</v>
      </c>
      <c r="E51" s="4">
        <v>-6.14676980974283</v>
      </c>
      <c r="F51" s="3">
        <v>1741264.00000001</v>
      </c>
      <c r="G51" s="3">
        <v>1490879.74000002</v>
      </c>
      <c r="H51" s="3">
        <v>-250384.25999999201</v>
      </c>
      <c r="I51" s="1">
        <v>-1</v>
      </c>
    </row>
    <row r="52" spans="1:9" x14ac:dyDescent="0.25">
      <c r="A52" s="3" t="s">
        <v>57</v>
      </c>
      <c r="B52" s="3">
        <v>12943</v>
      </c>
      <c r="C52" s="3">
        <v>9628</v>
      </c>
      <c r="D52" s="3">
        <v>10005</v>
      </c>
      <c r="E52" s="4">
        <v>3.9156626506024099</v>
      </c>
      <c r="F52" s="3">
        <v>3044483.6699998602</v>
      </c>
      <c r="G52" s="3">
        <v>3063414.6999999201</v>
      </c>
      <c r="H52" s="3">
        <v>18931.0300000561</v>
      </c>
      <c r="I52" s="1">
        <v>1</v>
      </c>
    </row>
    <row r="53" spans="1:9" x14ac:dyDescent="0.25">
      <c r="A53" s="3" t="s">
        <v>58</v>
      </c>
      <c r="B53" s="3">
        <v>15913</v>
      </c>
      <c r="C53" s="3">
        <v>9927</v>
      </c>
      <c r="D53" s="3">
        <v>12165</v>
      </c>
      <c r="E53" s="4">
        <v>22.544575400423</v>
      </c>
      <c r="F53" s="3">
        <v>2071762.5699999901</v>
      </c>
      <c r="G53" s="3">
        <v>2292897.8699999801</v>
      </c>
      <c r="H53" s="3">
        <v>221135.29999998701</v>
      </c>
      <c r="I53" s="1">
        <v>1</v>
      </c>
    </row>
    <row r="54" spans="1:9" x14ac:dyDescent="0.25">
      <c r="A54" s="3" t="s">
        <v>59</v>
      </c>
      <c r="B54" s="3">
        <v>23057</v>
      </c>
      <c r="C54" s="3">
        <v>16400</v>
      </c>
      <c r="D54" s="3">
        <v>18358</v>
      </c>
      <c r="E54" s="4">
        <v>11.939024390243899</v>
      </c>
      <c r="F54" s="3">
        <v>6413411.9299995499</v>
      </c>
      <c r="G54" s="3">
        <v>6842402.94999961</v>
      </c>
      <c r="H54" s="3">
        <v>428991.02000006603</v>
      </c>
      <c r="I54" s="1">
        <v>1</v>
      </c>
    </row>
    <row r="55" spans="1:9" x14ac:dyDescent="0.25">
      <c r="A55" s="3" t="s">
        <v>60</v>
      </c>
      <c r="B55" s="3">
        <v>13059</v>
      </c>
      <c r="C55" s="3">
        <v>9519</v>
      </c>
      <c r="D55" s="3">
        <v>9388</v>
      </c>
      <c r="E55" s="4">
        <v>-1.3761949784641201</v>
      </c>
      <c r="F55" s="3">
        <v>2526952.2399999802</v>
      </c>
      <c r="G55" s="3">
        <v>2279578.3399999901</v>
      </c>
      <c r="H55" s="3">
        <v>-247373.89999999001</v>
      </c>
      <c r="I55" s="1">
        <v>-1</v>
      </c>
    </row>
    <row r="56" spans="1:9" x14ac:dyDescent="0.25">
      <c r="A56" s="3" t="s">
        <v>61</v>
      </c>
      <c r="B56" s="3">
        <v>4330</v>
      </c>
      <c r="C56" s="3">
        <v>3101</v>
      </c>
      <c r="D56" s="3">
        <v>3048</v>
      </c>
      <c r="E56" s="4">
        <v>-1.7091260883585899</v>
      </c>
      <c r="F56" s="3">
        <v>670530.02000000898</v>
      </c>
      <c r="G56" s="3">
        <v>642991.56000000203</v>
      </c>
      <c r="H56" s="3">
        <v>-27538.460000007501</v>
      </c>
      <c r="I56" s="1">
        <v>-1</v>
      </c>
    </row>
    <row r="57" spans="1:9" x14ac:dyDescent="0.25">
      <c r="A57" s="3" t="s">
        <v>62</v>
      </c>
      <c r="B57" s="3">
        <v>21603</v>
      </c>
      <c r="C57" s="3">
        <v>14926</v>
      </c>
      <c r="D57" s="3">
        <v>15674</v>
      </c>
      <c r="E57" s="4">
        <v>5.0113895216400897</v>
      </c>
      <c r="F57" s="3">
        <v>4807772.4699998396</v>
      </c>
      <c r="G57" s="3">
        <v>4966887.7399998298</v>
      </c>
      <c r="H57" s="3">
        <v>159115.26999998899</v>
      </c>
      <c r="I57" s="1">
        <v>1</v>
      </c>
    </row>
    <row r="58" spans="1:9" x14ac:dyDescent="0.25">
      <c r="A58" s="3" t="s">
        <v>63</v>
      </c>
      <c r="B58" s="3">
        <v>11255</v>
      </c>
      <c r="C58" s="3">
        <v>8111</v>
      </c>
      <c r="D58" s="3">
        <v>8842</v>
      </c>
      <c r="E58" s="4">
        <v>9.0124522253729502</v>
      </c>
      <c r="F58" s="3">
        <v>2897265.2699999199</v>
      </c>
      <c r="G58" s="3">
        <v>2979303.9799999101</v>
      </c>
      <c r="H58" s="3">
        <v>82038.7099999934</v>
      </c>
      <c r="I58" s="1">
        <v>1</v>
      </c>
    </row>
    <row r="59" spans="1:9" x14ac:dyDescent="0.25">
      <c r="A59" s="3" t="s">
        <v>64</v>
      </c>
      <c r="B59" s="3">
        <v>16163</v>
      </c>
      <c r="C59" s="3">
        <v>11995</v>
      </c>
      <c r="D59" s="3">
        <v>11776</v>
      </c>
      <c r="E59" s="4">
        <v>-1.82576073363901</v>
      </c>
      <c r="F59" s="3">
        <v>3459987.9099999201</v>
      </c>
      <c r="G59" s="3">
        <v>2986765.6899999501</v>
      </c>
      <c r="H59" s="3">
        <v>-473222.21999996901</v>
      </c>
      <c r="I59" s="1">
        <v>-1</v>
      </c>
    </row>
    <row r="60" spans="1:9" x14ac:dyDescent="0.25">
      <c r="A60" s="3" t="s">
        <v>65</v>
      </c>
      <c r="B60" s="3">
        <v>15333</v>
      </c>
      <c r="C60" s="3">
        <v>12025</v>
      </c>
      <c r="D60" s="3">
        <v>11756</v>
      </c>
      <c r="E60" s="4">
        <v>-2.2370062370062298</v>
      </c>
      <c r="F60" s="3">
        <v>3150351.96999986</v>
      </c>
      <c r="G60" s="3">
        <v>2701641.4799998999</v>
      </c>
      <c r="H60" s="3">
        <v>-448710.489999955</v>
      </c>
      <c r="I60" s="1">
        <v>-1</v>
      </c>
    </row>
    <row r="61" spans="1:9" x14ac:dyDescent="0.25">
      <c r="A61" s="3" t="s">
        <v>66</v>
      </c>
      <c r="B61" s="3">
        <v>15244</v>
      </c>
      <c r="C61" s="3">
        <v>11411</v>
      </c>
      <c r="D61" s="3">
        <v>11742</v>
      </c>
      <c r="E61" s="4">
        <v>2.9007098413811199</v>
      </c>
      <c r="F61" s="3">
        <v>3354293.1999998302</v>
      </c>
      <c r="G61" s="3">
        <v>3182815.69999986</v>
      </c>
      <c r="H61" s="3">
        <v>-171477.49999997899</v>
      </c>
      <c r="I61" s="1">
        <v>0</v>
      </c>
    </row>
    <row r="62" spans="1:9" x14ac:dyDescent="0.25">
      <c r="A62" s="3" t="s">
        <v>67</v>
      </c>
      <c r="B62" s="3">
        <v>28710</v>
      </c>
      <c r="C62" s="3">
        <v>19105</v>
      </c>
      <c r="D62" s="3">
        <v>20604</v>
      </c>
      <c r="E62" s="4">
        <v>7.8461135828317197</v>
      </c>
      <c r="F62" s="3">
        <v>4402349.5099998396</v>
      </c>
      <c r="G62" s="3">
        <v>4323459.03999977</v>
      </c>
      <c r="H62" s="3">
        <v>-78890.470000069603</v>
      </c>
      <c r="I62" s="1">
        <v>0</v>
      </c>
    </row>
    <row r="63" spans="1:9" x14ac:dyDescent="0.25">
      <c r="A63" s="3" t="s">
        <v>68</v>
      </c>
      <c r="B63" s="3">
        <v>10923</v>
      </c>
      <c r="C63" s="3">
        <v>7703</v>
      </c>
      <c r="D63" s="3">
        <v>8455</v>
      </c>
      <c r="E63" s="4">
        <v>9.7624302219914298</v>
      </c>
      <c r="F63" s="3">
        <v>2114766.49999998</v>
      </c>
      <c r="G63" s="3">
        <v>2133378.7599999802</v>
      </c>
      <c r="H63" s="3">
        <v>18612.259999996499</v>
      </c>
      <c r="I63" s="1">
        <v>1</v>
      </c>
    </row>
    <row r="64" spans="1:9" x14ac:dyDescent="0.25">
      <c r="A64" s="3" t="s">
        <v>69</v>
      </c>
      <c r="B64" s="3">
        <v>14071</v>
      </c>
      <c r="C64" s="3">
        <v>10052</v>
      </c>
      <c r="D64" s="3">
        <v>10526</v>
      </c>
      <c r="E64" s="4">
        <v>4.7154795065658499</v>
      </c>
      <c r="F64" s="3">
        <v>2709178.84999996</v>
      </c>
      <c r="G64" s="3">
        <v>2586192.3699999601</v>
      </c>
      <c r="H64" s="3">
        <v>-122986.47999999599</v>
      </c>
      <c r="I64" s="1">
        <v>0</v>
      </c>
    </row>
    <row r="65" spans="1:9" x14ac:dyDescent="0.25">
      <c r="A65" s="3" t="s">
        <v>70</v>
      </c>
      <c r="B65" s="3">
        <v>16120</v>
      </c>
      <c r="C65" s="3">
        <v>10930</v>
      </c>
      <c r="D65" s="3">
        <v>12106</v>
      </c>
      <c r="E65" s="4">
        <v>10.759377859103299</v>
      </c>
      <c r="F65" s="3">
        <v>3007212.4299999499</v>
      </c>
      <c r="G65" s="3">
        <v>3089915.2599999402</v>
      </c>
      <c r="H65" s="3">
        <v>82702.829999991707</v>
      </c>
      <c r="I65" s="1">
        <v>1</v>
      </c>
    </row>
    <row r="66" spans="1:9" x14ac:dyDescent="0.25">
      <c r="A66" s="3" t="s">
        <v>71</v>
      </c>
      <c r="B66" s="3">
        <v>4435</v>
      </c>
      <c r="C66" s="3">
        <v>3126</v>
      </c>
      <c r="D66" s="3">
        <v>3465</v>
      </c>
      <c r="E66" s="4">
        <v>10.844529750479801</v>
      </c>
      <c r="F66" s="3">
        <v>923415.88000000897</v>
      </c>
      <c r="G66" s="3">
        <v>973409.27000001201</v>
      </c>
      <c r="H66" s="3">
        <v>49993.390000003899</v>
      </c>
      <c r="I66" s="1">
        <v>1</v>
      </c>
    </row>
    <row r="67" spans="1:9" x14ac:dyDescent="0.25">
      <c r="A67" s="3" t="s">
        <v>72</v>
      </c>
      <c r="B67" s="3">
        <v>27497</v>
      </c>
      <c r="C67" s="3">
        <v>19855</v>
      </c>
      <c r="D67" s="3">
        <v>19603</v>
      </c>
      <c r="E67" s="4">
        <v>-1.2692017124149999</v>
      </c>
      <c r="F67" s="3">
        <v>6212516.4999996005</v>
      </c>
      <c r="G67" s="3">
        <v>5653657.7799995104</v>
      </c>
      <c r="H67" s="3">
        <v>-558858.72000009206</v>
      </c>
      <c r="I67" s="1">
        <v>-1</v>
      </c>
    </row>
    <row r="68" spans="1:9" x14ac:dyDescent="0.25">
      <c r="A68" t="s">
        <v>75</v>
      </c>
      <c r="B68">
        <f>SUM(B2:B67)</f>
        <v>939867</v>
      </c>
      <c r="C68">
        <f>SUM(C2:C67)</f>
        <v>666724</v>
      </c>
      <c r="D68">
        <f>SUM(D2:D67)</f>
        <v>708550</v>
      </c>
      <c r="E68" s="4">
        <f>(Tableau1[[#This Row],[total_actif_n_1]]/Tableau1[[#This Row],[total_actif_n_2]]*100)-100</f>
        <v>6.2733604909977885</v>
      </c>
      <c r="F68">
        <f>SUM(F2:F67)</f>
        <v>196882381.429993</v>
      </c>
      <c r="G68">
        <f>SUM(G2:G67)</f>
        <v>193575042.6099928</v>
      </c>
      <c r="H68">
        <f>Tableau1[[#This Row],[tic_totalttc_n_1]]-Tableau1[[#This Row],[tic_totalttc_n_2]]</f>
        <v>-3307338.8200002015</v>
      </c>
      <c r="I68" s="1">
        <v>0</v>
      </c>
    </row>
  </sheetData>
  <conditionalFormatting sqref="E2:E68">
    <cfRule type="cellIs" dxfId="3" priority="26" operator="lessThan">
      <formula>0</formula>
    </cfRule>
    <cfRule type="cellIs" dxfId="2" priority="27" operator="greaterThan">
      <formula>0</formula>
    </cfRule>
  </conditionalFormatting>
  <conditionalFormatting sqref="J48">
    <cfRule type="iconSet" priority="12">
      <iconSet iconSet="3Arrows">
        <cfvo type="percent" val="0"/>
        <cfvo type="percent" val="33"/>
        <cfvo type="percent" val="67"/>
      </iconSet>
    </cfRule>
  </conditionalFormatting>
  <conditionalFormatting sqref="I68:I1048576">
    <cfRule type="iconSet" priority="9">
      <iconSet iconSet="3Arrows">
        <cfvo type="percent" val="0"/>
        <cfvo type="percent" val="33"/>
        <cfvo type="percent" val="67"/>
      </iconSet>
    </cfRule>
  </conditionalFormatting>
  <conditionalFormatting sqref="I1">
    <cfRule type="iconSet" priority="7">
      <iconSet iconSet="3Arrows">
        <cfvo type="percent" val="0"/>
        <cfvo type="percent" val="33"/>
        <cfvo type="percent" val="67"/>
      </iconSet>
    </cfRule>
  </conditionalFormatting>
  <conditionalFormatting sqref="I2:I68">
    <cfRule type="iconSet" priority="6">
      <iconSet iconSet="3Arrows">
        <cfvo type="percent" val="0"/>
        <cfvo type="percent" val="33"/>
        <cfvo type="percent" val="67"/>
      </iconSet>
    </cfRule>
  </conditionalFormatting>
  <conditionalFormatting sqref="I1:I1048576">
    <cfRule type="iconSet" priority="4">
      <iconSet iconSet="3Arrows" showValue="0">
        <cfvo type="percent" val="0"/>
        <cfvo type="percent" val="33"/>
        <cfvo type="percent" val="67"/>
      </iconSet>
    </cfRule>
  </conditionalFormatting>
  <conditionalFormatting sqref="H2:H68">
    <cfRule type="cellIs" dxfId="1" priority="1" operator="lessThan">
      <formula>0</formula>
    </cfRule>
    <cfRule type="cellIs" dxfId="0" priority="2" operator="greaterThan">
      <formula>0</formula>
    </cfRule>
  </conditionalFormatting>
  <pageMargins left="0.7" right="0.7" top="0.75" bottom="0.75" header="0.3" footer="0.3"/>
  <pageSetup paperSize="9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Imed</dc:creator>
  <cp:lastModifiedBy>Imed</cp:lastModifiedBy>
  <cp:lastPrinted>2020-05-10T00:13:40Z</cp:lastPrinted>
  <dcterms:created xsi:type="dcterms:W3CDTF">2020-05-09T23:12:01Z</dcterms:created>
  <dcterms:modified xsi:type="dcterms:W3CDTF">2020-05-10T01:16:34Z</dcterms:modified>
</cp:coreProperties>
</file>