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onçalo Cunha\Desktop\Universidade\ipca_gym\ipca_gym\"/>
    </mc:Choice>
  </mc:AlternateContent>
  <xr:revisionPtr revIDLastSave="0" documentId="13_ncr:1_{D6B795BB-E8B0-485A-B5AB-486804D04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E80" i="1"/>
  <c r="D80" i="1"/>
  <c r="D76" i="1"/>
  <c r="D75" i="1"/>
  <c r="D81" i="1"/>
  <c r="D79" i="1"/>
  <c r="E79" i="1"/>
  <c r="E81" i="1"/>
  <c r="E76" i="1"/>
  <c r="E75" i="1"/>
  <c r="E74" i="1"/>
  <c r="F81" i="1" l="1"/>
  <c r="F76" i="1"/>
  <c r="F79" i="1"/>
  <c r="F74" i="1"/>
  <c r="F75" i="1"/>
  <c r="F80" i="1"/>
</calcChain>
</file>

<file path=xl/sharedStrings.xml><?xml version="1.0" encoding="utf-8"?>
<sst xmlns="http://schemas.openxmlformats.org/spreadsheetml/2006/main" count="644" uniqueCount="123">
  <si>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</si>
  <si>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</si>
  <si>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</si>
  <si>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</si>
  <si>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</si>
  <si>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</si>
  <si>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</si>
  <si>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</si>
  <si>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</si>
  <si>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</si>
  <si>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</si>
  <si>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</si>
  <si>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</si>
  <si>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</si>
  <si>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</si>
  <si>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</si>
  <si>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</si>
  <si>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</si>
  <si>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</si>
  <si>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</si>
  <si>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</si>
  <si>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</si>
  <si>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</si>
  <si>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</si>
  <si>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</si>
  <si>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</si>
  <si>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</si>
  <si>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</si>
  <si>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</si>
  <si>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</si>
  <si>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</si>
  <si>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</si>
  <si>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</si>
  <si>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</si>
  <si>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</si>
  <si>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</si>
  <si>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</si>
  <si>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</si>
  <si>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</si>
  <si>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</si>
  <si>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</si>
  <si>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</si>
  <si>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</si>
  <si>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</si>
  <si>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</si>
  <si>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</si>
  <si>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</si>
  <si>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</si>
  <si>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</si>
  <si>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</si>
  <si>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</si>
  <si>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</si>
  <si>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</si>
  <si>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</si>
  <si>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</si>
  <si>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</si>
  <si>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</si>
  <si>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</si>
  <si>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</si>
  <si>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</si>
  <si>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</si>
  <si>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</si>
  <si>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</si>
  <si>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</si>
  <si>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</si>
  <si>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</si>
  <si>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</si>
  <si>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</si>
  <si>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</si>
  <si>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</si>
  <si>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</si>
  <si>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</si>
  <si>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</si>
  <si>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</si>
  <si>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</si>
  <si>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</si>
  <si>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</si>
  <si>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</si>
  <si>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</si>
  <si>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</si>
  <si>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</si>
  <si>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</si>
  <si>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</si>
  <si>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</si>
  <si>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</si>
  <si>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</si>
  <si>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</si>
  <si>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quero apagar conta de um user  NEW METHOD</t>
  </si>
  <si>
    <t>quero editar os dados biométricos de um user NEW METHOD</t>
  </si>
  <si>
    <t>45min</t>
  </si>
  <si>
    <t>quero recuperar password</t>
  </si>
  <si>
    <t>NÃO METI NENHUM MAS DEPOIS METO</t>
  </si>
  <si>
    <t>não tinha visto esta coluna</t>
  </si>
  <si>
    <t>GetByID em GinasioController</t>
  </si>
  <si>
    <t>quero ver os artigos encomendados</t>
  </si>
  <si>
    <t>Post em PedidoController
PostPedidoChecked em PedidoLojaController</t>
  </si>
  <si>
    <t>40 min</t>
  </si>
  <si>
    <t>quero alterar os artigos encomendados</t>
  </si>
  <si>
    <t>Quantidade -&gt; PatchPedidoChecked em PedidoLojaController
Add Produto -&gt; PostPedidoChecked em PedidoLojaController
Rem Produto -&gt; DeletePedido em PedidoLojaController</t>
  </si>
  <si>
    <t>Patch em FuncionarioController</t>
  </si>
  <si>
    <t>quero visualizar as avaliações do ginásio</t>
  </si>
  <si>
    <t>Patch GinasioController</t>
  </si>
  <si>
    <t>5</t>
  </si>
  <si>
    <t>1H</t>
  </si>
  <si>
    <t>GetAllConectionCliente em PedidoController</t>
  </si>
  <si>
    <t>quero visualizar a lotação no ginásio</t>
  </si>
  <si>
    <t>Get GinasioController</t>
  </si>
  <si>
    <t>Patch FuncionarioController</t>
  </si>
  <si>
    <t>4</t>
  </si>
  <si>
    <t>Post em HorarioFuncionarioController</t>
  </si>
  <si>
    <t>Patch em HorarioFuncionarioController</t>
  </si>
  <si>
    <t>Delete em HorarioFuncionarioController</t>
  </si>
  <si>
    <t>Post em ClienteController</t>
  </si>
  <si>
    <t>Post em FuncionarioController</t>
  </si>
  <si>
    <t xml:space="preserve">quero apagar um cliente </t>
  </si>
  <si>
    <t>20min</t>
  </si>
  <si>
    <t xml:space="preserve">quero cirar um horario </t>
  </si>
  <si>
    <t xml:space="preserve">quero editar um horario </t>
  </si>
  <si>
    <t xml:space="preserve">quero remover um horario </t>
  </si>
  <si>
    <t xml:space="preserve">quero visualizar um horario </t>
  </si>
  <si>
    <t>Get em HorarioFuncionarioController</t>
  </si>
  <si>
    <t>1.5H</t>
  </si>
  <si>
    <t>GetAllClassificationsByGinasioID em ClassificacaoController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</si>
</sst>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u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quotePrefix="1" applyFont="1" applyFill="1" applyBorder="1" applyAlignment="1">
      <alignment horizontal="center" vertical="center"/>
    </xf>
    <xf numFmtId="0" fontId="10" fillId="16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quotePrefix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11" fillId="0" borderId="0" xfId="0" applyFont="1"/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2" fillId="17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A18" zoomScale="70" zoomScaleNormal="70" workbookViewId="0">
      <selection activeCell="K35" sqref="K35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6640625" bestFit="1" customWidth="1"/>
    <col min="11" max="11" width="12.33203125" customWidth="1"/>
    <col min="12" max="12" width="66" customWidth="1"/>
    <col min="13" max="13" width="10.88671875" customWidth="1"/>
  </cols>
  <sheetData>
    <row r="1" spans="1:12" ht="19.2" customHeight="1" x14ac:dyDescent="0.3">
      <c r="A1" s="59" t="s">
        <v>0</v>
      </c>
      <c r="B1" s="64" t="s">
        <v>1</v>
      </c>
      <c r="C1" s="59" t="s">
        <v>2</v>
      </c>
      <c r="D1" s="59" t="s">
        <v>3</v>
      </c>
      <c r="E1" s="59" t="s">
        <v>4</v>
      </c>
      <c r="F1" s="60" t="s">
        <v>5</v>
      </c>
      <c r="G1" s="10" t="s">
        <v>6</v>
      </c>
      <c r="H1" s="59" t="s">
        <v>8</v>
      </c>
      <c r="I1" s="59" t="s">
        <v>9</v>
      </c>
      <c r="J1" s="59" t="s">
        <v>10</v>
      </c>
      <c r="K1" s="59" t="s">
        <v>38</v>
      </c>
      <c r="L1" s="58" t="s">
        <v>73</v>
      </c>
    </row>
    <row r="2" spans="1:12" ht="22.2" customHeight="1" x14ac:dyDescent="0.3">
      <c r="A2" s="59"/>
      <c r="B2" s="64"/>
      <c r="C2" s="59"/>
      <c r="D2" s="59"/>
      <c r="E2" s="65"/>
      <c r="F2" s="61"/>
      <c r="G2" s="5" t="s">
        <v>7</v>
      </c>
      <c r="H2" s="63"/>
      <c r="I2" s="59"/>
      <c r="J2" s="59"/>
      <c r="K2" s="59"/>
      <c r="L2" s="58"/>
    </row>
    <row r="3" spans="1:12" ht="22.2" customHeight="1" x14ac:dyDescent="0.3">
      <c r="A3" s="59"/>
      <c r="B3" s="64"/>
      <c r="C3" s="59"/>
      <c r="D3" s="59"/>
      <c r="E3" s="59"/>
      <c r="F3" s="62"/>
      <c r="G3" s="11"/>
      <c r="H3" s="59"/>
      <c r="I3" s="59"/>
      <c r="J3" s="59"/>
      <c r="K3" s="59"/>
      <c r="L3" s="58"/>
    </row>
    <row r="4" spans="1:12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24" t="s">
        <v>39</v>
      </c>
      <c r="L4" s="30"/>
    </row>
    <row r="5" spans="1:12" ht="15.6" x14ac:dyDescent="0.3">
      <c r="A5" s="16">
        <v>2</v>
      </c>
      <c r="B5" s="13" t="s">
        <v>11</v>
      </c>
      <c r="C5" s="22" t="s">
        <v>17</v>
      </c>
      <c r="D5" s="25" t="s">
        <v>12</v>
      </c>
      <c r="E5" s="26">
        <v>4</v>
      </c>
      <c r="F5" s="26" t="s">
        <v>77</v>
      </c>
      <c r="G5" s="26" t="s">
        <v>77</v>
      </c>
      <c r="H5" s="26" t="s">
        <v>61</v>
      </c>
      <c r="I5" s="25" t="s">
        <v>67</v>
      </c>
      <c r="J5" s="26">
        <v>14</v>
      </c>
      <c r="K5" s="27" t="s">
        <v>39</v>
      </c>
      <c r="L5" s="29" t="s">
        <v>76</v>
      </c>
    </row>
    <row r="6" spans="1:12" ht="15.6" x14ac:dyDescent="0.3">
      <c r="A6" s="16">
        <v>3</v>
      </c>
      <c r="B6" s="43" t="s">
        <v>11</v>
      </c>
      <c r="C6" s="22" t="s">
        <v>68</v>
      </c>
      <c r="D6" s="25" t="s">
        <v>52</v>
      </c>
      <c r="E6" s="26">
        <v>3</v>
      </c>
      <c r="F6" s="26" t="s">
        <v>70</v>
      </c>
      <c r="G6" s="26" t="s">
        <v>69</v>
      </c>
      <c r="H6" s="26" t="s">
        <v>61</v>
      </c>
      <c r="I6" s="25" t="s">
        <v>67</v>
      </c>
      <c r="J6" s="26">
        <v>14</v>
      </c>
      <c r="K6" s="27" t="s">
        <v>39</v>
      </c>
      <c r="L6" s="28" t="s">
        <v>72</v>
      </c>
    </row>
    <row r="7" spans="1:12" ht="44.4" customHeight="1" x14ac:dyDescent="0.3">
      <c r="A7" s="12">
        <v>4</v>
      </c>
      <c r="B7" s="43" t="s">
        <v>11</v>
      </c>
      <c r="C7" s="22" t="s">
        <v>25</v>
      </c>
      <c r="D7" s="25" t="s">
        <v>12</v>
      </c>
      <c r="E7" s="26">
        <v>4</v>
      </c>
      <c r="F7" s="26" t="s">
        <v>77</v>
      </c>
      <c r="G7" s="26" t="s">
        <v>96</v>
      </c>
      <c r="H7" s="26" t="s">
        <v>61</v>
      </c>
      <c r="I7" s="26" t="s">
        <v>67</v>
      </c>
      <c r="J7" s="26">
        <v>15</v>
      </c>
      <c r="K7" s="27" t="s">
        <v>39</v>
      </c>
      <c r="L7" s="48" t="s">
        <v>95</v>
      </c>
    </row>
    <row r="8" spans="1:12" ht="15.6" x14ac:dyDescent="0.3">
      <c r="A8" s="16">
        <v>5</v>
      </c>
      <c r="B8" s="43" t="s">
        <v>11</v>
      </c>
      <c r="C8" s="22" t="s">
        <v>94</v>
      </c>
      <c r="D8" s="25" t="s">
        <v>52</v>
      </c>
      <c r="E8" s="26">
        <v>3</v>
      </c>
      <c r="F8" s="26" t="s">
        <v>103</v>
      </c>
      <c r="G8" s="26" t="s">
        <v>103</v>
      </c>
      <c r="H8" s="26" t="s">
        <v>61</v>
      </c>
      <c r="I8" s="26" t="s">
        <v>66</v>
      </c>
      <c r="J8" s="26">
        <v>15</v>
      </c>
      <c r="K8" s="27" t="s">
        <v>39</v>
      </c>
      <c r="L8" s="29" t="s">
        <v>104</v>
      </c>
    </row>
    <row r="9" spans="1:12" ht="90" x14ac:dyDescent="0.3">
      <c r="A9" s="16">
        <v>6</v>
      </c>
      <c r="B9" s="43" t="s">
        <v>11</v>
      </c>
      <c r="C9" s="22" t="s">
        <v>97</v>
      </c>
      <c r="D9" s="25" t="s">
        <v>52</v>
      </c>
      <c r="E9" s="26">
        <v>3</v>
      </c>
      <c r="F9" s="26" t="s">
        <v>77</v>
      </c>
      <c r="G9" s="26" t="s">
        <v>96</v>
      </c>
      <c r="H9" s="26" t="s">
        <v>61</v>
      </c>
      <c r="I9" s="26" t="s">
        <v>67</v>
      </c>
      <c r="J9" s="26">
        <v>15</v>
      </c>
      <c r="K9" s="27" t="s">
        <v>39</v>
      </c>
      <c r="L9" s="48" t="s">
        <v>98</v>
      </c>
    </row>
    <row r="10" spans="1:12" ht="15" x14ac:dyDescent="0.3">
      <c r="A10" s="12">
        <v>7</v>
      </c>
      <c r="B10" s="43" t="s">
        <v>11</v>
      </c>
      <c r="C10" s="22" t="s">
        <v>26</v>
      </c>
      <c r="D10" s="25" t="s">
        <v>52</v>
      </c>
      <c r="E10" s="26">
        <v>3</v>
      </c>
      <c r="F10" s="26" t="s">
        <v>70</v>
      </c>
      <c r="G10" s="26" t="s">
        <v>70</v>
      </c>
      <c r="H10" s="26" t="s">
        <v>61</v>
      </c>
      <c r="I10" s="25" t="s">
        <v>67</v>
      </c>
      <c r="J10" s="26">
        <v>14</v>
      </c>
      <c r="K10" s="27" t="s">
        <v>39</v>
      </c>
      <c r="L10" s="28" t="s">
        <v>71</v>
      </c>
    </row>
    <row r="11" spans="1:12" ht="15.6" x14ac:dyDescent="0.3">
      <c r="A11" s="16">
        <v>8</v>
      </c>
      <c r="B11" s="43" t="s">
        <v>11</v>
      </c>
      <c r="C11" s="22" t="s">
        <v>28</v>
      </c>
      <c r="D11" s="25" t="s">
        <v>51</v>
      </c>
      <c r="E11" s="26">
        <v>2</v>
      </c>
      <c r="F11" s="26" t="s">
        <v>78</v>
      </c>
      <c r="G11" s="26" t="s">
        <v>79</v>
      </c>
      <c r="H11" s="26" t="s">
        <v>61</v>
      </c>
      <c r="I11" s="25" t="s">
        <v>67</v>
      </c>
      <c r="J11" s="26">
        <v>14</v>
      </c>
      <c r="K11" s="27" t="s">
        <v>39</v>
      </c>
      <c r="L11" s="29" t="s">
        <v>74</v>
      </c>
    </row>
    <row r="12" spans="1:12" ht="15.6" x14ac:dyDescent="0.3">
      <c r="A12" s="16">
        <v>9</v>
      </c>
      <c r="B12" s="43" t="s">
        <v>11</v>
      </c>
      <c r="C12" s="22" t="s">
        <v>29</v>
      </c>
      <c r="D12" s="25" t="s">
        <v>52</v>
      </c>
      <c r="E12" s="26">
        <v>3</v>
      </c>
      <c r="F12" s="26" t="s">
        <v>70</v>
      </c>
      <c r="G12" s="26" t="s">
        <v>69</v>
      </c>
      <c r="H12" s="26" t="s">
        <v>61</v>
      </c>
      <c r="I12" s="25" t="s">
        <v>67</v>
      </c>
      <c r="J12" s="26">
        <v>15</v>
      </c>
      <c r="K12" s="27" t="s">
        <v>39</v>
      </c>
      <c r="L12" s="29" t="s">
        <v>93</v>
      </c>
    </row>
    <row r="13" spans="1:12" ht="15" x14ac:dyDescent="0.3">
      <c r="A13" s="12">
        <v>10</v>
      </c>
      <c r="B13" s="43" t="s">
        <v>11</v>
      </c>
      <c r="C13" s="22" t="s">
        <v>80</v>
      </c>
      <c r="D13" s="25" t="s">
        <v>52</v>
      </c>
      <c r="E13" s="26">
        <v>3</v>
      </c>
      <c r="F13" s="26" t="s">
        <v>70</v>
      </c>
      <c r="G13" s="26" t="s">
        <v>69</v>
      </c>
      <c r="H13" s="26" t="s">
        <v>61</v>
      </c>
      <c r="I13" s="25" t="s">
        <v>67</v>
      </c>
      <c r="J13" s="26">
        <v>14</v>
      </c>
      <c r="K13" s="27" t="s">
        <v>39</v>
      </c>
      <c r="L13" s="29" t="s">
        <v>81</v>
      </c>
    </row>
    <row r="14" spans="1:12" ht="15.6" x14ac:dyDescent="0.3">
      <c r="A14" s="16">
        <v>12</v>
      </c>
      <c r="B14" s="43" t="s">
        <v>11</v>
      </c>
      <c r="C14" s="22" t="s">
        <v>30</v>
      </c>
      <c r="D14" s="25" t="s">
        <v>52</v>
      </c>
      <c r="E14" s="26">
        <v>3</v>
      </c>
      <c r="F14" s="26" t="s">
        <v>70</v>
      </c>
      <c r="G14" s="26" t="s">
        <v>69</v>
      </c>
      <c r="H14" s="26" t="s">
        <v>61</v>
      </c>
      <c r="I14" s="25" t="s">
        <v>67</v>
      </c>
      <c r="J14" s="26">
        <v>14</v>
      </c>
      <c r="K14" s="27" t="s">
        <v>39</v>
      </c>
      <c r="L14" s="29" t="s">
        <v>82</v>
      </c>
    </row>
    <row r="15" spans="1:12" ht="15" x14ac:dyDescent="0.3">
      <c r="A15" s="12">
        <v>13</v>
      </c>
      <c r="B15" s="43" t="s">
        <v>11</v>
      </c>
      <c r="C15" s="39" t="s">
        <v>83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24" t="s">
        <v>39</v>
      </c>
      <c r="L15" s="31"/>
    </row>
    <row r="16" spans="1:12" ht="15.6" x14ac:dyDescent="0.3">
      <c r="A16" s="16">
        <v>14</v>
      </c>
      <c r="B16" s="43" t="s">
        <v>11</v>
      </c>
      <c r="C16" s="39" t="s">
        <v>85</v>
      </c>
      <c r="D16" s="12" t="s">
        <v>12</v>
      </c>
      <c r="E16" s="15">
        <v>5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24" t="s">
        <v>39</v>
      </c>
      <c r="L16" s="30"/>
    </row>
    <row r="17" spans="1:16" ht="15.6" x14ac:dyDescent="0.3">
      <c r="A17" s="16">
        <v>15</v>
      </c>
      <c r="B17" s="43" t="s">
        <v>11</v>
      </c>
      <c r="C17" s="39" t="s">
        <v>84</v>
      </c>
      <c r="D17" s="12" t="s">
        <v>12</v>
      </c>
      <c r="E17" s="15">
        <v>5</v>
      </c>
      <c r="F17" s="15" t="s">
        <v>13</v>
      </c>
      <c r="G17" s="15" t="s">
        <v>13</v>
      </c>
      <c r="H17" s="15" t="s">
        <v>61</v>
      </c>
      <c r="I17" s="12" t="s">
        <v>14</v>
      </c>
      <c r="J17" s="15" t="s">
        <v>13</v>
      </c>
      <c r="K17" s="24" t="s">
        <v>39</v>
      </c>
      <c r="L17" s="30"/>
    </row>
    <row r="18" spans="1:16" ht="15" x14ac:dyDescent="0.3">
      <c r="A18" s="12">
        <v>16</v>
      </c>
      <c r="B18" s="43" t="s">
        <v>11</v>
      </c>
      <c r="C18" s="44" t="s">
        <v>75</v>
      </c>
      <c r="D18" s="32" t="s">
        <v>12</v>
      </c>
      <c r="E18" s="33">
        <v>3</v>
      </c>
      <c r="F18" s="33" t="s">
        <v>78</v>
      </c>
      <c r="G18" s="33" t="s">
        <v>13</v>
      </c>
      <c r="H18" s="33" t="s">
        <v>61</v>
      </c>
      <c r="I18" s="33" t="s">
        <v>66</v>
      </c>
      <c r="J18" s="33" t="s">
        <v>13</v>
      </c>
      <c r="K18" s="34" t="s">
        <v>39</v>
      </c>
      <c r="L18" s="35"/>
    </row>
    <row r="19" spans="1:16" ht="15.6" x14ac:dyDescent="0.3">
      <c r="A19" s="16">
        <v>17</v>
      </c>
      <c r="B19" s="17" t="s">
        <v>15</v>
      </c>
      <c r="C19" s="22" t="s">
        <v>16</v>
      </c>
      <c r="D19" s="25" t="s">
        <v>12</v>
      </c>
      <c r="E19" s="26">
        <v>5</v>
      </c>
      <c r="F19" s="26" t="s">
        <v>77</v>
      </c>
      <c r="G19" s="26" t="s">
        <v>78</v>
      </c>
      <c r="H19" s="26" t="s">
        <v>63</v>
      </c>
      <c r="I19" s="25" t="s">
        <v>67</v>
      </c>
      <c r="J19" s="26">
        <v>14</v>
      </c>
      <c r="K19" s="27" t="s">
        <v>39</v>
      </c>
      <c r="L19" s="30" t="s">
        <v>91</v>
      </c>
    </row>
    <row r="20" spans="1:16" ht="15.6" x14ac:dyDescent="0.3">
      <c r="A20" s="16">
        <v>18</v>
      </c>
      <c r="B20" s="17" t="s">
        <v>15</v>
      </c>
      <c r="C20" s="45" t="s">
        <v>17</v>
      </c>
      <c r="D20" s="36" t="s">
        <v>12</v>
      </c>
      <c r="E20" s="26">
        <v>5</v>
      </c>
      <c r="F20" s="26" t="s">
        <v>86</v>
      </c>
      <c r="G20" s="26" t="s">
        <v>86</v>
      </c>
      <c r="H20" s="26" t="s">
        <v>63</v>
      </c>
      <c r="I20" s="25" t="s">
        <v>67</v>
      </c>
      <c r="J20" s="27">
        <v>14</v>
      </c>
      <c r="K20" s="27" t="s">
        <v>39</v>
      </c>
      <c r="L20" s="30" t="s">
        <v>92</v>
      </c>
    </row>
    <row r="21" spans="1:16" ht="15" x14ac:dyDescent="0.3">
      <c r="A21" s="12">
        <v>19</v>
      </c>
      <c r="B21" s="17" t="s">
        <v>15</v>
      </c>
      <c r="C21" s="22" t="s">
        <v>18</v>
      </c>
      <c r="D21" s="25" t="s">
        <v>12</v>
      </c>
      <c r="E21" s="26">
        <v>4</v>
      </c>
      <c r="F21" s="26" t="s">
        <v>86</v>
      </c>
      <c r="G21" s="26" t="s">
        <v>86</v>
      </c>
      <c r="H21" s="26" t="s">
        <v>63</v>
      </c>
      <c r="I21" s="25" t="s">
        <v>67</v>
      </c>
      <c r="J21" s="26">
        <v>14</v>
      </c>
      <c r="K21" s="27" t="s">
        <v>39</v>
      </c>
      <c r="L21" s="30"/>
    </row>
    <row r="22" spans="1:16" ht="15.6" x14ac:dyDescent="0.3">
      <c r="A22" s="16">
        <v>20</v>
      </c>
      <c r="B22" s="17" t="s">
        <v>15</v>
      </c>
      <c r="C22" s="22" t="s">
        <v>87</v>
      </c>
      <c r="D22" s="25" t="s">
        <v>12</v>
      </c>
      <c r="E22" s="26">
        <v>4</v>
      </c>
      <c r="F22" s="26" t="s">
        <v>86</v>
      </c>
      <c r="G22" s="26" t="s">
        <v>86</v>
      </c>
      <c r="H22" s="26" t="s">
        <v>63</v>
      </c>
      <c r="I22" s="25" t="s">
        <v>67</v>
      </c>
      <c r="J22" s="37">
        <v>14</v>
      </c>
      <c r="K22" s="27" t="s">
        <v>39</v>
      </c>
      <c r="L22" s="30"/>
    </row>
    <row r="23" spans="1:16" ht="15.6" x14ac:dyDescent="0.3">
      <c r="A23" s="16">
        <v>21</v>
      </c>
      <c r="B23" s="46" t="s">
        <v>15</v>
      </c>
      <c r="C23" s="22" t="s">
        <v>88</v>
      </c>
      <c r="D23" s="25" t="s">
        <v>12</v>
      </c>
      <c r="E23" s="26">
        <v>4</v>
      </c>
      <c r="F23" s="26" t="s">
        <v>89</v>
      </c>
      <c r="G23" s="26" t="s">
        <v>86</v>
      </c>
      <c r="H23" s="26" t="s">
        <v>63</v>
      </c>
      <c r="I23" s="25" t="s">
        <v>67</v>
      </c>
      <c r="J23" s="37">
        <v>14</v>
      </c>
      <c r="K23" s="27" t="s">
        <v>39</v>
      </c>
      <c r="L23" s="30"/>
    </row>
    <row r="24" spans="1:16" ht="15" x14ac:dyDescent="0.3">
      <c r="A24" s="12">
        <v>22</v>
      </c>
      <c r="B24" s="46" t="s">
        <v>15</v>
      </c>
      <c r="C24" s="39" t="s">
        <v>27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38">
        <v>14</v>
      </c>
      <c r="K24" s="24" t="s">
        <v>39</v>
      </c>
      <c r="L24" s="30"/>
    </row>
    <row r="25" spans="1:16" ht="15.6" x14ac:dyDescent="0.3">
      <c r="A25" s="16">
        <v>23</v>
      </c>
      <c r="B25" s="46" t="s">
        <v>15</v>
      </c>
      <c r="C25" s="22" t="s">
        <v>90</v>
      </c>
      <c r="D25" s="25" t="s">
        <v>12</v>
      </c>
      <c r="E25" s="26">
        <v>5</v>
      </c>
      <c r="F25" s="26" t="s">
        <v>86</v>
      </c>
      <c r="G25" s="26" t="s">
        <v>77</v>
      </c>
      <c r="H25" s="26" t="s">
        <v>63</v>
      </c>
      <c r="I25" s="25" t="s">
        <v>67</v>
      </c>
      <c r="J25" s="37">
        <v>14</v>
      </c>
      <c r="K25" s="27" t="s">
        <v>39</v>
      </c>
      <c r="L25" s="30"/>
    </row>
    <row r="26" spans="1:16" ht="15.6" x14ac:dyDescent="0.3">
      <c r="A26" s="16">
        <v>24</v>
      </c>
      <c r="B26" s="46" t="s">
        <v>15</v>
      </c>
      <c r="C26" s="39" t="s">
        <v>32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24" t="s">
        <v>39</v>
      </c>
      <c r="L26" s="30"/>
    </row>
    <row r="27" spans="1:16" ht="15" x14ac:dyDescent="0.3">
      <c r="A27" s="12">
        <v>25</v>
      </c>
      <c r="B27" s="46" t="s">
        <v>15</v>
      </c>
      <c r="C27" s="39" t="s">
        <v>33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24" t="s">
        <v>39</v>
      </c>
      <c r="L27" s="30"/>
      <c r="P27" s="57"/>
    </row>
    <row r="28" spans="1:16" ht="15.6" x14ac:dyDescent="0.3">
      <c r="A28" s="16">
        <v>26</v>
      </c>
      <c r="B28" s="46" t="s">
        <v>15</v>
      </c>
      <c r="C28" s="39" t="s">
        <v>34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24" t="s">
        <v>39</v>
      </c>
      <c r="L28" s="30"/>
    </row>
    <row r="29" spans="1:16" ht="15.6" x14ac:dyDescent="0.3">
      <c r="A29" s="16">
        <v>27</v>
      </c>
      <c r="B29" s="46" t="s">
        <v>15</v>
      </c>
      <c r="C29" s="39" t="s">
        <v>35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63</v>
      </c>
      <c r="I29" s="12" t="s">
        <v>14</v>
      </c>
      <c r="J29" s="15" t="s">
        <v>13</v>
      </c>
      <c r="K29" s="24" t="s">
        <v>39</v>
      </c>
      <c r="L29" s="30"/>
    </row>
    <row r="30" spans="1:16" ht="15" x14ac:dyDescent="0.3">
      <c r="A30" s="12">
        <v>28</v>
      </c>
      <c r="B30" s="47" t="s">
        <v>21</v>
      </c>
      <c r="C30" s="22" t="s">
        <v>31</v>
      </c>
      <c r="D30" s="54" t="s">
        <v>12</v>
      </c>
      <c r="E30" s="37">
        <v>4</v>
      </c>
      <c r="F30" s="37" t="s">
        <v>103</v>
      </c>
      <c r="G30" s="37" t="s">
        <v>103</v>
      </c>
      <c r="H30" s="37" t="s">
        <v>63</v>
      </c>
      <c r="I30" s="25" t="s">
        <v>67</v>
      </c>
      <c r="J30" s="37" t="s">
        <v>13</v>
      </c>
      <c r="K30" s="55" t="s">
        <v>39</v>
      </c>
      <c r="L30" s="29" t="s">
        <v>99</v>
      </c>
      <c r="P30" s="57"/>
    </row>
    <row r="31" spans="1:16" ht="15.6" x14ac:dyDescent="0.3">
      <c r="A31" s="16">
        <v>29</v>
      </c>
      <c r="B31" s="47" t="s">
        <v>21</v>
      </c>
      <c r="C31" s="22" t="s">
        <v>105</v>
      </c>
      <c r="D31" s="54" t="s">
        <v>12</v>
      </c>
      <c r="E31" s="37">
        <v>3</v>
      </c>
      <c r="F31" s="37" t="s">
        <v>86</v>
      </c>
      <c r="G31" s="37" t="s">
        <v>115</v>
      </c>
      <c r="H31" s="37" t="s">
        <v>62</v>
      </c>
      <c r="I31" s="25" t="s">
        <v>67</v>
      </c>
      <c r="J31" s="37" t="s">
        <v>13</v>
      </c>
      <c r="K31" s="55" t="s">
        <v>39</v>
      </c>
      <c r="L31" s="29" t="s">
        <v>106</v>
      </c>
    </row>
    <row r="32" spans="1:16" ht="15.6" x14ac:dyDescent="0.3">
      <c r="A32" s="16">
        <v>30</v>
      </c>
      <c r="B32" s="47" t="s">
        <v>21</v>
      </c>
      <c r="C32" s="22" t="s">
        <v>33</v>
      </c>
      <c r="D32" s="54" t="s">
        <v>12</v>
      </c>
      <c r="E32" s="37">
        <v>3</v>
      </c>
      <c r="F32" s="37" t="s">
        <v>103</v>
      </c>
      <c r="G32" s="37" t="s">
        <v>103</v>
      </c>
      <c r="H32" s="37" t="s">
        <v>62</v>
      </c>
      <c r="I32" s="25" t="s">
        <v>67</v>
      </c>
      <c r="J32" s="37" t="s">
        <v>13</v>
      </c>
      <c r="K32" s="55" t="s">
        <v>39</v>
      </c>
      <c r="L32" s="29" t="s">
        <v>76</v>
      </c>
    </row>
    <row r="33" spans="1:14" ht="15" x14ac:dyDescent="0.3">
      <c r="A33" s="12">
        <v>31</v>
      </c>
      <c r="B33" s="47" t="s">
        <v>21</v>
      </c>
      <c r="C33" s="22" t="s">
        <v>100</v>
      </c>
      <c r="D33" s="54" t="s">
        <v>12</v>
      </c>
      <c r="E33" s="37">
        <v>2</v>
      </c>
      <c r="F33" s="37" t="s">
        <v>121</v>
      </c>
      <c r="G33" s="37" t="s">
        <v>103</v>
      </c>
      <c r="H33" s="37" t="s">
        <v>62</v>
      </c>
      <c r="I33" s="25" t="s">
        <v>67</v>
      </c>
      <c r="J33" s="37" t="s">
        <v>13</v>
      </c>
      <c r="K33" s="55" t="s">
        <v>39</v>
      </c>
      <c r="L33" s="29" t="s">
        <v>122</v>
      </c>
    </row>
    <row r="34" spans="1:14" ht="15.6" x14ac:dyDescent="0.3">
      <c r="A34" s="16">
        <v>32</v>
      </c>
      <c r="B34" s="47" t="s">
        <v>21</v>
      </c>
      <c r="C34" s="49" t="s">
        <v>35</v>
      </c>
      <c r="D34" s="50" t="s">
        <v>12</v>
      </c>
      <c r="E34" s="38" t="s">
        <v>13</v>
      </c>
      <c r="F34" s="38" t="s">
        <v>13</v>
      </c>
      <c r="G34" s="38" t="s">
        <v>13</v>
      </c>
      <c r="H34" s="38" t="s">
        <v>63</v>
      </c>
      <c r="I34" s="50" t="s">
        <v>14</v>
      </c>
      <c r="J34" s="38" t="s">
        <v>13</v>
      </c>
      <c r="K34" s="51" t="s">
        <v>39</v>
      </c>
      <c r="L34" s="30"/>
    </row>
    <row r="35" spans="1:14" ht="15.6" x14ac:dyDescent="0.3">
      <c r="A35" s="16">
        <v>33</v>
      </c>
      <c r="B35" s="47" t="s">
        <v>21</v>
      </c>
      <c r="C35" s="44" t="s">
        <v>36</v>
      </c>
      <c r="D35" s="52" t="s">
        <v>12</v>
      </c>
      <c r="E35" s="53">
        <v>4</v>
      </c>
      <c r="F35" s="53" t="s">
        <v>13</v>
      </c>
      <c r="G35" s="53" t="s">
        <v>13</v>
      </c>
      <c r="H35" s="53" t="s">
        <v>62</v>
      </c>
      <c r="I35" s="33" t="s">
        <v>66</v>
      </c>
      <c r="J35" s="53" t="s">
        <v>13</v>
      </c>
      <c r="K35" s="66" t="s">
        <v>39</v>
      </c>
      <c r="L35" s="35"/>
      <c r="M35">
        <v>1</v>
      </c>
    </row>
    <row r="36" spans="1:14" ht="15" x14ac:dyDescent="0.3">
      <c r="A36" s="12">
        <v>34</v>
      </c>
      <c r="B36" s="47" t="s">
        <v>21</v>
      </c>
      <c r="C36" s="22" t="s">
        <v>37</v>
      </c>
      <c r="D36" s="25" t="s">
        <v>12</v>
      </c>
      <c r="E36" s="26">
        <v>4</v>
      </c>
      <c r="F36" s="26" t="s">
        <v>86</v>
      </c>
      <c r="G36" s="26" t="s">
        <v>86</v>
      </c>
      <c r="H36" s="26" t="s">
        <v>62</v>
      </c>
      <c r="I36" s="25" t="s">
        <v>67</v>
      </c>
      <c r="J36" s="26" t="s">
        <v>13</v>
      </c>
      <c r="K36" s="27" t="s">
        <v>39</v>
      </c>
      <c r="L36" s="29" t="s">
        <v>101</v>
      </c>
    </row>
    <row r="37" spans="1:14" ht="15.6" x14ac:dyDescent="0.3">
      <c r="A37" s="16">
        <v>35</v>
      </c>
      <c r="B37" s="47" t="s">
        <v>21</v>
      </c>
      <c r="C37" s="56" t="s">
        <v>16</v>
      </c>
      <c r="D37" s="25" t="s">
        <v>12</v>
      </c>
      <c r="E37" s="26" t="s">
        <v>102</v>
      </c>
      <c r="F37" s="26" t="s">
        <v>78</v>
      </c>
      <c r="G37" s="26" t="s">
        <v>77</v>
      </c>
      <c r="H37" s="26" t="s">
        <v>62</v>
      </c>
      <c r="I37" s="25" t="s">
        <v>67</v>
      </c>
      <c r="J37" s="26" t="s">
        <v>13</v>
      </c>
      <c r="K37" s="27" t="s">
        <v>39</v>
      </c>
      <c r="L37" s="29"/>
    </row>
    <row r="38" spans="1:14" ht="15.6" x14ac:dyDescent="0.3">
      <c r="A38" s="16">
        <v>36</v>
      </c>
      <c r="B38" s="47" t="s">
        <v>21</v>
      </c>
      <c r="C38" s="22" t="s">
        <v>17</v>
      </c>
      <c r="D38" s="25" t="s">
        <v>12</v>
      </c>
      <c r="E38" s="26" t="s">
        <v>108</v>
      </c>
      <c r="F38" s="26" t="s">
        <v>86</v>
      </c>
      <c r="G38" s="26" t="s">
        <v>86</v>
      </c>
      <c r="H38" s="26" t="s">
        <v>62</v>
      </c>
      <c r="I38" s="25" t="s">
        <v>67</v>
      </c>
      <c r="J38" s="26" t="s">
        <v>13</v>
      </c>
      <c r="K38" s="27" t="s">
        <v>39</v>
      </c>
      <c r="L38" s="29" t="s">
        <v>107</v>
      </c>
    </row>
    <row r="39" spans="1:14" ht="15" x14ac:dyDescent="0.3">
      <c r="A39" s="12">
        <v>37</v>
      </c>
      <c r="B39" s="47" t="s">
        <v>21</v>
      </c>
      <c r="C39" s="22" t="s">
        <v>18</v>
      </c>
      <c r="D39" s="25" t="s">
        <v>12</v>
      </c>
      <c r="E39" s="26">
        <v>4</v>
      </c>
      <c r="F39" s="26" t="s">
        <v>77</v>
      </c>
      <c r="G39" s="26" t="s">
        <v>77</v>
      </c>
      <c r="H39" s="26" t="s">
        <v>62</v>
      </c>
      <c r="I39" s="25" t="s">
        <v>67</v>
      </c>
      <c r="J39" s="26" t="s">
        <v>13</v>
      </c>
      <c r="K39" s="27" t="s">
        <v>39</v>
      </c>
      <c r="L39" s="29" t="s">
        <v>112</v>
      </c>
    </row>
    <row r="40" spans="1:14" ht="15.6" x14ac:dyDescent="0.3">
      <c r="A40" s="16">
        <v>38</v>
      </c>
      <c r="B40" s="47" t="s">
        <v>21</v>
      </c>
      <c r="C40" s="49" t="s">
        <v>19</v>
      </c>
      <c r="D40" s="50" t="s">
        <v>12</v>
      </c>
      <c r="E40" s="38" t="s">
        <v>13</v>
      </c>
      <c r="F40" s="38" t="s">
        <v>13</v>
      </c>
      <c r="G40" s="38" t="s">
        <v>13</v>
      </c>
      <c r="H40" s="38" t="s">
        <v>62</v>
      </c>
      <c r="I40" s="50" t="s">
        <v>14</v>
      </c>
      <c r="J40" s="38" t="s">
        <v>13</v>
      </c>
      <c r="K40" s="51" t="s">
        <v>39</v>
      </c>
      <c r="L40" s="30"/>
      <c r="M40">
        <v>1</v>
      </c>
    </row>
    <row r="41" spans="1:14" ht="15.6" x14ac:dyDescent="0.3">
      <c r="A41" s="16">
        <v>39</v>
      </c>
      <c r="B41" s="47" t="s">
        <v>21</v>
      </c>
      <c r="C41" s="22" t="s">
        <v>20</v>
      </c>
      <c r="D41" s="25" t="s">
        <v>12</v>
      </c>
      <c r="E41" s="26">
        <v>5</v>
      </c>
      <c r="F41" s="26" t="s">
        <v>77</v>
      </c>
      <c r="G41" s="26" t="s">
        <v>77</v>
      </c>
      <c r="H41" s="26" t="s">
        <v>62</v>
      </c>
      <c r="I41" s="25" t="s">
        <v>67</v>
      </c>
      <c r="J41" s="26" t="s">
        <v>13</v>
      </c>
      <c r="K41" s="27" t="s">
        <v>39</v>
      </c>
      <c r="L41" s="29"/>
    </row>
    <row r="42" spans="1:14" ht="15" x14ac:dyDescent="0.3">
      <c r="A42" s="12">
        <v>40</v>
      </c>
      <c r="B42" s="47" t="s">
        <v>21</v>
      </c>
      <c r="C42" s="22" t="s">
        <v>22</v>
      </c>
      <c r="D42" s="25" t="s">
        <v>12</v>
      </c>
      <c r="E42" s="26" t="s">
        <v>102</v>
      </c>
      <c r="F42" s="26" t="s">
        <v>77</v>
      </c>
      <c r="G42" s="26" t="s">
        <v>77</v>
      </c>
      <c r="H42" s="26" t="s">
        <v>62</v>
      </c>
      <c r="I42" s="25" t="s">
        <v>67</v>
      </c>
      <c r="J42" s="26" t="s">
        <v>13</v>
      </c>
      <c r="K42" s="27" t="s">
        <v>39</v>
      </c>
      <c r="L42" s="29" t="s">
        <v>113</v>
      </c>
    </row>
    <row r="43" spans="1:14" ht="21" customHeight="1" x14ac:dyDescent="0.3">
      <c r="A43" s="16">
        <v>41</v>
      </c>
      <c r="B43" s="47" t="s">
        <v>21</v>
      </c>
      <c r="C43" s="22" t="s">
        <v>23</v>
      </c>
      <c r="D43" s="25" t="s">
        <v>12</v>
      </c>
      <c r="E43" s="26">
        <v>5</v>
      </c>
      <c r="F43" s="26" t="s">
        <v>86</v>
      </c>
      <c r="G43" s="26" t="s">
        <v>86</v>
      </c>
      <c r="H43" s="26" t="s">
        <v>62</v>
      </c>
      <c r="I43" s="25" t="s">
        <v>67</v>
      </c>
      <c r="J43" s="26" t="s">
        <v>13</v>
      </c>
      <c r="K43" s="27" t="s">
        <v>39</v>
      </c>
      <c r="L43" s="29" t="s">
        <v>99</v>
      </c>
    </row>
    <row r="44" spans="1:14" ht="15.6" x14ac:dyDescent="0.3">
      <c r="A44" s="16">
        <v>42</v>
      </c>
      <c r="B44" s="47" t="s">
        <v>21</v>
      </c>
      <c r="C44" s="49" t="s">
        <v>24</v>
      </c>
      <c r="D44" s="50" t="s">
        <v>12</v>
      </c>
      <c r="E44" s="38">
        <v>4</v>
      </c>
      <c r="F44" s="38" t="s">
        <v>13</v>
      </c>
      <c r="G44" s="38" t="s">
        <v>13</v>
      </c>
      <c r="H44" s="38" t="s">
        <v>62</v>
      </c>
      <c r="I44" s="50" t="s">
        <v>14</v>
      </c>
      <c r="J44" s="38" t="s">
        <v>13</v>
      </c>
      <c r="K44" s="51" t="s">
        <v>39</v>
      </c>
      <c r="L44" s="30"/>
      <c r="M44">
        <v>1</v>
      </c>
    </row>
    <row r="45" spans="1:14" ht="15" x14ac:dyDescent="0.3">
      <c r="A45" s="12">
        <v>43</v>
      </c>
      <c r="B45" s="47" t="s">
        <v>21</v>
      </c>
      <c r="C45" s="22" t="s">
        <v>116</v>
      </c>
      <c r="D45" s="25" t="s">
        <v>12</v>
      </c>
      <c r="E45" s="26">
        <v>5</v>
      </c>
      <c r="F45" s="26" t="s">
        <v>77</v>
      </c>
      <c r="G45" s="26" t="s">
        <v>77</v>
      </c>
      <c r="H45" s="26" t="s">
        <v>62</v>
      </c>
      <c r="I45" s="25" t="s">
        <v>67</v>
      </c>
      <c r="J45" s="26" t="s">
        <v>13</v>
      </c>
      <c r="K45" s="27" t="s">
        <v>39</v>
      </c>
      <c r="L45" s="48" t="s">
        <v>109</v>
      </c>
      <c r="N45" s="57"/>
    </row>
    <row r="46" spans="1:14" ht="15.6" x14ac:dyDescent="0.3">
      <c r="A46" s="16">
        <v>44</v>
      </c>
      <c r="B46" s="47" t="s">
        <v>21</v>
      </c>
      <c r="C46" s="22" t="s">
        <v>117</v>
      </c>
      <c r="D46" s="25" t="s">
        <v>12</v>
      </c>
      <c r="E46" s="26">
        <v>5</v>
      </c>
      <c r="F46" s="26" t="s">
        <v>86</v>
      </c>
      <c r="G46" s="26" t="s">
        <v>86</v>
      </c>
      <c r="H46" s="26" t="s">
        <v>62</v>
      </c>
      <c r="I46" s="25" t="s">
        <v>67</v>
      </c>
      <c r="J46" s="26" t="s">
        <v>13</v>
      </c>
      <c r="K46" s="27" t="s">
        <v>39</v>
      </c>
      <c r="L46" s="48" t="s">
        <v>110</v>
      </c>
    </row>
    <row r="47" spans="1:14" ht="15.6" x14ac:dyDescent="0.3">
      <c r="A47" s="16">
        <v>45</v>
      </c>
      <c r="B47" s="47" t="s">
        <v>21</v>
      </c>
      <c r="C47" s="22" t="s">
        <v>118</v>
      </c>
      <c r="D47" s="25" t="s">
        <v>12</v>
      </c>
      <c r="E47" s="26">
        <v>5</v>
      </c>
      <c r="F47" s="26" t="s">
        <v>77</v>
      </c>
      <c r="G47" s="26" t="s">
        <v>77</v>
      </c>
      <c r="H47" s="26" t="s">
        <v>62</v>
      </c>
      <c r="I47" s="25" t="s">
        <v>67</v>
      </c>
      <c r="J47" s="26" t="s">
        <v>13</v>
      </c>
      <c r="K47" s="27" t="s">
        <v>39</v>
      </c>
      <c r="L47" s="48" t="s">
        <v>111</v>
      </c>
    </row>
    <row r="48" spans="1:14" ht="15" x14ac:dyDescent="0.3">
      <c r="A48" s="12">
        <v>46</v>
      </c>
      <c r="B48" s="47" t="s">
        <v>21</v>
      </c>
      <c r="C48" s="22" t="s">
        <v>119</v>
      </c>
      <c r="D48" s="25" t="s">
        <v>12</v>
      </c>
      <c r="E48" s="26">
        <v>4</v>
      </c>
      <c r="F48" s="26" t="s">
        <v>86</v>
      </c>
      <c r="G48" s="26" t="s">
        <v>86</v>
      </c>
      <c r="H48" s="26" t="s">
        <v>62</v>
      </c>
      <c r="I48" s="25" t="s">
        <v>67</v>
      </c>
      <c r="J48" s="26" t="s">
        <v>13</v>
      </c>
      <c r="K48" s="27" t="s">
        <v>39</v>
      </c>
      <c r="L48" s="48" t="s">
        <v>120</v>
      </c>
    </row>
    <row r="49" spans="1:13" ht="15.6" x14ac:dyDescent="0.3">
      <c r="A49" s="16">
        <v>47</v>
      </c>
      <c r="B49" s="47" t="s">
        <v>21</v>
      </c>
      <c r="C49" s="49" t="s">
        <v>114</v>
      </c>
      <c r="D49" s="50" t="s">
        <v>12</v>
      </c>
      <c r="E49" s="38">
        <v>4</v>
      </c>
      <c r="F49" s="38" t="s">
        <v>13</v>
      </c>
      <c r="G49" s="38" t="s">
        <v>13</v>
      </c>
      <c r="H49" s="38" t="s">
        <v>62</v>
      </c>
      <c r="I49" s="50" t="s">
        <v>14</v>
      </c>
      <c r="J49" s="38" t="s">
        <v>13</v>
      </c>
      <c r="K49" s="51" t="s">
        <v>39</v>
      </c>
      <c r="L49" s="30"/>
      <c r="M49">
        <v>1</v>
      </c>
    </row>
    <row r="50" spans="1:13" ht="15.6" x14ac:dyDescent="0.3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3" ht="15.6" x14ac:dyDescent="0.3">
      <c r="A51" s="16">
        <v>1</v>
      </c>
      <c r="B51" s="2"/>
      <c r="C51" s="2" t="s">
        <v>59</v>
      </c>
      <c r="D51" s="3" t="s">
        <v>50</v>
      </c>
      <c r="E51" s="2" t="s">
        <v>4</v>
      </c>
      <c r="F51" s="2" t="s">
        <v>5</v>
      </c>
      <c r="G51" s="2" t="s">
        <v>60</v>
      </c>
      <c r="H51" s="2" t="s">
        <v>8</v>
      </c>
      <c r="I51" s="2" t="s">
        <v>9</v>
      </c>
      <c r="J51" s="2" t="s">
        <v>10</v>
      </c>
      <c r="K51" s="4" t="s">
        <v>38</v>
      </c>
    </row>
    <row r="52" spans="1:13" ht="15.6" x14ac:dyDescent="0.3">
      <c r="A52" s="16">
        <v>2</v>
      </c>
      <c r="B52" s="19" t="s">
        <v>11</v>
      </c>
      <c r="C52" s="39" t="s">
        <v>41</v>
      </c>
      <c r="D52" s="40" t="s">
        <v>12</v>
      </c>
      <c r="E52" s="41" t="s">
        <v>13</v>
      </c>
      <c r="F52" s="41" t="s">
        <v>13</v>
      </c>
      <c r="G52" s="41" t="s">
        <v>13</v>
      </c>
      <c r="H52" s="21" t="s">
        <v>61</v>
      </c>
      <c r="I52" s="42" t="s">
        <v>14</v>
      </c>
      <c r="J52" s="41" t="s">
        <v>13</v>
      </c>
      <c r="K52" s="21" t="s">
        <v>40</v>
      </c>
    </row>
    <row r="53" spans="1:13" ht="15.6" x14ac:dyDescent="0.3">
      <c r="A53" s="16">
        <v>3</v>
      </c>
      <c r="B53" s="19" t="s">
        <v>11</v>
      </c>
      <c r="C53" s="39" t="s">
        <v>46</v>
      </c>
      <c r="D53" s="40" t="s">
        <v>12</v>
      </c>
      <c r="E53" s="41" t="s">
        <v>13</v>
      </c>
      <c r="F53" s="41" t="s">
        <v>13</v>
      </c>
      <c r="G53" s="41" t="s">
        <v>13</v>
      </c>
      <c r="H53" s="21" t="s">
        <v>63</v>
      </c>
      <c r="I53" s="42" t="s">
        <v>14</v>
      </c>
      <c r="J53" s="41" t="s">
        <v>13</v>
      </c>
      <c r="K53" s="21" t="s">
        <v>40</v>
      </c>
    </row>
    <row r="54" spans="1:13" ht="15.6" x14ac:dyDescent="0.3">
      <c r="A54" s="16">
        <v>4</v>
      </c>
      <c r="B54" s="19" t="s">
        <v>11</v>
      </c>
      <c r="C54" s="39" t="s">
        <v>49</v>
      </c>
      <c r="D54" s="40" t="s">
        <v>12</v>
      </c>
      <c r="E54" s="41" t="s">
        <v>13</v>
      </c>
      <c r="F54" s="41" t="s">
        <v>13</v>
      </c>
      <c r="G54" s="41" t="s">
        <v>13</v>
      </c>
      <c r="H54" s="21" t="s">
        <v>61</v>
      </c>
      <c r="I54" s="42" t="s">
        <v>14</v>
      </c>
      <c r="J54" s="41" t="s">
        <v>13</v>
      </c>
      <c r="K54" s="21" t="s">
        <v>40</v>
      </c>
    </row>
    <row r="55" spans="1:13" ht="15.6" x14ac:dyDescent="0.3">
      <c r="A55" s="16">
        <v>5</v>
      </c>
      <c r="B55" s="19" t="s">
        <v>11</v>
      </c>
      <c r="C55" s="39" t="s">
        <v>47</v>
      </c>
      <c r="D55" s="40" t="s">
        <v>52</v>
      </c>
      <c r="E55" s="15" t="s">
        <v>13</v>
      </c>
      <c r="F55" s="15" t="s">
        <v>13</v>
      </c>
      <c r="G55" s="15" t="s">
        <v>13</v>
      </c>
      <c r="H55" s="21" t="s">
        <v>61</v>
      </c>
      <c r="I55" s="12" t="s">
        <v>14</v>
      </c>
      <c r="J55" s="15" t="s">
        <v>13</v>
      </c>
      <c r="K55" s="21" t="s">
        <v>40</v>
      </c>
    </row>
    <row r="56" spans="1:13" ht="15.6" x14ac:dyDescent="0.3">
      <c r="A56" s="16">
        <v>6</v>
      </c>
      <c r="B56" s="19" t="s">
        <v>11</v>
      </c>
      <c r="C56" s="39" t="s">
        <v>43</v>
      </c>
      <c r="D56" s="40" t="s">
        <v>52</v>
      </c>
      <c r="E56" s="15" t="s">
        <v>13</v>
      </c>
      <c r="F56" s="15" t="s">
        <v>13</v>
      </c>
      <c r="G56" s="15" t="s">
        <v>13</v>
      </c>
      <c r="H56" s="21" t="s">
        <v>61</v>
      </c>
      <c r="I56" s="12" t="s">
        <v>14</v>
      </c>
      <c r="J56" s="15" t="s">
        <v>13</v>
      </c>
      <c r="K56" s="21" t="s">
        <v>40</v>
      </c>
    </row>
    <row r="57" spans="1:13" ht="15.6" x14ac:dyDescent="0.3">
      <c r="A57" s="16">
        <v>7</v>
      </c>
      <c r="B57" s="19" t="s">
        <v>11</v>
      </c>
      <c r="C57" s="39" t="s">
        <v>44</v>
      </c>
      <c r="D57" s="40" t="s">
        <v>52</v>
      </c>
      <c r="E57" s="15" t="s">
        <v>13</v>
      </c>
      <c r="F57" s="15" t="s">
        <v>13</v>
      </c>
      <c r="G57" s="15" t="s">
        <v>13</v>
      </c>
      <c r="H57" s="21" t="s">
        <v>61</v>
      </c>
      <c r="I57" s="12" t="s">
        <v>14</v>
      </c>
      <c r="J57" s="15" t="s">
        <v>13</v>
      </c>
      <c r="K57" s="21" t="s">
        <v>40</v>
      </c>
    </row>
    <row r="58" spans="1:13" ht="15.6" x14ac:dyDescent="0.3">
      <c r="A58" s="16">
        <v>8</v>
      </c>
      <c r="B58" s="19" t="s">
        <v>11</v>
      </c>
      <c r="C58" s="39" t="s">
        <v>45</v>
      </c>
      <c r="D58" s="40" t="s">
        <v>51</v>
      </c>
      <c r="E58" s="41" t="s">
        <v>13</v>
      </c>
      <c r="F58" s="41" t="s">
        <v>13</v>
      </c>
      <c r="G58" s="41" t="s">
        <v>13</v>
      </c>
      <c r="H58" s="21" t="s">
        <v>61</v>
      </c>
      <c r="I58" s="42" t="s">
        <v>14</v>
      </c>
      <c r="J58" s="41" t="s">
        <v>13</v>
      </c>
      <c r="K58" s="21" t="s">
        <v>40</v>
      </c>
    </row>
    <row r="59" spans="1:13" ht="15.6" x14ac:dyDescent="0.3">
      <c r="A59" s="16">
        <v>9</v>
      </c>
      <c r="B59" s="19" t="s">
        <v>11</v>
      </c>
      <c r="C59" s="39" t="s">
        <v>48</v>
      </c>
      <c r="D59" s="40" t="s">
        <v>51</v>
      </c>
      <c r="E59" s="41" t="s">
        <v>13</v>
      </c>
      <c r="F59" s="41" t="s">
        <v>13</v>
      </c>
      <c r="G59" s="41" t="s">
        <v>13</v>
      </c>
      <c r="H59" s="21" t="s">
        <v>63</v>
      </c>
      <c r="I59" s="42" t="s">
        <v>14</v>
      </c>
      <c r="J59" s="41" t="s">
        <v>13</v>
      </c>
      <c r="K59" s="21" t="s">
        <v>40</v>
      </c>
    </row>
    <row r="60" spans="1:13" ht="15.6" x14ac:dyDescent="0.3">
      <c r="A60" s="16">
        <v>10</v>
      </c>
      <c r="B60" s="19" t="s">
        <v>11</v>
      </c>
      <c r="C60" s="39" t="s">
        <v>42</v>
      </c>
      <c r="D60" s="40" t="s">
        <v>51</v>
      </c>
      <c r="E60" s="41" t="s">
        <v>13</v>
      </c>
      <c r="F60" s="41" t="s">
        <v>13</v>
      </c>
      <c r="G60" s="41" t="s">
        <v>13</v>
      </c>
      <c r="H60" s="21" t="s">
        <v>61</v>
      </c>
      <c r="I60" s="42" t="s">
        <v>14</v>
      </c>
      <c r="J60" s="41" t="s">
        <v>13</v>
      </c>
      <c r="K60" s="21" t="s">
        <v>40</v>
      </c>
    </row>
    <row r="61" spans="1:13" ht="15.6" x14ac:dyDescent="0.3">
      <c r="A61" s="16">
        <v>11</v>
      </c>
      <c r="B61" s="20" t="s">
        <v>15</v>
      </c>
      <c r="C61" s="39" t="s">
        <v>53</v>
      </c>
      <c r="D61" s="40" t="s">
        <v>12</v>
      </c>
      <c r="E61" s="41" t="s">
        <v>13</v>
      </c>
      <c r="F61" s="41" t="s">
        <v>13</v>
      </c>
      <c r="G61" s="41" t="s">
        <v>13</v>
      </c>
      <c r="H61" s="21" t="s">
        <v>63</v>
      </c>
      <c r="I61" s="42" t="s">
        <v>14</v>
      </c>
      <c r="J61" s="41" t="s">
        <v>13</v>
      </c>
      <c r="K61" s="21" t="s">
        <v>40</v>
      </c>
    </row>
    <row r="62" spans="1:13" ht="15.6" x14ac:dyDescent="0.3">
      <c r="A62" s="16">
        <v>12</v>
      </c>
      <c r="B62" s="20" t="s">
        <v>15</v>
      </c>
      <c r="C62" s="39" t="s">
        <v>41</v>
      </c>
      <c r="D62" s="40" t="s">
        <v>12</v>
      </c>
      <c r="E62" s="41" t="s">
        <v>13</v>
      </c>
      <c r="F62" s="41" t="s">
        <v>13</v>
      </c>
      <c r="G62" s="41" t="s">
        <v>13</v>
      </c>
      <c r="H62" s="21" t="s">
        <v>62</v>
      </c>
      <c r="I62" s="42" t="s">
        <v>14</v>
      </c>
      <c r="J62" s="41" t="s">
        <v>13</v>
      </c>
      <c r="K62" s="21" t="s">
        <v>40</v>
      </c>
    </row>
    <row r="63" spans="1:13" ht="15.6" x14ac:dyDescent="0.3">
      <c r="A63" s="16">
        <v>13</v>
      </c>
      <c r="B63" s="20" t="s">
        <v>15</v>
      </c>
      <c r="C63" s="39" t="s">
        <v>55</v>
      </c>
      <c r="D63" s="40" t="s">
        <v>12</v>
      </c>
      <c r="E63" s="41" t="s">
        <v>13</v>
      </c>
      <c r="F63" s="41" t="s">
        <v>13</v>
      </c>
      <c r="G63" s="41" t="s">
        <v>13</v>
      </c>
      <c r="H63" s="21" t="s">
        <v>62</v>
      </c>
      <c r="I63" s="42" t="s">
        <v>14</v>
      </c>
      <c r="J63" s="41" t="s">
        <v>13</v>
      </c>
      <c r="K63" s="21" t="s">
        <v>40</v>
      </c>
    </row>
    <row r="64" spans="1:13" ht="15.6" x14ac:dyDescent="0.3">
      <c r="A64" s="16">
        <v>14</v>
      </c>
      <c r="B64" s="20" t="s">
        <v>15</v>
      </c>
      <c r="C64" s="39" t="s">
        <v>43</v>
      </c>
      <c r="D64" s="40" t="s">
        <v>52</v>
      </c>
      <c r="E64" s="15" t="s">
        <v>13</v>
      </c>
      <c r="F64" s="15" t="s">
        <v>13</v>
      </c>
      <c r="G64" s="15" t="s">
        <v>13</v>
      </c>
      <c r="H64" s="21" t="s">
        <v>63</v>
      </c>
      <c r="I64" s="12" t="s">
        <v>14</v>
      </c>
      <c r="J64" s="15" t="s">
        <v>13</v>
      </c>
      <c r="K64" s="21" t="s">
        <v>40</v>
      </c>
    </row>
    <row r="65" spans="1:11" ht="15.6" x14ac:dyDescent="0.3">
      <c r="A65" s="16">
        <v>15</v>
      </c>
      <c r="B65" s="20" t="s">
        <v>15</v>
      </c>
      <c r="C65" s="39" t="s">
        <v>54</v>
      </c>
      <c r="D65" s="40" t="s">
        <v>52</v>
      </c>
      <c r="E65" s="15" t="s">
        <v>13</v>
      </c>
      <c r="F65" s="15" t="s">
        <v>13</v>
      </c>
      <c r="G65" s="15" t="s">
        <v>13</v>
      </c>
      <c r="H65" s="21" t="s">
        <v>63</v>
      </c>
      <c r="I65" s="12" t="s">
        <v>14</v>
      </c>
      <c r="J65" s="15" t="s">
        <v>13</v>
      </c>
      <c r="K65" s="21" t="s">
        <v>40</v>
      </c>
    </row>
    <row r="66" spans="1:11" ht="15.6" x14ac:dyDescent="0.3">
      <c r="A66" s="16">
        <v>16</v>
      </c>
      <c r="B66" s="20" t="s">
        <v>15</v>
      </c>
      <c r="C66" s="39" t="s">
        <v>45</v>
      </c>
      <c r="D66" s="40" t="s">
        <v>51</v>
      </c>
      <c r="E66" s="41" t="s">
        <v>13</v>
      </c>
      <c r="F66" s="41" t="s">
        <v>13</v>
      </c>
      <c r="G66" s="41" t="s">
        <v>13</v>
      </c>
      <c r="H66" s="21" t="s">
        <v>62</v>
      </c>
      <c r="I66" s="42" t="s">
        <v>14</v>
      </c>
      <c r="J66" s="41" t="s">
        <v>13</v>
      </c>
      <c r="K66" s="21" t="s">
        <v>40</v>
      </c>
    </row>
    <row r="67" spans="1:11" ht="15.6" x14ac:dyDescent="0.3">
      <c r="A67" s="16">
        <v>17</v>
      </c>
      <c r="B67" s="20" t="s">
        <v>15</v>
      </c>
      <c r="C67" s="39" t="s">
        <v>42</v>
      </c>
      <c r="D67" s="40" t="s">
        <v>51</v>
      </c>
      <c r="E67" s="41" t="s">
        <v>13</v>
      </c>
      <c r="F67" s="41" t="s">
        <v>13</v>
      </c>
      <c r="G67" s="41" t="s">
        <v>13</v>
      </c>
      <c r="H67" s="21" t="s">
        <v>62</v>
      </c>
      <c r="I67" s="42" t="s">
        <v>14</v>
      </c>
      <c r="J67" s="41" t="s">
        <v>13</v>
      </c>
      <c r="K67" s="21" t="s">
        <v>40</v>
      </c>
    </row>
    <row r="68" spans="1:11" ht="15.6" x14ac:dyDescent="0.3">
      <c r="A68" s="16">
        <v>18</v>
      </c>
      <c r="B68" s="23" t="s">
        <v>21</v>
      </c>
      <c r="C68" s="39" t="s">
        <v>56</v>
      </c>
      <c r="D68" s="40" t="s">
        <v>52</v>
      </c>
      <c r="E68" s="15" t="s">
        <v>13</v>
      </c>
      <c r="F68" s="15" t="s">
        <v>13</v>
      </c>
      <c r="G68" s="15" t="s">
        <v>13</v>
      </c>
      <c r="H68" s="21" t="s">
        <v>62</v>
      </c>
      <c r="I68" s="12" t="s">
        <v>14</v>
      </c>
      <c r="J68" s="15" t="s">
        <v>13</v>
      </c>
      <c r="K68" s="21" t="s">
        <v>40</v>
      </c>
    </row>
    <row r="69" spans="1:11" ht="15.6" x14ac:dyDescent="0.3">
      <c r="A69" s="16">
        <v>19</v>
      </c>
      <c r="B69" s="23" t="s">
        <v>21</v>
      </c>
      <c r="C69" s="39" t="s">
        <v>57</v>
      </c>
      <c r="D69" s="40" t="s">
        <v>52</v>
      </c>
      <c r="E69" s="15" t="s">
        <v>13</v>
      </c>
      <c r="F69" s="15" t="s">
        <v>13</v>
      </c>
      <c r="G69" s="15" t="s">
        <v>13</v>
      </c>
      <c r="H69" s="21" t="s">
        <v>62</v>
      </c>
      <c r="I69" s="12" t="s">
        <v>14</v>
      </c>
      <c r="J69" s="15" t="s">
        <v>13</v>
      </c>
      <c r="K69" s="21" t="s">
        <v>40</v>
      </c>
    </row>
    <row r="70" spans="1:11" ht="15.6" x14ac:dyDescent="0.3">
      <c r="C70" s="1" t="s">
        <v>58</v>
      </c>
    </row>
    <row r="72" spans="1:11" ht="15.6" x14ac:dyDescent="0.3">
      <c r="C72" s="1"/>
    </row>
    <row r="73" spans="1:11" ht="15.6" x14ac:dyDescent="0.3">
      <c r="C73" s="6"/>
      <c r="D73" s="7" t="s">
        <v>39</v>
      </c>
      <c r="E73" s="7" t="s">
        <v>40</v>
      </c>
      <c r="F73" s="7" t="s">
        <v>64</v>
      </c>
    </row>
    <row r="74" spans="1:11" ht="15" x14ac:dyDescent="0.3">
      <c r="C74" s="8" t="s">
        <v>61</v>
      </c>
      <c r="D74" s="9">
        <f>COUNTIF(H4:H49,"João")</f>
        <v>15</v>
      </c>
      <c r="E74" s="9">
        <f>COUNTIF(H52:H69,"João")</f>
        <v>7</v>
      </c>
      <c r="F74" s="9">
        <f>SUM(D74,E74)</f>
        <v>22</v>
      </c>
    </row>
    <row r="75" spans="1:11" ht="15" x14ac:dyDescent="0.3">
      <c r="C75" s="8" t="s">
        <v>63</v>
      </c>
      <c r="D75" s="9">
        <f>COUNTIF(H4:H49,"Pedro")</f>
        <v>13</v>
      </c>
      <c r="E75" s="9">
        <f>COUNTIF(H52:H69,"Pedro")</f>
        <v>5</v>
      </c>
      <c r="F75" s="9">
        <f>SUM(D75,E75)</f>
        <v>18</v>
      </c>
    </row>
    <row r="76" spans="1:11" ht="15" x14ac:dyDescent="0.3">
      <c r="C76" s="8" t="s">
        <v>62</v>
      </c>
      <c r="D76" s="9">
        <f>COUNTIF(H4:H49,"Gonçalo")</f>
        <v>18</v>
      </c>
      <c r="E76" s="9">
        <f>COUNTIF(H52:H69,"Gonçalo")</f>
        <v>6</v>
      </c>
      <c r="F76" s="9">
        <f>SUM(D76,E76)</f>
        <v>24</v>
      </c>
    </row>
    <row r="79" spans="1:11" ht="15" x14ac:dyDescent="0.3">
      <c r="C79" s="9" t="s">
        <v>65</v>
      </c>
      <c r="D79" s="9">
        <f>COUNTIF(I4:I49,"To Do")</f>
        <v>13</v>
      </c>
      <c r="E79" s="9">
        <f>COUNTIF(I52:I69,"To Do")</f>
        <v>18</v>
      </c>
      <c r="F79" s="9">
        <f>SUM(E79,D79)</f>
        <v>31</v>
      </c>
    </row>
    <row r="80" spans="1:11" ht="15" x14ac:dyDescent="0.3">
      <c r="C80" s="9" t="s">
        <v>66</v>
      </c>
      <c r="D80" s="9">
        <f>COUNTIF(I4:I49,"Doing")</f>
        <v>3</v>
      </c>
      <c r="E80" s="9">
        <f>COUNTIF(I52:I69,"Doing")</f>
        <v>0</v>
      </c>
      <c r="F80" s="9">
        <f>SUM(D80,E80)</f>
        <v>3</v>
      </c>
    </row>
    <row r="81" spans="3:6" ht="15" x14ac:dyDescent="0.3">
      <c r="C81" s="9" t="s">
        <v>67</v>
      </c>
      <c r="D81" s="9">
        <f>COUNTIF(I4:I49,"Done")</f>
        <v>30</v>
      </c>
      <c r="E81" s="9">
        <f>COUNTIF(I52:I69,"Done")</f>
        <v>0</v>
      </c>
      <c r="F81" s="9">
        <f>SUM(E81,D81)</f>
        <v>30</v>
      </c>
    </row>
  </sheetData>
  <mergeCells count="11">
    <mergeCell ref="A1:A3"/>
    <mergeCell ref="B1:B3"/>
    <mergeCell ref="C1:C3"/>
    <mergeCell ref="D1:D3"/>
    <mergeCell ref="E1:E3"/>
    <mergeCell ref="L1:L3"/>
    <mergeCell ref="K1:K3"/>
    <mergeCell ref="F1:F3"/>
    <mergeCell ref="I1:I3"/>
    <mergeCell ref="J1:J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Gonçalo Cunha</cp:lastModifiedBy>
  <dcterms:created xsi:type="dcterms:W3CDTF">2015-06-05T18:19:34Z</dcterms:created>
  <dcterms:modified xsi:type="dcterms:W3CDTF">2022-12-23T18:32:30Z</dcterms:modified>
</cp:coreProperties>
</file>