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aoc\OneDrive\Ambiente de Trabalho\Ipca_Gym\"/>
    </mc:Choice>
  </mc:AlternateContent>
  <xr:revisionPtr revIDLastSave="0" documentId="13_ncr:1_{587E006F-6351-4525-B48A-C8F7109DF3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1" i="1" l="1"/>
  <c r="D71" i="1"/>
  <c r="D67" i="1"/>
  <c r="D66" i="1"/>
  <c r="D65" i="1"/>
  <c r="D72" i="1"/>
  <c r="F72" i="1" s="1"/>
  <c r="D70" i="1"/>
  <c r="E70" i="1"/>
  <c r="E72" i="1"/>
  <c r="E67" i="1"/>
  <c r="E66" i="1"/>
  <c r="E65" i="1"/>
  <c r="F67" i="1" l="1"/>
  <c r="F70" i="1"/>
  <c r="F65" i="1"/>
  <c r="F66" i="1"/>
  <c r="F71" i="1"/>
</calcChain>
</file>

<file path=xl/sharedStrings.xml><?xml version="1.0" encoding="utf-8"?>
<sst xmlns="http://schemas.openxmlformats.org/spreadsheetml/2006/main" count="572" uniqueCount="84">
  <si>
    <t>ID </t>
  </si>
  <si>
    <t>Enquanto ...</t>
  </si>
  <si>
    <t>User Story</t>
  </si>
  <si>
    <t>Impacto </t>
  </si>
  <si>
    <t>Prioridade</t>
  </si>
  <si>
    <t>Previsão de esforço</t>
  </si>
  <si>
    <t>Tempo</t>
  </si>
  <si>
    <t>real</t>
  </si>
  <si>
    <t>Dono da tarefa</t>
  </si>
  <si>
    <t>Estado</t>
  </si>
  <si>
    <t>Sprint</t>
  </si>
  <si>
    <t>Utilizador</t>
  </si>
  <si>
    <t>Alto</t>
  </si>
  <si>
    <t>-</t>
  </si>
  <si>
    <t>To Do</t>
  </si>
  <si>
    <t>Funcionário</t>
  </si>
  <si>
    <t>quero fazer login na aplicação</t>
  </si>
  <si>
    <t>quero editar a conta</t>
  </si>
  <si>
    <t>quero registar um novo utilizador</t>
  </si>
  <si>
    <t>quero apagar conta de um user</t>
  </si>
  <si>
    <t>quero editar os dados biométricos de um user</t>
  </si>
  <si>
    <t>Gerente</t>
  </si>
  <si>
    <t>quero criar um funcionário</t>
  </si>
  <si>
    <t>quero editar um funcionário</t>
  </si>
  <si>
    <t>quero apagar um funcionário</t>
  </si>
  <si>
    <t>quero comprar os artigos da loja</t>
  </si>
  <si>
    <t>quero cancelar uma encomenda da loja</t>
  </si>
  <si>
    <t>quero alterar o stock dos produtos da loja</t>
  </si>
  <si>
    <t>quero avaliar o ginásio</t>
  </si>
  <si>
    <t>quero visualizar a lotação atual do ginásio</t>
  </si>
  <si>
    <t>quero visualizar planos de nutrição</t>
  </si>
  <si>
    <t>quero marcar uma consulta</t>
  </si>
  <si>
    <t>quero gerir a minha conta</t>
  </si>
  <si>
    <t>quero gerir a lotação no ginásio</t>
  </si>
  <si>
    <t>quero gerir os clientes</t>
  </si>
  <si>
    <t>quero gerir as avaliações do ginásio</t>
  </si>
  <si>
    <t>quero gerir a loja online</t>
  </si>
  <si>
    <t>quero gerir os funcionários</t>
  </si>
  <si>
    <t>quero editar os dados do ginásio</t>
  </si>
  <si>
    <t>Tipo</t>
  </si>
  <si>
    <t>Back-End</t>
  </si>
  <si>
    <t>Front-End</t>
  </si>
  <si>
    <t>Login</t>
  </si>
  <si>
    <t>Página inicial</t>
  </si>
  <si>
    <t>Atividade + Detalhes da atividade</t>
  </si>
  <si>
    <t>Editar perfil</t>
  </si>
  <si>
    <t>Definições</t>
  </si>
  <si>
    <t>Loja Online</t>
  </si>
  <si>
    <t>Nutrições + Detalhes</t>
  </si>
  <si>
    <t>Perfil</t>
  </si>
  <si>
    <t>Treino</t>
  </si>
  <si>
    <t>Dificuldade</t>
  </si>
  <si>
    <t>Baixo</t>
  </si>
  <si>
    <t>Medio</t>
  </si>
  <si>
    <t>Loja Online + request pedido</t>
  </si>
  <si>
    <t>Capacidade</t>
  </si>
  <si>
    <t>Clientes + detalhes + editar + novo</t>
  </si>
  <si>
    <t>Gestão de funcionários</t>
  </si>
  <si>
    <t>Gestão de dados do gym</t>
  </si>
  <si>
    <t>NOTA: EM FALTA ALGUNS FRONT-ENDS</t>
  </si>
  <si>
    <t>Mockup</t>
  </si>
  <si>
    <t>Tempo real</t>
  </si>
  <si>
    <t>João</t>
  </si>
  <si>
    <t>Gonçalo</t>
  </si>
  <si>
    <t>Pedro</t>
  </si>
  <si>
    <t>Total</t>
  </si>
  <si>
    <t>To-Do</t>
  </si>
  <si>
    <t>Doing</t>
  </si>
  <si>
    <t>Done</t>
  </si>
  <si>
    <t>quero ver os artigos da loja (no ginásio dele)</t>
  </si>
  <si>
    <t>20 min</t>
  </si>
  <si>
    <t>30 min</t>
  </si>
  <si>
    <t>DeletePedido em PedidoLojaController</t>
  </si>
  <si>
    <t>GetAllByGinasioID em LojaController</t>
  </si>
  <si>
    <t>Localização</t>
  </si>
  <si>
    <t>Post ou Patch em ClassificacaoController</t>
  </si>
  <si>
    <t>quero efetuar recuperar a minha password</t>
  </si>
  <si>
    <t>Patch em ClienteController</t>
  </si>
  <si>
    <t>1h</t>
  </si>
  <si>
    <t>2h</t>
  </si>
  <si>
    <t>1h30</t>
  </si>
  <si>
    <t>quero visualizar planos de treino (no ginásio dele)</t>
  </si>
  <si>
    <t>GetAllByGinasioID em PlanoTreinoController</t>
  </si>
  <si>
    <t>GetAllByGinasioID em PlanoNutricionalController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</si>
</sst>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80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11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5" fillId="0" borderId="0" xfId="0" applyFont="1"/>
    <xf numFmtId="0" fontId="6" fillId="14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vertical="center"/>
    </xf>
    <xf numFmtId="0" fontId="9" fillId="13" borderId="1" xfId="0" applyFont="1" applyFill="1" applyBorder="1" applyAlignment="1">
      <alignment horizontal="center" vertical="center"/>
    </xf>
    <xf numFmtId="0" fontId="6" fillId="18" borderId="1" xfId="0" quotePrefix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horizontal="center" vertical="center"/>
    </xf>
    <xf numFmtId="0" fontId="6" fillId="19" borderId="1" xfId="0" quotePrefix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6" fillId="9" borderId="1" xfId="0" applyFont="1" applyFill="1" applyBorder="1"/>
    <xf numFmtId="0" fontId="8" fillId="19" borderId="1" xfId="0" applyFont="1" applyFill="1" applyBorder="1" applyAlignment="1">
      <alignment horizontal="center" vertical="center"/>
    </xf>
    <xf numFmtId="0" fontId="8" fillId="19" borderId="1" xfId="0" quotePrefix="1" applyFont="1" applyFill="1" applyBorder="1" applyAlignment="1">
      <alignment horizontal="center" vertical="center"/>
    </xf>
    <xf numFmtId="0" fontId="10" fillId="19" borderId="1" xfId="0" quotePrefix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19" borderId="1" xfId="0" applyFont="1" applyFill="1" applyBorder="1" applyAlignment="1">
      <alignment horizontal="left" vertical="center"/>
    </xf>
    <xf numFmtId="0" fontId="6" fillId="9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zoomScale="70" zoomScaleNormal="70" workbookViewId="0">
      <selection activeCell="C11" sqref="C11"/>
    </sheetView>
  </sheetViews>
  <sheetFormatPr defaultRowHeight="14.4" x14ac:dyDescent="0.3"/>
  <cols>
    <col min="1" max="1" width="3.88671875" bestFit="1" customWidth="1"/>
    <col min="2" max="2" width="15.33203125" customWidth="1"/>
    <col min="3" max="3" width="52.44140625" bestFit="1" customWidth="1"/>
    <col min="4" max="4" width="13.5546875" bestFit="1" customWidth="1"/>
    <col min="5" max="5" width="12.6640625" bestFit="1" customWidth="1"/>
    <col min="6" max="6" width="24.109375" bestFit="1" customWidth="1"/>
    <col min="7" max="7" width="12.6640625" bestFit="1" customWidth="1"/>
    <col min="8" max="8" width="17.5546875" bestFit="1" customWidth="1"/>
    <col min="9" max="9" width="8.6640625" bestFit="1" customWidth="1"/>
    <col min="10" max="10" width="7.77734375" bestFit="1" customWidth="1"/>
    <col min="11" max="11" width="12.33203125" customWidth="1"/>
    <col min="12" max="12" width="50.88671875" bestFit="1" customWidth="1"/>
  </cols>
  <sheetData>
    <row r="1" spans="1:12" ht="19.2" customHeight="1" x14ac:dyDescent="0.3">
      <c r="A1" s="43" t="s">
        <v>0</v>
      </c>
      <c r="B1" s="47" t="s">
        <v>1</v>
      </c>
      <c r="C1" s="43" t="s">
        <v>2</v>
      </c>
      <c r="D1" s="43" t="s">
        <v>3</v>
      </c>
      <c r="E1" s="43" t="s">
        <v>4</v>
      </c>
      <c r="F1" s="44" t="s">
        <v>5</v>
      </c>
      <c r="G1" s="11" t="s">
        <v>6</v>
      </c>
      <c r="H1" s="43" t="s">
        <v>8</v>
      </c>
      <c r="I1" s="43" t="s">
        <v>9</v>
      </c>
      <c r="J1" s="43" t="s">
        <v>10</v>
      </c>
      <c r="K1" s="43" t="s">
        <v>39</v>
      </c>
      <c r="L1" s="54" t="s">
        <v>74</v>
      </c>
    </row>
    <row r="2" spans="1:12" ht="22.2" customHeight="1" x14ac:dyDescent="0.3">
      <c r="A2" s="43"/>
      <c r="B2" s="47"/>
      <c r="C2" s="43"/>
      <c r="D2" s="43"/>
      <c r="E2" s="48"/>
      <c r="F2" s="45"/>
      <c r="G2" s="6" t="s">
        <v>7</v>
      </c>
      <c r="H2" s="49"/>
      <c r="I2" s="43"/>
      <c r="J2" s="43"/>
      <c r="K2" s="43"/>
      <c r="L2" s="54"/>
    </row>
    <row r="3" spans="1:12" ht="22.2" customHeight="1" x14ac:dyDescent="0.3">
      <c r="A3" s="43"/>
      <c r="B3" s="47"/>
      <c r="C3" s="43"/>
      <c r="D3" s="43"/>
      <c r="E3" s="43"/>
      <c r="F3" s="46"/>
      <c r="G3" s="12"/>
      <c r="H3" s="43"/>
      <c r="I3" s="43"/>
      <c r="J3" s="43"/>
      <c r="K3" s="43"/>
      <c r="L3" s="54"/>
    </row>
    <row r="4" spans="1:12" ht="15" x14ac:dyDescent="0.3">
      <c r="A4" s="13">
        <v>1</v>
      </c>
      <c r="B4" s="14" t="s">
        <v>11</v>
      </c>
      <c r="C4" s="15" t="s">
        <v>16</v>
      </c>
      <c r="D4" s="13" t="s">
        <v>12</v>
      </c>
      <c r="E4" s="16">
        <v>5</v>
      </c>
      <c r="F4" s="16" t="s">
        <v>13</v>
      </c>
      <c r="G4" s="16" t="s">
        <v>13</v>
      </c>
      <c r="H4" s="16" t="s">
        <v>62</v>
      </c>
      <c r="I4" s="13" t="s">
        <v>14</v>
      </c>
      <c r="J4" s="16" t="s">
        <v>13</v>
      </c>
      <c r="K4" s="42" t="s">
        <v>40</v>
      </c>
      <c r="L4" s="57"/>
    </row>
    <row r="5" spans="1:12" ht="15.6" x14ac:dyDescent="0.3">
      <c r="A5" s="17">
        <v>2</v>
      </c>
      <c r="B5" s="14" t="s">
        <v>11</v>
      </c>
      <c r="C5" s="50" t="s">
        <v>17</v>
      </c>
      <c r="D5" s="51" t="s">
        <v>12</v>
      </c>
      <c r="E5" s="52">
        <v>4</v>
      </c>
      <c r="F5" s="52" t="s">
        <v>78</v>
      </c>
      <c r="G5" s="52" t="s">
        <v>78</v>
      </c>
      <c r="H5" s="52" t="s">
        <v>62</v>
      </c>
      <c r="I5" s="51" t="s">
        <v>68</v>
      </c>
      <c r="J5" s="52">
        <v>14</v>
      </c>
      <c r="K5" s="53" t="s">
        <v>40</v>
      </c>
      <c r="L5" s="56" t="s">
        <v>77</v>
      </c>
    </row>
    <row r="6" spans="1:12" ht="15.6" x14ac:dyDescent="0.3">
      <c r="A6" s="17">
        <v>3</v>
      </c>
      <c r="B6" s="19" t="s">
        <v>11</v>
      </c>
      <c r="C6" s="50" t="s">
        <v>69</v>
      </c>
      <c r="D6" s="51" t="s">
        <v>53</v>
      </c>
      <c r="E6" s="52">
        <v>3</v>
      </c>
      <c r="F6" s="52" t="s">
        <v>71</v>
      </c>
      <c r="G6" s="52" t="s">
        <v>70</v>
      </c>
      <c r="H6" s="52" t="s">
        <v>62</v>
      </c>
      <c r="I6" s="51" t="s">
        <v>68</v>
      </c>
      <c r="J6" s="52">
        <v>14</v>
      </c>
      <c r="K6" s="53" t="s">
        <v>40</v>
      </c>
      <c r="L6" s="55" t="s">
        <v>73</v>
      </c>
    </row>
    <row r="7" spans="1:12" ht="15.6" x14ac:dyDescent="0.3">
      <c r="A7" s="13">
        <v>4</v>
      </c>
      <c r="B7" s="19" t="s">
        <v>11</v>
      </c>
      <c r="C7" s="18" t="s">
        <v>25</v>
      </c>
      <c r="D7" s="13" t="s">
        <v>12</v>
      </c>
      <c r="E7" s="16">
        <v>4</v>
      </c>
      <c r="F7" s="16" t="s">
        <v>13</v>
      </c>
      <c r="G7" s="16" t="s">
        <v>13</v>
      </c>
      <c r="H7" s="16" t="s">
        <v>62</v>
      </c>
      <c r="I7" s="13" t="s">
        <v>14</v>
      </c>
      <c r="J7" s="16" t="s">
        <v>13</v>
      </c>
      <c r="K7" s="42" t="s">
        <v>40</v>
      </c>
      <c r="L7" s="57"/>
    </row>
    <row r="8" spans="1:12" ht="15.6" x14ac:dyDescent="0.3">
      <c r="A8" s="17">
        <v>5</v>
      </c>
      <c r="B8" s="19" t="s">
        <v>11</v>
      </c>
      <c r="C8" s="50" t="s">
        <v>26</v>
      </c>
      <c r="D8" s="51" t="s">
        <v>53</v>
      </c>
      <c r="E8" s="52">
        <v>3</v>
      </c>
      <c r="F8" s="52" t="s">
        <v>71</v>
      </c>
      <c r="G8" s="52" t="s">
        <v>70</v>
      </c>
      <c r="H8" s="52" t="s">
        <v>62</v>
      </c>
      <c r="I8" s="51" t="s">
        <v>68</v>
      </c>
      <c r="J8" s="52">
        <v>14</v>
      </c>
      <c r="K8" s="53" t="s">
        <v>40</v>
      </c>
      <c r="L8" s="55" t="s">
        <v>72</v>
      </c>
    </row>
    <row r="9" spans="1:12" ht="15.6" x14ac:dyDescent="0.3">
      <c r="A9" s="17">
        <v>6</v>
      </c>
      <c r="B9" s="19" t="s">
        <v>11</v>
      </c>
      <c r="C9" s="50" t="s">
        <v>28</v>
      </c>
      <c r="D9" s="51" t="s">
        <v>52</v>
      </c>
      <c r="E9" s="52">
        <v>2</v>
      </c>
      <c r="F9" s="52" t="s">
        <v>79</v>
      </c>
      <c r="G9" s="52" t="s">
        <v>80</v>
      </c>
      <c r="H9" s="52" t="s">
        <v>62</v>
      </c>
      <c r="I9" s="51" t="s">
        <v>68</v>
      </c>
      <c r="J9" s="52">
        <v>14</v>
      </c>
      <c r="K9" s="53" t="s">
        <v>40</v>
      </c>
      <c r="L9" s="56" t="s">
        <v>75</v>
      </c>
    </row>
    <row r="10" spans="1:12" ht="15.6" x14ac:dyDescent="0.3">
      <c r="A10" s="13">
        <v>7</v>
      </c>
      <c r="B10" s="19" t="s">
        <v>11</v>
      </c>
      <c r="C10" s="18" t="s">
        <v>29</v>
      </c>
      <c r="D10" s="13" t="s">
        <v>53</v>
      </c>
      <c r="E10" s="16">
        <v>3</v>
      </c>
      <c r="F10" s="16" t="s">
        <v>13</v>
      </c>
      <c r="G10" s="16" t="s">
        <v>13</v>
      </c>
      <c r="H10" s="16" t="s">
        <v>62</v>
      </c>
      <c r="I10" s="13" t="s">
        <v>14</v>
      </c>
      <c r="J10" s="16" t="s">
        <v>13</v>
      </c>
      <c r="K10" s="42" t="s">
        <v>40</v>
      </c>
      <c r="L10" s="57"/>
    </row>
    <row r="11" spans="1:12" ht="15.6" x14ac:dyDescent="0.3">
      <c r="A11" s="17">
        <v>8</v>
      </c>
      <c r="B11" s="19" t="s">
        <v>11</v>
      </c>
      <c r="C11" s="50" t="s">
        <v>81</v>
      </c>
      <c r="D11" s="51" t="s">
        <v>53</v>
      </c>
      <c r="E11" s="52">
        <v>3</v>
      </c>
      <c r="F11" s="52" t="s">
        <v>71</v>
      </c>
      <c r="G11" s="52" t="s">
        <v>70</v>
      </c>
      <c r="H11" s="52" t="s">
        <v>62</v>
      </c>
      <c r="I11" s="51" t="s">
        <v>68</v>
      </c>
      <c r="J11" s="52">
        <v>14</v>
      </c>
      <c r="K11" s="53" t="s">
        <v>40</v>
      </c>
      <c r="L11" s="56" t="s">
        <v>82</v>
      </c>
    </row>
    <row r="12" spans="1:12" ht="15.6" x14ac:dyDescent="0.3">
      <c r="A12" s="17">
        <v>9</v>
      </c>
      <c r="B12" s="19" t="s">
        <v>11</v>
      </c>
      <c r="C12" s="50" t="s">
        <v>30</v>
      </c>
      <c r="D12" s="51" t="s">
        <v>53</v>
      </c>
      <c r="E12" s="52">
        <v>3</v>
      </c>
      <c r="F12" s="52" t="s">
        <v>71</v>
      </c>
      <c r="G12" s="52" t="s">
        <v>70</v>
      </c>
      <c r="H12" s="52" t="s">
        <v>62</v>
      </c>
      <c r="I12" s="51" t="s">
        <v>67</v>
      </c>
      <c r="J12" s="52" t="s">
        <v>13</v>
      </c>
      <c r="K12" s="53" t="s">
        <v>40</v>
      </c>
      <c r="L12" s="56" t="s">
        <v>83</v>
      </c>
    </row>
    <row r="13" spans="1:12" ht="15.6" x14ac:dyDescent="0.3">
      <c r="A13" s="13">
        <v>10</v>
      </c>
      <c r="B13" s="19" t="s">
        <v>11</v>
      </c>
      <c r="C13" s="18" t="s">
        <v>31</v>
      </c>
      <c r="D13" s="13" t="s">
        <v>12</v>
      </c>
      <c r="E13" s="16">
        <v>4</v>
      </c>
      <c r="F13" s="16" t="s">
        <v>13</v>
      </c>
      <c r="G13" s="16" t="s">
        <v>13</v>
      </c>
      <c r="H13" s="16" t="s">
        <v>62</v>
      </c>
      <c r="I13" s="13" t="s">
        <v>14</v>
      </c>
      <c r="J13" s="16" t="s">
        <v>13</v>
      </c>
      <c r="K13" s="42" t="s">
        <v>40</v>
      </c>
      <c r="L13" s="57"/>
    </row>
    <row r="14" spans="1:12" ht="15.6" x14ac:dyDescent="0.3">
      <c r="A14" s="17">
        <v>12</v>
      </c>
      <c r="B14" s="19" t="s">
        <v>11</v>
      </c>
      <c r="C14" s="18" t="s">
        <v>76</v>
      </c>
      <c r="D14" s="13" t="s">
        <v>12</v>
      </c>
      <c r="E14" s="16">
        <v>3</v>
      </c>
      <c r="F14" s="16" t="s">
        <v>13</v>
      </c>
      <c r="G14" s="16" t="s">
        <v>13</v>
      </c>
      <c r="H14" s="16" t="s">
        <v>62</v>
      </c>
      <c r="I14" s="13" t="s">
        <v>14</v>
      </c>
      <c r="J14" s="16" t="s">
        <v>13</v>
      </c>
      <c r="K14" s="42" t="s">
        <v>40</v>
      </c>
      <c r="L14" s="57"/>
    </row>
    <row r="15" spans="1:12" ht="15.6" x14ac:dyDescent="0.3">
      <c r="A15" s="13">
        <v>13</v>
      </c>
      <c r="B15" s="20" t="s">
        <v>15</v>
      </c>
      <c r="C15" s="18" t="s">
        <v>16</v>
      </c>
      <c r="D15" s="13" t="s">
        <v>12</v>
      </c>
      <c r="E15" s="16" t="s">
        <v>13</v>
      </c>
      <c r="F15" s="16" t="s">
        <v>13</v>
      </c>
      <c r="G15" s="16" t="s">
        <v>13</v>
      </c>
      <c r="H15" s="16" t="s">
        <v>64</v>
      </c>
      <c r="I15" s="13" t="s">
        <v>14</v>
      </c>
      <c r="J15" s="16" t="s">
        <v>13</v>
      </c>
      <c r="K15" s="42" t="s">
        <v>40</v>
      </c>
      <c r="L15" s="57"/>
    </row>
    <row r="16" spans="1:12" ht="15.6" x14ac:dyDescent="0.3">
      <c r="A16" s="17">
        <v>14</v>
      </c>
      <c r="B16" s="20" t="s">
        <v>15</v>
      </c>
      <c r="C16" s="18" t="s">
        <v>17</v>
      </c>
      <c r="D16" s="13" t="s">
        <v>12</v>
      </c>
      <c r="E16" s="16" t="s">
        <v>13</v>
      </c>
      <c r="F16" s="16" t="s">
        <v>13</v>
      </c>
      <c r="G16" s="16" t="s">
        <v>13</v>
      </c>
      <c r="H16" s="16" t="s">
        <v>64</v>
      </c>
      <c r="I16" s="13" t="s">
        <v>14</v>
      </c>
      <c r="J16" s="16" t="s">
        <v>13</v>
      </c>
      <c r="K16" s="42" t="s">
        <v>40</v>
      </c>
      <c r="L16" s="57"/>
    </row>
    <row r="17" spans="1:12" ht="15.6" x14ac:dyDescent="0.3">
      <c r="A17" s="17">
        <v>15</v>
      </c>
      <c r="B17" s="20" t="s">
        <v>15</v>
      </c>
      <c r="C17" s="18" t="s">
        <v>18</v>
      </c>
      <c r="D17" s="13" t="s">
        <v>12</v>
      </c>
      <c r="E17" s="16" t="s">
        <v>13</v>
      </c>
      <c r="F17" s="16" t="s">
        <v>13</v>
      </c>
      <c r="G17" s="16" t="s">
        <v>13</v>
      </c>
      <c r="H17" s="16" t="s">
        <v>64</v>
      </c>
      <c r="I17" s="13" t="s">
        <v>14</v>
      </c>
      <c r="J17" s="16" t="s">
        <v>13</v>
      </c>
      <c r="K17" s="42" t="s">
        <v>40</v>
      </c>
      <c r="L17" s="57"/>
    </row>
    <row r="18" spans="1:12" ht="15.6" x14ac:dyDescent="0.3">
      <c r="A18" s="13">
        <v>16</v>
      </c>
      <c r="B18" s="20" t="s">
        <v>15</v>
      </c>
      <c r="C18" s="18" t="s">
        <v>19</v>
      </c>
      <c r="D18" s="13" t="s">
        <v>12</v>
      </c>
      <c r="E18" s="16" t="s">
        <v>13</v>
      </c>
      <c r="F18" s="16" t="s">
        <v>13</v>
      </c>
      <c r="G18" s="16" t="s">
        <v>13</v>
      </c>
      <c r="H18" s="16" t="s">
        <v>64</v>
      </c>
      <c r="I18" s="13" t="s">
        <v>14</v>
      </c>
      <c r="J18" s="16" t="s">
        <v>13</v>
      </c>
      <c r="K18" s="42" t="s">
        <v>40</v>
      </c>
      <c r="L18" s="57"/>
    </row>
    <row r="19" spans="1:12" ht="15.6" x14ac:dyDescent="0.3">
      <c r="A19" s="17">
        <v>17</v>
      </c>
      <c r="B19" s="21" t="s">
        <v>15</v>
      </c>
      <c r="C19" s="18" t="s">
        <v>20</v>
      </c>
      <c r="D19" s="13" t="s">
        <v>12</v>
      </c>
      <c r="E19" s="16" t="s">
        <v>13</v>
      </c>
      <c r="F19" s="16" t="s">
        <v>13</v>
      </c>
      <c r="G19" s="16" t="s">
        <v>13</v>
      </c>
      <c r="H19" s="16" t="s">
        <v>64</v>
      </c>
      <c r="I19" s="13" t="s">
        <v>14</v>
      </c>
      <c r="J19" s="16" t="s">
        <v>13</v>
      </c>
      <c r="K19" s="42" t="s">
        <v>40</v>
      </c>
      <c r="L19" s="57"/>
    </row>
    <row r="20" spans="1:12" ht="15.6" x14ac:dyDescent="0.3">
      <c r="A20" s="17">
        <v>18</v>
      </c>
      <c r="B20" s="21" t="s">
        <v>15</v>
      </c>
      <c r="C20" s="18" t="s">
        <v>27</v>
      </c>
      <c r="D20" s="13" t="s">
        <v>12</v>
      </c>
      <c r="E20" s="16" t="s">
        <v>13</v>
      </c>
      <c r="F20" s="16" t="s">
        <v>13</v>
      </c>
      <c r="G20" s="16" t="s">
        <v>13</v>
      </c>
      <c r="H20" s="16" t="s">
        <v>64</v>
      </c>
      <c r="I20" s="13" t="s">
        <v>14</v>
      </c>
      <c r="J20" s="16" t="s">
        <v>13</v>
      </c>
      <c r="K20" s="42" t="s">
        <v>40</v>
      </c>
      <c r="L20" s="57"/>
    </row>
    <row r="21" spans="1:12" ht="15.6" x14ac:dyDescent="0.3">
      <c r="A21" s="13">
        <v>19</v>
      </c>
      <c r="B21" s="21" t="s">
        <v>15</v>
      </c>
      <c r="C21" s="18" t="s">
        <v>32</v>
      </c>
      <c r="D21" s="13" t="s">
        <v>12</v>
      </c>
      <c r="E21" s="16" t="s">
        <v>13</v>
      </c>
      <c r="F21" s="16" t="s">
        <v>13</v>
      </c>
      <c r="G21" s="16" t="s">
        <v>13</v>
      </c>
      <c r="H21" s="16" t="s">
        <v>64</v>
      </c>
      <c r="I21" s="13" t="s">
        <v>14</v>
      </c>
      <c r="J21" s="16" t="s">
        <v>13</v>
      </c>
      <c r="K21" s="42" t="s">
        <v>40</v>
      </c>
      <c r="L21" s="57"/>
    </row>
    <row r="22" spans="1:12" ht="15.6" x14ac:dyDescent="0.3">
      <c r="A22" s="17">
        <v>20</v>
      </c>
      <c r="B22" s="21" t="s">
        <v>15</v>
      </c>
      <c r="C22" s="18" t="s">
        <v>33</v>
      </c>
      <c r="D22" s="13" t="s">
        <v>12</v>
      </c>
      <c r="E22" s="16" t="s">
        <v>13</v>
      </c>
      <c r="F22" s="16" t="s">
        <v>13</v>
      </c>
      <c r="G22" s="16" t="s">
        <v>13</v>
      </c>
      <c r="H22" s="16" t="s">
        <v>64</v>
      </c>
      <c r="I22" s="13" t="s">
        <v>14</v>
      </c>
      <c r="J22" s="16" t="s">
        <v>13</v>
      </c>
      <c r="K22" s="42" t="s">
        <v>40</v>
      </c>
      <c r="L22" s="57"/>
    </row>
    <row r="23" spans="1:12" ht="15.6" x14ac:dyDescent="0.3">
      <c r="A23" s="17">
        <v>21</v>
      </c>
      <c r="B23" s="21" t="s">
        <v>15</v>
      </c>
      <c r="C23" s="18" t="s">
        <v>34</v>
      </c>
      <c r="D23" s="13" t="s">
        <v>12</v>
      </c>
      <c r="E23" s="16" t="s">
        <v>13</v>
      </c>
      <c r="F23" s="16" t="s">
        <v>13</v>
      </c>
      <c r="G23" s="16" t="s">
        <v>13</v>
      </c>
      <c r="H23" s="16" t="s">
        <v>64</v>
      </c>
      <c r="I23" s="13" t="s">
        <v>14</v>
      </c>
      <c r="J23" s="16" t="s">
        <v>13</v>
      </c>
      <c r="K23" s="42" t="s">
        <v>40</v>
      </c>
      <c r="L23" s="57"/>
    </row>
    <row r="24" spans="1:12" ht="15.6" x14ac:dyDescent="0.3">
      <c r="A24" s="13">
        <v>22</v>
      </c>
      <c r="B24" s="21" t="s">
        <v>15</v>
      </c>
      <c r="C24" s="18" t="s">
        <v>35</v>
      </c>
      <c r="D24" s="13" t="s">
        <v>12</v>
      </c>
      <c r="E24" s="16" t="s">
        <v>13</v>
      </c>
      <c r="F24" s="16" t="s">
        <v>13</v>
      </c>
      <c r="G24" s="16" t="s">
        <v>13</v>
      </c>
      <c r="H24" s="16" t="s">
        <v>64</v>
      </c>
      <c r="I24" s="13" t="s">
        <v>14</v>
      </c>
      <c r="J24" s="16" t="s">
        <v>13</v>
      </c>
      <c r="K24" s="42" t="s">
        <v>40</v>
      </c>
      <c r="L24" s="57"/>
    </row>
    <row r="25" spans="1:12" ht="15.6" x14ac:dyDescent="0.3">
      <c r="A25" s="17">
        <v>23</v>
      </c>
      <c r="B25" s="21" t="s">
        <v>15</v>
      </c>
      <c r="C25" s="18" t="s">
        <v>36</v>
      </c>
      <c r="D25" s="13" t="s">
        <v>12</v>
      </c>
      <c r="E25" s="16" t="s">
        <v>13</v>
      </c>
      <c r="F25" s="16" t="s">
        <v>13</v>
      </c>
      <c r="G25" s="16" t="s">
        <v>13</v>
      </c>
      <c r="H25" s="16" t="s">
        <v>64</v>
      </c>
      <c r="I25" s="13" t="s">
        <v>14</v>
      </c>
      <c r="J25" s="16" t="s">
        <v>13</v>
      </c>
      <c r="K25" s="42" t="s">
        <v>40</v>
      </c>
      <c r="L25" s="57"/>
    </row>
    <row r="26" spans="1:12" ht="15.6" x14ac:dyDescent="0.3">
      <c r="A26" s="17">
        <v>24</v>
      </c>
      <c r="B26" s="22" t="s">
        <v>21</v>
      </c>
      <c r="C26" s="18" t="s">
        <v>32</v>
      </c>
      <c r="D26" s="13" t="s">
        <v>12</v>
      </c>
      <c r="E26" s="16" t="s">
        <v>13</v>
      </c>
      <c r="F26" s="16" t="s">
        <v>13</v>
      </c>
      <c r="G26" s="16" t="s">
        <v>13</v>
      </c>
      <c r="H26" s="16" t="s">
        <v>64</v>
      </c>
      <c r="I26" s="13" t="s">
        <v>14</v>
      </c>
      <c r="J26" s="16" t="s">
        <v>13</v>
      </c>
      <c r="K26" s="42" t="s">
        <v>40</v>
      </c>
      <c r="L26" s="57"/>
    </row>
    <row r="27" spans="1:12" ht="15.6" x14ac:dyDescent="0.3">
      <c r="A27" s="13">
        <v>25</v>
      </c>
      <c r="B27" s="22" t="s">
        <v>21</v>
      </c>
      <c r="C27" s="18" t="s">
        <v>33</v>
      </c>
      <c r="D27" s="13" t="s">
        <v>12</v>
      </c>
      <c r="E27" s="16" t="s">
        <v>13</v>
      </c>
      <c r="F27" s="16" t="s">
        <v>13</v>
      </c>
      <c r="G27" s="16" t="s">
        <v>13</v>
      </c>
      <c r="H27" s="16" t="s">
        <v>63</v>
      </c>
      <c r="I27" s="13" t="s">
        <v>14</v>
      </c>
      <c r="J27" s="16" t="s">
        <v>13</v>
      </c>
      <c r="K27" s="42" t="s">
        <v>40</v>
      </c>
      <c r="L27" s="57"/>
    </row>
    <row r="28" spans="1:12" ht="15.6" x14ac:dyDescent="0.3">
      <c r="A28" s="17">
        <v>26</v>
      </c>
      <c r="B28" s="22" t="s">
        <v>21</v>
      </c>
      <c r="C28" s="18" t="s">
        <v>34</v>
      </c>
      <c r="D28" s="13" t="s">
        <v>12</v>
      </c>
      <c r="E28" s="16" t="s">
        <v>13</v>
      </c>
      <c r="F28" s="16" t="s">
        <v>13</v>
      </c>
      <c r="G28" s="16" t="s">
        <v>13</v>
      </c>
      <c r="H28" s="16" t="s">
        <v>63</v>
      </c>
      <c r="I28" s="13" t="s">
        <v>14</v>
      </c>
      <c r="J28" s="16" t="s">
        <v>13</v>
      </c>
      <c r="K28" s="42" t="s">
        <v>40</v>
      </c>
      <c r="L28" s="57"/>
    </row>
    <row r="29" spans="1:12" ht="15.6" x14ac:dyDescent="0.3">
      <c r="A29" s="17">
        <v>27</v>
      </c>
      <c r="B29" s="22" t="s">
        <v>21</v>
      </c>
      <c r="C29" s="18" t="s">
        <v>35</v>
      </c>
      <c r="D29" s="13" t="s">
        <v>12</v>
      </c>
      <c r="E29" s="16" t="s">
        <v>13</v>
      </c>
      <c r="F29" s="16" t="s">
        <v>13</v>
      </c>
      <c r="G29" s="16" t="s">
        <v>13</v>
      </c>
      <c r="H29" s="16" t="s">
        <v>63</v>
      </c>
      <c r="I29" s="13" t="s">
        <v>14</v>
      </c>
      <c r="J29" s="16" t="s">
        <v>13</v>
      </c>
      <c r="K29" s="42" t="s">
        <v>40</v>
      </c>
      <c r="L29" s="57"/>
    </row>
    <row r="30" spans="1:12" ht="15.6" x14ac:dyDescent="0.3">
      <c r="A30" s="13">
        <v>28</v>
      </c>
      <c r="B30" s="22" t="s">
        <v>21</v>
      </c>
      <c r="C30" s="18" t="s">
        <v>36</v>
      </c>
      <c r="D30" s="13" t="s">
        <v>12</v>
      </c>
      <c r="E30" s="16" t="s">
        <v>13</v>
      </c>
      <c r="F30" s="16" t="s">
        <v>13</v>
      </c>
      <c r="G30" s="16" t="s">
        <v>13</v>
      </c>
      <c r="H30" s="16" t="s">
        <v>64</v>
      </c>
      <c r="I30" s="13" t="s">
        <v>14</v>
      </c>
      <c r="J30" s="16" t="s">
        <v>13</v>
      </c>
      <c r="K30" s="42" t="s">
        <v>40</v>
      </c>
      <c r="L30" s="57"/>
    </row>
    <row r="31" spans="1:12" ht="15.6" x14ac:dyDescent="0.3">
      <c r="A31" s="17">
        <v>29</v>
      </c>
      <c r="B31" s="22" t="s">
        <v>21</v>
      </c>
      <c r="C31" s="18" t="s">
        <v>37</v>
      </c>
      <c r="D31" s="13" t="s">
        <v>12</v>
      </c>
      <c r="E31" s="16" t="s">
        <v>13</v>
      </c>
      <c r="F31" s="16" t="s">
        <v>13</v>
      </c>
      <c r="G31" s="16" t="s">
        <v>13</v>
      </c>
      <c r="H31" s="16" t="s">
        <v>63</v>
      </c>
      <c r="I31" s="13" t="s">
        <v>14</v>
      </c>
      <c r="J31" s="16" t="s">
        <v>13</v>
      </c>
      <c r="K31" s="42" t="s">
        <v>40</v>
      </c>
      <c r="L31" s="57"/>
    </row>
    <row r="32" spans="1:12" ht="15.6" x14ac:dyDescent="0.3">
      <c r="A32" s="17">
        <v>30</v>
      </c>
      <c r="B32" s="22" t="s">
        <v>21</v>
      </c>
      <c r="C32" s="18" t="s">
        <v>38</v>
      </c>
      <c r="D32" s="13" t="s">
        <v>12</v>
      </c>
      <c r="E32" s="16" t="s">
        <v>13</v>
      </c>
      <c r="F32" s="16" t="s">
        <v>13</v>
      </c>
      <c r="G32" s="16" t="s">
        <v>13</v>
      </c>
      <c r="H32" s="16" t="s">
        <v>63</v>
      </c>
      <c r="I32" s="13" t="s">
        <v>14</v>
      </c>
      <c r="J32" s="16" t="s">
        <v>13</v>
      </c>
      <c r="K32" s="42" t="s">
        <v>40</v>
      </c>
      <c r="L32" s="57"/>
    </row>
    <row r="33" spans="1:12" ht="15.6" x14ac:dyDescent="0.3">
      <c r="A33" s="13">
        <v>31</v>
      </c>
      <c r="B33" s="22" t="s">
        <v>21</v>
      </c>
      <c r="C33" s="15" t="s">
        <v>16</v>
      </c>
      <c r="D33" s="13" t="s">
        <v>12</v>
      </c>
      <c r="E33" s="16" t="s">
        <v>13</v>
      </c>
      <c r="F33" s="16" t="s">
        <v>13</v>
      </c>
      <c r="G33" s="16" t="s">
        <v>13</v>
      </c>
      <c r="H33" s="16" t="s">
        <v>63</v>
      </c>
      <c r="I33" s="13" t="s">
        <v>14</v>
      </c>
      <c r="J33" s="16" t="s">
        <v>13</v>
      </c>
      <c r="K33" s="42" t="s">
        <v>40</v>
      </c>
      <c r="L33" s="57"/>
    </row>
    <row r="34" spans="1:12" ht="15.6" x14ac:dyDescent="0.3">
      <c r="A34" s="17">
        <v>32</v>
      </c>
      <c r="B34" s="22" t="s">
        <v>21</v>
      </c>
      <c r="C34" s="18" t="s">
        <v>17</v>
      </c>
      <c r="D34" s="13" t="s">
        <v>12</v>
      </c>
      <c r="E34" s="16" t="s">
        <v>13</v>
      </c>
      <c r="F34" s="16" t="s">
        <v>13</v>
      </c>
      <c r="G34" s="16" t="s">
        <v>13</v>
      </c>
      <c r="H34" s="16" t="s">
        <v>63</v>
      </c>
      <c r="I34" s="13" t="s">
        <v>14</v>
      </c>
      <c r="J34" s="16" t="s">
        <v>13</v>
      </c>
      <c r="K34" s="42" t="s">
        <v>40</v>
      </c>
      <c r="L34" s="57"/>
    </row>
    <row r="35" spans="1:12" ht="15.6" x14ac:dyDescent="0.3">
      <c r="A35" s="17">
        <v>33</v>
      </c>
      <c r="B35" s="22" t="s">
        <v>21</v>
      </c>
      <c r="C35" s="18" t="s">
        <v>18</v>
      </c>
      <c r="D35" s="13" t="s">
        <v>12</v>
      </c>
      <c r="E35" s="16" t="s">
        <v>13</v>
      </c>
      <c r="F35" s="16" t="s">
        <v>13</v>
      </c>
      <c r="G35" s="16" t="s">
        <v>13</v>
      </c>
      <c r="H35" s="16" t="s">
        <v>63</v>
      </c>
      <c r="I35" s="13" t="s">
        <v>14</v>
      </c>
      <c r="J35" s="16" t="s">
        <v>13</v>
      </c>
      <c r="K35" s="42" t="s">
        <v>40</v>
      </c>
      <c r="L35" s="57"/>
    </row>
    <row r="36" spans="1:12" ht="15.6" x14ac:dyDescent="0.3">
      <c r="A36" s="13">
        <v>34</v>
      </c>
      <c r="B36" s="22" t="s">
        <v>21</v>
      </c>
      <c r="C36" s="18" t="s">
        <v>19</v>
      </c>
      <c r="D36" s="13" t="s">
        <v>12</v>
      </c>
      <c r="E36" s="16" t="s">
        <v>13</v>
      </c>
      <c r="F36" s="16" t="s">
        <v>13</v>
      </c>
      <c r="G36" s="16" t="s">
        <v>13</v>
      </c>
      <c r="H36" s="16" t="s">
        <v>63</v>
      </c>
      <c r="I36" s="13" t="s">
        <v>14</v>
      </c>
      <c r="J36" s="16" t="s">
        <v>13</v>
      </c>
      <c r="K36" s="42" t="s">
        <v>40</v>
      </c>
      <c r="L36" s="57"/>
    </row>
    <row r="37" spans="1:12" ht="15.6" x14ac:dyDescent="0.3">
      <c r="A37" s="17">
        <v>35</v>
      </c>
      <c r="B37" s="22" t="s">
        <v>21</v>
      </c>
      <c r="C37" s="18" t="s">
        <v>20</v>
      </c>
      <c r="D37" s="13" t="s">
        <v>12</v>
      </c>
      <c r="E37" s="16" t="s">
        <v>13</v>
      </c>
      <c r="F37" s="16" t="s">
        <v>13</v>
      </c>
      <c r="G37" s="16" t="s">
        <v>13</v>
      </c>
      <c r="H37" s="16" t="s">
        <v>63</v>
      </c>
      <c r="I37" s="13" t="s">
        <v>14</v>
      </c>
      <c r="J37" s="16" t="s">
        <v>13</v>
      </c>
      <c r="K37" s="42" t="s">
        <v>40</v>
      </c>
      <c r="L37" s="57"/>
    </row>
    <row r="38" spans="1:12" ht="15.6" x14ac:dyDescent="0.3">
      <c r="A38" s="17">
        <v>36</v>
      </c>
      <c r="B38" s="22" t="s">
        <v>21</v>
      </c>
      <c r="C38" s="18" t="s">
        <v>22</v>
      </c>
      <c r="D38" s="13" t="s">
        <v>12</v>
      </c>
      <c r="E38" s="16" t="s">
        <v>13</v>
      </c>
      <c r="F38" s="16" t="s">
        <v>13</v>
      </c>
      <c r="G38" s="16" t="s">
        <v>13</v>
      </c>
      <c r="H38" s="16" t="s">
        <v>63</v>
      </c>
      <c r="I38" s="13" t="s">
        <v>14</v>
      </c>
      <c r="J38" s="16" t="s">
        <v>13</v>
      </c>
      <c r="K38" s="42" t="s">
        <v>40</v>
      </c>
      <c r="L38" s="57"/>
    </row>
    <row r="39" spans="1:12" ht="15.6" x14ac:dyDescent="0.3">
      <c r="A39" s="13">
        <v>37</v>
      </c>
      <c r="B39" s="22" t="s">
        <v>21</v>
      </c>
      <c r="C39" s="18" t="s">
        <v>23</v>
      </c>
      <c r="D39" s="13" t="s">
        <v>12</v>
      </c>
      <c r="E39" s="16" t="s">
        <v>13</v>
      </c>
      <c r="F39" s="16" t="s">
        <v>13</v>
      </c>
      <c r="G39" s="16" t="s">
        <v>13</v>
      </c>
      <c r="H39" s="16" t="s">
        <v>63</v>
      </c>
      <c r="I39" s="13" t="s">
        <v>14</v>
      </c>
      <c r="J39" s="16" t="s">
        <v>13</v>
      </c>
      <c r="K39" s="42" t="s">
        <v>40</v>
      </c>
      <c r="L39" s="57"/>
    </row>
    <row r="40" spans="1:12" ht="15.6" x14ac:dyDescent="0.3">
      <c r="A40" s="17">
        <v>38</v>
      </c>
      <c r="B40" s="22" t="s">
        <v>21</v>
      </c>
      <c r="C40" s="18" t="s">
        <v>24</v>
      </c>
      <c r="D40" s="13" t="s">
        <v>12</v>
      </c>
      <c r="E40" s="16" t="s">
        <v>13</v>
      </c>
      <c r="F40" s="16" t="s">
        <v>13</v>
      </c>
      <c r="G40" s="16" t="s">
        <v>13</v>
      </c>
      <c r="H40" s="16" t="s">
        <v>63</v>
      </c>
      <c r="I40" s="13" t="s">
        <v>14</v>
      </c>
      <c r="J40" s="16" t="s">
        <v>13</v>
      </c>
      <c r="K40" s="42" t="s">
        <v>40</v>
      </c>
      <c r="L40" s="57"/>
    </row>
    <row r="41" spans="1:12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</row>
    <row r="42" spans="1:12" ht="15.6" x14ac:dyDescent="0.3">
      <c r="A42" s="23"/>
      <c r="B42" s="3"/>
      <c r="C42" s="3" t="s">
        <v>60</v>
      </c>
      <c r="D42" s="4" t="s">
        <v>51</v>
      </c>
      <c r="E42" s="3" t="s">
        <v>4</v>
      </c>
      <c r="F42" s="3" t="s">
        <v>5</v>
      </c>
      <c r="G42" s="3" t="s">
        <v>61</v>
      </c>
      <c r="H42" s="3" t="s">
        <v>8</v>
      </c>
      <c r="I42" s="3" t="s">
        <v>9</v>
      </c>
      <c r="J42" s="3" t="s">
        <v>10</v>
      </c>
      <c r="K42" s="5" t="s">
        <v>39</v>
      </c>
    </row>
    <row r="43" spans="1:12" ht="35.4" customHeight="1" x14ac:dyDescent="0.3">
      <c r="A43" s="17">
        <v>1</v>
      </c>
      <c r="B43" s="24" t="s">
        <v>11</v>
      </c>
      <c r="C43" s="25" t="s">
        <v>42</v>
      </c>
      <c r="D43" s="26" t="s">
        <v>12</v>
      </c>
      <c r="E43" s="27" t="s">
        <v>13</v>
      </c>
      <c r="F43" s="27" t="s">
        <v>13</v>
      </c>
      <c r="G43" s="27" t="s">
        <v>13</v>
      </c>
      <c r="H43" s="28" t="s">
        <v>62</v>
      </c>
      <c r="I43" s="29" t="s">
        <v>14</v>
      </c>
      <c r="J43" s="27" t="s">
        <v>13</v>
      </c>
      <c r="K43" s="30" t="s">
        <v>41</v>
      </c>
    </row>
    <row r="44" spans="1:12" ht="15.6" x14ac:dyDescent="0.3">
      <c r="A44" s="17">
        <v>2</v>
      </c>
      <c r="B44" s="24" t="s">
        <v>11</v>
      </c>
      <c r="C44" s="25" t="s">
        <v>47</v>
      </c>
      <c r="D44" s="26" t="s">
        <v>12</v>
      </c>
      <c r="E44" s="27" t="s">
        <v>13</v>
      </c>
      <c r="F44" s="27" t="s">
        <v>13</v>
      </c>
      <c r="G44" s="27" t="s">
        <v>13</v>
      </c>
      <c r="H44" s="28" t="s">
        <v>64</v>
      </c>
      <c r="I44" s="29" t="s">
        <v>14</v>
      </c>
      <c r="J44" s="27" t="s">
        <v>13</v>
      </c>
      <c r="K44" s="30" t="s">
        <v>41</v>
      </c>
    </row>
    <row r="45" spans="1:12" ht="15.6" x14ac:dyDescent="0.3">
      <c r="A45" s="17">
        <v>3</v>
      </c>
      <c r="B45" s="24" t="s">
        <v>11</v>
      </c>
      <c r="C45" s="25" t="s">
        <v>50</v>
      </c>
      <c r="D45" s="26" t="s">
        <v>12</v>
      </c>
      <c r="E45" s="27" t="s">
        <v>13</v>
      </c>
      <c r="F45" s="27" t="s">
        <v>13</v>
      </c>
      <c r="G45" s="27" t="s">
        <v>13</v>
      </c>
      <c r="H45" s="28" t="s">
        <v>62</v>
      </c>
      <c r="I45" s="29" t="s">
        <v>14</v>
      </c>
      <c r="J45" s="27" t="s">
        <v>13</v>
      </c>
      <c r="K45" s="30" t="s">
        <v>41</v>
      </c>
    </row>
    <row r="46" spans="1:12" ht="15.6" x14ac:dyDescent="0.3">
      <c r="A46" s="17">
        <v>4</v>
      </c>
      <c r="B46" s="24" t="s">
        <v>11</v>
      </c>
      <c r="C46" s="31" t="s">
        <v>48</v>
      </c>
      <c r="D46" s="32" t="s">
        <v>53</v>
      </c>
      <c r="E46" s="33" t="s">
        <v>13</v>
      </c>
      <c r="F46" s="33" t="s">
        <v>13</v>
      </c>
      <c r="G46" s="33" t="s">
        <v>13</v>
      </c>
      <c r="H46" s="34" t="s">
        <v>62</v>
      </c>
      <c r="I46" s="35" t="s">
        <v>14</v>
      </c>
      <c r="J46" s="33" t="s">
        <v>13</v>
      </c>
      <c r="K46" s="30" t="s">
        <v>41</v>
      </c>
    </row>
    <row r="47" spans="1:12" ht="15.6" x14ac:dyDescent="0.3">
      <c r="A47" s="17">
        <v>5</v>
      </c>
      <c r="B47" s="24" t="s">
        <v>11</v>
      </c>
      <c r="C47" s="31" t="s">
        <v>44</v>
      </c>
      <c r="D47" s="32" t="s">
        <v>53</v>
      </c>
      <c r="E47" s="33" t="s">
        <v>13</v>
      </c>
      <c r="F47" s="33" t="s">
        <v>13</v>
      </c>
      <c r="G47" s="33" t="s">
        <v>13</v>
      </c>
      <c r="H47" s="34" t="s">
        <v>62</v>
      </c>
      <c r="I47" s="35" t="s">
        <v>14</v>
      </c>
      <c r="J47" s="33" t="s">
        <v>13</v>
      </c>
      <c r="K47" s="30" t="s">
        <v>41</v>
      </c>
    </row>
    <row r="48" spans="1:12" ht="15.6" x14ac:dyDescent="0.3">
      <c r="A48" s="17">
        <v>6</v>
      </c>
      <c r="B48" s="24" t="s">
        <v>11</v>
      </c>
      <c r="C48" s="31" t="s">
        <v>45</v>
      </c>
      <c r="D48" s="32" t="s">
        <v>53</v>
      </c>
      <c r="E48" s="33" t="s">
        <v>13</v>
      </c>
      <c r="F48" s="33" t="s">
        <v>13</v>
      </c>
      <c r="G48" s="33" t="s">
        <v>13</v>
      </c>
      <c r="H48" s="34" t="s">
        <v>62</v>
      </c>
      <c r="I48" s="35" t="s">
        <v>14</v>
      </c>
      <c r="J48" s="33" t="s">
        <v>13</v>
      </c>
      <c r="K48" s="30" t="s">
        <v>41</v>
      </c>
    </row>
    <row r="49" spans="1:11" ht="15.6" x14ac:dyDescent="0.3">
      <c r="A49" s="17">
        <v>7</v>
      </c>
      <c r="B49" s="24" t="s">
        <v>11</v>
      </c>
      <c r="C49" s="36" t="s">
        <v>46</v>
      </c>
      <c r="D49" s="37" t="s">
        <v>52</v>
      </c>
      <c r="E49" s="38" t="s">
        <v>13</v>
      </c>
      <c r="F49" s="38" t="s">
        <v>13</v>
      </c>
      <c r="G49" s="38" t="s">
        <v>13</v>
      </c>
      <c r="H49" s="39" t="s">
        <v>62</v>
      </c>
      <c r="I49" s="40" t="s">
        <v>14</v>
      </c>
      <c r="J49" s="38" t="s">
        <v>13</v>
      </c>
      <c r="K49" s="30" t="s">
        <v>41</v>
      </c>
    </row>
    <row r="50" spans="1:11" ht="15.6" x14ac:dyDescent="0.3">
      <c r="A50" s="17">
        <v>8</v>
      </c>
      <c r="B50" s="24" t="s">
        <v>11</v>
      </c>
      <c r="C50" s="36" t="s">
        <v>49</v>
      </c>
      <c r="D50" s="37" t="s">
        <v>52</v>
      </c>
      <c r="E50" s="38" t="s">
        <v>13</v>
      </c>
      <c r="F50" s="38" t="s">
        <v>13</v>
      </c>
      <c r="G50" s="38" t="s">
        <v>13</v>
      </c>
      <c r="H50" s="39" t="s">
        <v>64</v>
      </c>
      <c r="I50" s="40" t="s">
        <v>14</v>
      </c>
      <c r="J50" s="38" t="s">
        <v>13</v>
      </c>
      <c r="K50" s="30" t="s">
        <v>41</v>
      </c>
    </row>
    <row r="51" spans="1:11" ht="15.6" x14ac:dyDescent="0.3">
      <c r="A51" s="17">
        <v>9</v>
      </c>
      <c r="B51" s="24" t="s">
        <v>11</v>
      </c>
      <c r="C51" s="36" t="s">
        <v>43</v>
      </c>
      <c r="D51" s="37" t="s">
        <v>52</v>
      </c>
      <c r="E51" s="38" t="s">
        <v>13</v>
      </c>
      <c r="F51" s="38" t="s">
        <v>13</v>
      </c>
      <c r="G51" s="38" t="s">
        <v>13</v>
      </c>
      <c r="H51" s="39" t="s">
        <v>62</v>
      </c>
      <c r="I51" s="40" t="s">
        <v>14</v>
      </c>
      <c r="J51" s="38" t="s">
        <v>13</v>
      </c>
      <c r="K51" s="30" t="s">
        <v>41</v>
      </c>
    </row>
    <row r="52" spans="1:11" ht="15.6" x14ac:dyDescent="0.3">
      <c r="A52" s="17">
        <v>10</v>
      </c>
      <c r="B52" s="28" t="s">
        <v>15</v>
      </c>
      <c r="C52" s="25" t="s">
        <v>54</v>
      </c>
      <c r="D52" s="26" t="s">
        <v>12</v>
      </c>
      <c r="E52" s="27" t="s">
        <v>13</v>
      </c>
      <c r="F52" s="27" t="s">
        <v>13</v>
      </c>
      <c r="G52" s="27" t="s">
        <v>13</v>
      </c>
      <c r="H52" s="28" t="s">
        <v>64</v>
      </c>
      <c r="I52" s="29" t="s">
        <v>14</v>
      </c>
      <c r="J52" s="27" t="s">
        <v>13</v>
      </c>
      <c r="K52" s="30" t="s">
        <v>41</v>
      </c>
    </row>
    <row r="53" spans="1:11" ht="15.6" x14ac:dyDescent="0.3">
      <c r="A53" s="17">
        <v>11</v>
      </c>
      <c r="B53" s="28" t="s">
        <v>15</v>
      </c>
      <c r="C53" s="25" t="s">
        <v>42</v>
      </c>
      <c r="D53" s="26" t="s">
        <v>12</v>
      </c>
      <c r="E53" s="27" t="s">
        <v>13</v>
      </c>
      <c r="F53" s="27" t="s">
        <v>13</v>
      </c>
      <c r="G53" s="27" t="s">
        <v>13</v>
      </c>
      <c r="H53" s="28" t="s">
        <v>63</v>
      </c>
      <c r="I53" s="29" t="s">
        <v>14</v>
      </c>
      <c r="J53" s="27" t="s">
        <v>13</v>
      </c>
      <c r="K53" s="30" t="s">
        <v>41</v>
      </c>
    </row>
    <row r="54" spans="1:11" ht="15.6" x14ac:dyDescent="0.3">
      <c r="A54" s="17">
        <v>12</v>
      </c>
      <c r="B54" s="28" t="s">
        <v>15</v>
      </c>
      <c r="C54" s="25" t="s">
        <v>56</v>
      </c>
      <c r="D54" s="26" t="s">
        <v>12</v>
      </c>
      <c r="E54" s="27" t="s">
        <v>13</v>
      </c>
      <c r="F54" s="27" t="s">
        <v>13</v>
      </c>
      <c r="G54" s="27" t="s">
        <v>13</v>
      </c>
      <c r="H54" s="28" t="s">
        <v>63</v>
      </c>
      <c r="I54" s="29" t="s">
        <v>14</v>
      </c>
      <c r="J54" s="27" t="s">
        <v>13</v>
      </c>
      <c r="K54" s="30" t="s">
        <v>41</v>
      </c>
    </row>
    <row r="55" spans="1:11" ht="15.6" x14ac:dyDescent="0.3">
      <c r="A55" s="17">
        <v>13</v>
      </c>
      <c r="B55" s="28" t="s">
        <v>15</v>
      </c>
      <c r="C55" s="31" t="s">
        <v>44</v>
      </c>
      <c r="D55" s="32" t="s">
        <v>53</v>
      </c>
      <c r="E55" s="33" t="s">
        <v>13</v>
      </c>
      <c r="F55" s="33" t="s">
        <v>13</v>
      </c>
      <c r="G55" s="33" t="s">
        <v>13</v>
      </c>
      <c r="H55" s="34" t="s">
        <v>64</v>
      </c>
      <c r="I55" s="35" t="s">
        <v>14</v>
      </c>
      <c r="J55" s="33" t="s">
        <v>13</v>
      </c>
      <c r="K55" s="30" t="s">
        <v>41</v>
      </c>
    </row>
    <row r="56" spans="1:11" ht="15.6" x14ac:dyDescent="0.3">
      <c r="A56" s="17">
        <v>14</v>
      </c>
      <c r="B56" s="28" t="s">
        <v>15</v>
      </c>
      <c r="C56" s="31" t="s">
        <v>55</v>
      </c>
      <c r="D56" s="32" t="s">
        <v>53</v>
      </c>
      <c r="E56" s="33" t="s">
        <v>13</v>
      </c>
      <c r="F56" s="33" t="s">
        <v>13</v>
      </c>
      <c r="G56" s="33" t="s">
        <v>13</v>
      </c>
      <c r="H56" s="34" t="s">
        <v>64</v>
      </c>
      <c r="I56" s="35" t="s">
        <v>14</v>
      </c>
      <c r="J56" s="33" t="s">
        <v>13</v>
      </c>
      <c r="K56" s="30" t="s">
        <v>41</v>
      </c>
    </row>
    <row r="57" spans="1:11" ht="15.6" x14ac:dyDescent="0.3">
      <c r="A57" s="17">
        <v>15</v>
      </c>
      <c r="B57" s="28" t="s">
        <v>15</v>
      </c>
      <c r="C57" s="36" t="s">
        <v>46</v>
      </c>
      <c r="D57" s="37" t="s">
        <v>52</v>
      </c>
      <c r="E57" s="38" t="s">
        <v>13</v>
      </c>
      <c r="F57" s="38" t="s">
        <v>13</v>
      </c>
      <c r="G57" s="38" t="s">
        <v>13</v>
      </c>
      <c r="H57" s="39" t="s">
        <v>63</v>
      </c>
      <c r="I57" s="40" t="s">
        <v>14</v>
      </c>
      <c r="J57" s="38" t="s">
        <v>13</v>
      </c>
      <c r="K57" s="30" t="s">
        <v>41</v>
      </c>
    </row>
    <row r="58" spans="1:11" ht="15.6" x14ac:dyDescent="0.3">
      <c r="A58" s="17">
        <v>16</v>
      </c>
      <c r="B58" s="28" t="s">
        <v>15</v>
      </c>
      <c r="C58" s="36" t="s">
        <v>43</v>
      </c>
      <c r="D58" s="37" t="s">
        <v>52</v>
      </c>
      <c r="E58" s="38" t="s">
        <v>13</v>
      </c>
      <c r="F58" s="38" t="s">
        <v>13</v>
      </c>
      <c r="G58" s="38" t="s">
        <v>13</v>
      </c>
      <c r="H58" s="39" t="s">
        <v>63</v>
      </c>
      <c r="I58" s="40" t="s">
        <v>14</v>
      </c>
      <c r="J58" s="38" t="s">
        <v>13</v>
      </c>
      <c r="K58" s="30" t="s">
        <v>41</v>
      </c>
    </row>
    <row r="59" spans="1:11" ht="15.6" x14ac:dyDescent="0.3">
      <c r="A59" s="17">
        <v>17</v>
      </c>
      <c r="B59" s="41" t="s">
        <v>21</v>
      </c>
      <c r="C59" s="31" t="s">
        <v>57</v>
      </c>
      <c r="D59" s="32" t="s">
        <v>53</v>
      </c>
      <c r="E59" s="33" t="s">
        <v>13</v>
      </c>
      <c r="F59" s="33" t="s">
        <v>13</v>
      </c>
      <c r="G59" s="33" t="s">
        <v>13</v>
      </c>
      <c r="H59" s="34" t="s">
        <v>63</v>
      </c>
      <c r="I59" s="35" t="s">
        <v>14</v>
      </c>
      <c r="J59" s="33" t="s">
        <v>13</v>
      </c>
      <c r="K59" s="30" t="s">
        <v>41</v>
      </c>
    </row>
    <row r="60" spans="1:11" ht="15.6" x14ac:dyDescent="0.3">
      <c r="A60" s="17">
        <v>18</v>
      </c>
      <c r="B60" s="41" t="s">
        <v>21</v>
      </c>
      <c r="C60" s="31" t="s">
        <v>58</v>
      </c>
      <c r="D60" s="32" t="s">
        <v>53</v>
      </c>
      <c r="E60" s="33" t="s">
        <v>13</v>
      </c>
      <c r="F60" s="33" t="s">
        <v>13</v>
      </c>
      <c r="G60" s="33" t="s">
        <v>13</v>
      </c>
      <c r="H60" s="34" t="s">
        <v>63</v>
      </c>
      <c r="I60" s="35" t="s">
        <v>14</v>
      </c>
      <c r="J60" s="33" t="s">
        <v>13</v>
      </c>
      <c r="K60" s="30" t="s">
        <v>41</v>
      </c>
    </row>
    <row r="61" spans="1:11" ht="15.6" x14ac:dyDescent="0.3">
      <c r="A61" s="1"/>
      <c r="C61" s="2" t="s">
        <v>59</v>
      </c>
    </row>
    <row r="63" spans="1:11" ht="15.6" x14ac:dyDescent="0.3">
      <c r="C63" s="2"/>
    </row>
    <row r="64" spans="1:11" ht="15.6" x14ac:dyDescent="0.3">
      <c r="C64" s="7"/>
      <c r="D64" s="8" t="s">
        <v>40</v>
      </c>
      <c r="E64" s="8" t="s">
        <v>41</v>
      </c>
      <c r="F64" s="8" t="s">
        <v>65</v>
      </c>
    </row>
    <row r="65" spans="3:6" ht="15" x14ac:dyDescent="0.3">
      <c r="C65" s="9" t="s">
        <v>62</v>
      </c>
      <c r="D65" s="10">
        <f>COUNTIF(H4:H40,"João")</f>
        <v>11</v>
      </c>
      <c r="E65" s="10">
        <f>COUNTIF(H43:H60,"João")</f>
        <v>7</v>
      </c>
      <c r="F65" s="10">
        <f>SUM(D65,E65)</f>
        <v>18</v>
      </c>
    </row>
    <row r="66" spans="3:6" ht="15" x14ac:dyDescent="0.3">
      <c r="C66" s="9" t="s">
        <v>64</v>
      </c>
      <c r="D66" s="10">
        <f>COUNTIF(H4:H40,"Pedro")</f>
        <v>13</v>
      </c>
      <c r="E66" s="10">
        <f>COUNTIF(H43:H60,"Pedro")</f>
        <v>5</v>
      </c>
      <c r="F66" s="10">
        <f>SUM(D66,E66)</f>
        <v>18</v>
      </c>
    </row>
    <row r="67" spans="3:6" ht="15" x14ac:dyDescent="0.3">
      <c r="C67" s="9" t="s">
        <v>63</v>
      </c>
      <c r="D67" s="10">
        <f>COUNTIF(H4:H40,"Gonçalo")</f>
        <v>13</v>
      </c>
      <c r="E67" s="10">
        <f>COUNTIF(H43:H60,"Gonçalo")</f>
        <v>6</v>
      </c>
      <c r="F67" s="10">
        <f>SUM(D67,E67)</f>
        <v>19</v>
      </c>
    </row>
    <row r="70" spans="3:6" ht="15" x14ac:dyDescent="0.3">
      <c r="C70" s="10" t="s">
        <v>66</v>
      </c>
      <c r="D70" s="10">
        <f>COUNTIF(I4:I40,"To Do")</f>
        <v>31</v>
      </c>
      <c r="E70" s="10">
        <f>COUNTIF(I43:I60,"To Do")</f>
        <v>18</v>
      </c>
      <c r="F70" s="10">
        <f>SUM(E70,D70)</f>
        <v>49</v>
      </c>
    </row>
    <row r="71" spans="3:6" ht="15" x14ac:dyDescent="0.3">
      <c r="C71" s="10" t="s">
        <v>67</v>
      </c>
      <c r="D71" s="10">
        <f>COUNTIF(I4:I40,"Doing")</f>
        <v>1</v>
      </c>
      <c r="E71" s="10">
        <f>COUNTIF(I43:I60,"Doing")</f>
        <v>0</v>
      </c>
      <c r="F71" s="10">
        <f>SUM(D71,E71)</f>
        <v>1</v>
      </c>
    </row>
    <row r="72" spans="3:6" ht="15" x14ac:dyDescent="0.3">
      <c r="C72" s="10" t="s">
        <v>68</v>
      </c>
      <c r="D72" s="10">
        <f>COUNTIF(I4:I40,"Done")</f>
        <v>5</v>
      </c>
      <c r="E72" s="10">
        <f>COUNTIF(I43:I60,"Done")</f>
        <v>0</v>
      </c>
      <c r="F72" s="10">
        <f>SUM(E72,D72)</f>
        <v>5</v>
      </c>
    </row>
  </sheetData>
  <mergeCells count="11">
    <mergeCell ref="L1:L3"/>
    <mergeCell ref="K1:K3"/>
    <mergeCell ref="F1:F3"/>
    <mergeCell ref="I1:I3"/>
    <mergeCell ref="J1:J3"/>
    <mergeCell ref="A1:A3"/>
    <mergeCell ref="B1:B3"/>
    <mergeCell ref="C1:C3"/>
    <mergeCell ref="D1:D3"/>
    <mergeCell ref="E1:E3"/>
    <mergeCell ref="H1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João Apresentação</cp:lastModifiedBy>
  <dcterms:created xsi:type="dcterms:W3CDTF">2015-06-05T18:19:34Z</dcterms:created>
  <dcterms:modified xsi:type="dcterms:W3CDTF">2022-12-22T15:44:00Z</dcterms:modified>
</cp:coreProperties>
</file>