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E551916B-9579-4822-B4AC-174378DC871C}" xr6:coauthVersionLast="47" xr6:coauthVersionMax="47" xr10:uidLastSave="{00000000-0000-0000-0000-000000000000}"/>
  <bookViews>
    <workbookView xWindow="-120" yWindow="-120" windowWidth="20730" windowHeight="11040" firstSheet="1" activeTab="4" xr2:uid="{00000000-000D-0000-FFFF-FFFF00000000}"/>
  </bookViews>
  <sheets>
    <sheet name="Text - Extraction" sheetId="1" r:id="rId1"/>
    <sheet name="Text - Cleaning (1)" sheetId="2" r:id="rId2"/>
    <sheet name="Text - Cleaning (2)" sheetId="3" r:id="rId3"/>
    <sheet name="Text - Cleaning (3)" sheetId="4" r:id="rId4"/>
    <sheet name="Text - Cleaning (4)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3" l="1"/>
  <c r="E6" i="3" s="1"/>
  <c r="C11" i="1"/>
  <c r="C12" i="1"/>
  <c r="C10" i="1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6" i="5"/>
  <c r="C7" i="5"/>
  <c r="C6" i="5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7" i="4"/>
  <c r="D6" i="4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7" i="3"/>
  <c r="D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7" i="2"/>
  <c r="I6" i="2"/>
  <c r="C5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6" i="2"/>
  <c r="E17" i="2"/>
  <c r="E18" i="2"/>
  <c r="E19" i="2"/>
  <c r="E20" i="2"/>
  <c r="E21" i="2"/>
  <c r="E22" i="2"/>
  <c r="E23" i="2"/>
  <c r="E24" i="2"/>
  <c r="E25" i="2"/>
  <c r="E7" i="2"/>
  <c r="E8" i="2"/>
  <c r="E9" i="2"/>
  <c r="E10" i="2"/>
  <c r="E11" i="2"/>
  <c r="E12" i="2"/>
  <c r="E13" i="2"/>
  <c r="E14" i="2"/>
  <c r="E15" i="2"/>
  <c r="E16" i="2"/>
  <c r="E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6" i="2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0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1" i="1"/>
  <c r="D10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</calcChain>
</file>

<file path=xl/sharedStrings.xml><?xml version="1.0" encoding="utf-8"?>
<sst xmlns="http://schemas.openxmlformats.org/spreadsheetml/2006/main" count="338" uniqueCount="250">
  <si>
    <t>I lost My Records Nigeria Limited</t>
  </si>
  <si>
    <t>Code</t>
  </si>
  <si>
    <t>Description</t>
  </si>
  <si>
    <t>Schedule of retrieved data for Assets Schedules</t>
  </si>
  <si>
    <t>1st two digits</t>
  </si>
  <si>
    <t>Department</t>
  </si>
  <si>
    <t>Next six digits</t>
  </si>
  <si>
    <t>Date of Asset purchase (dd/mm/yy)</t>
  </si>
  <si>
    <t>Last four digits</t>
  </si>
  <si>
    <t>Asset Category Code</t>
  </si>
  <si>
    <t>S/N</t>
  </si>
  <si>
    <t>Codes</t>
  </si>
  <si>
    <t>Department 
Code</t>
  </si>
  <si>
    <t>Purchase Date Code</t>
  </si>
  <si>
    <t>151410031220</t>
  </si>
  <si>
    <t>132402031215</t>
  </si>
  <si>
    <t>110107021313</t>
  </si>
  <si>
    <t>100106011310</t>
  </si>
  <si>
    <t>150103041220</t>
  </si>
  <si>
    <t>130411021215</t>
  </si>
  <si>
    <t>111604011212</t>
  </si>
  <si>
    <t>112307011212</t>
  </si>
  <si>
    <t>151802031220</t>
  </si>
  <si>
    <t>102307011215</t>
  </si>
  <si>
    <t>110111011313</t>
  </si>
  <si>
    <t>101401021310</t>
  </si>
  <si>
    <t>101604011212</t>
  </si>
  <si>
    <t>112307011313</t>
  </si>
  <si>
    <t>102405041215</t>
  </si>
  <si>
    <t>130201031215</t>
  </si>
  <si>
    <t>132801021215</t>
  </si>
  <si>
    <t>152107031220</t>
  </si>
  <si>
    <t>131703031215</t>
  </si>
  <si>
    <t>111902021212</t>
  </si>
  <si>
    <t>101501021215</t>
  </si>
  <si>
    <t>102307011310</t>
  </si>
  <si>
    <t>110105011212</t>
  </si>
  <si>
    <t>131609021215</t>
  </si>
  <si>
    <t>131702031215</t>
  </si>
  <si>
    <t>110808021313</t>
  </si>
  <si>
    <t>110312011313</t>
  </si>
  <si>
    <t>100207011310</t>
  </si>
  <si>
    <t>151711031220</t>
  </si>
  <si>
    <t>151407031220</t>
  </si>
  <si>
    <t>102604041215</t>
  </si>
  <si>
    <t>151108031220</t>
  </si>
  <si>
    <t>102107031215</t>
  </si>
  <si>
    <t>131004031215</t>
  </si>
  <si>
    <t>150812031220</t>
  </si>
  <si>
    <t>111501021313</t>
  </si>
  <si>
    <t>111803021313</t>
  </si>
  <si>
    <t>151410021220</t>
  </si>
  <si>
    <t>100403021212</t>
  </si>
  <si>
    <t>150501041220</t>
  </si>
  <si>
    <t>132309021215</t>
  </si>
  <si>
    <t>101604011310</t>
  </si>
  <si>
    <t>101501021310</t>
  </si>
  <si>
    <t>110209021313</t>
  </si>
  <si>
    <t>110207021313</t>
  </si>
  <si>
    <t>111604011313</t>
  </si>
  <si>
    <t>102307011212</t>
  </si>
  <si>
    <t>110201021313</t>
  </si>
  <si>
    <t>110907021313</t>
  </si>
  <si>
    <t>111812011212</t>
  </si>
  <si>
    <t>150312011220</t>
  </si>
  <si>
    <t>110210011313</t>
  </si>
  <si>
    <t>152210031220</t>
  </si>
  <si>
    <t>150807021220</t>
  </si>
  <si>
    <t>132110021215</t>
  </si>
  <si>
    <t>131410021215</t>
  </si>
  <si>
    <t>132101031215</t>
  </si>
  <si>
    <t>150107031220</t>
  </si>
  <si>
    <t>110507021313</t>
  </si>
  <si>
    <t>130104031215</t>
  </si>
  <si>
    <t>152306031220</t>
  </si>
  <si>
    <t>110309011212</t>
  </si>
  <si>
    <t>100511011215</t>
  </si>
  <si>
    <t>131404031215</t>
  </si>
  <si>
    <t>150910031220</t>
  </si>
  <si>
    <t>130402021215</t>
  </si>
  <si>
    <t>100403021215</t>
  </si>
  <si>
    <t>100111011212</t>
  </si>
  <si>
    <t>151111031220</t>
  </si>
  <si>
    <t>100308011215</t>
  </si>
  <si>
    <t>130402031215</t>
  </si>
  <si>
    <t>132511021215</t>
  </si>
  <si>
    <t>131802031215</t>
  </si>
  <si>
    <t>110201021212</t>
  </si>
  <si>
    <t>102101021310</t>
  </si>
  <si>
    <t>150409031220</t>
  </si>
  <si>
    <t>130212021220</t>
  </si>
  <si>
    <t>110904011313</t>
  </si>
  <si>
    <t>110205021313</t>
  </si>
  <si>
    <t>110705011313</t>
  </si>
  <si>
    <t>111211011212</t>
  </si>
  <si>
    <t>100111011310</t>
  </si>
  <si>
    <t>End</t>
  </si>
  <si>
    <t>JUST VACATED LIMITED</t>
  </si>
  <si>
    <t>SCHEDULE OF PIONEER STAFF</t>
  </si>
  <si>
    <t>NAMES</t>
  </si>
  <si>
    <t>Salary</t>
  </si>
  <si>
    <t>Eliminate Unnecessary Space from Names</t>
  </si>
  <si>
    <t>Names properly Entered</t>
  </si>
  <si>
    <t>First Name</t>
  </si>
  <si>
    <t>Surname</t>
  </si>
  <si>
    <t>First Name with Email</t>
  </si>
  <si>
    <t>Company Names Properly Entered</t>
  </si>
  <si>
    <t>JOLLY   nyame</t>
  </si>
  <si>
    <t>TR</t>
  </si>
  <si>
    <t>ali Sheriff</t>
  </si>
  <si>
    <t>borno</t>
  </si>
  <si>
    <t>olusegun agagu</t>
  </si>
  <si>
    <t>Ondo</t>
  </si>
  <si>
    <t>ABDULLAHI      adamu</t>
  </si>
  <si>
    <t>Nas</t>
  </si>
  <si>
    <t>GBENGA DANIEL</t>
  </si>
  <si>
    <t>ogun</t>
  </si>
  <si>
    <t>adamu mu'azu</t>
  </si>
  <si>
    <t>Bauchi</t>
  </si>
  <si>
    <t>BUKOLA    SARAKI</t>
  </si>
  <si>
    <t>KWARA</t>
  </si>
  <si>
    <t>christopher Alao</t>
  </si>
  <si>
    <t>oyo</t>
  </si>
  <si>
    <t>Bukar Ibrahim</t>
  </si>
  <si>
    <t>Yobe</t>
  </si>
  <si>
    <t>ACHIKE UDENWA</t>
  </si>
  <si>
    <t>IMO</t>
  </si>
  <si>
    <t>donald       duke</t>
  </si>
  <si>
    <t>cross river</t>
  </si>
  <si>
    <t>GOODLUCK JONATHAN</t>
  </si>
  <si>
    <t>Bayelsa</t>
  </si>
  <si>
    <t>chimaroke     nnamani</t>
  </si>
  <si>
    <t>ENUGU</t>
  </si>
  <si>
    <t>george akume</t>
  </si>
  <si>
    <t>benue</t>
  </si>
  <si>
    <t>LUCKY IGBINEDION</t>
  </si>
  <si>
    <t>Edo State</t>
  </si>
  <si>
    <t>SAM     EGWU</t>
  </si>
  <si>
    <t>EBONYI</t>
  </si>
  <si>
    <t>bola tinubu</t>
  </si>
  <si>
    <t>lagos</t>
  </si>
  <si>
    <t>AHMED     MAKARFI</t>
  </si>
  <si>
    <t>Kaduna</t>
  </si>
  <si>
    <t>attahiru bafarawa</t>
  </si>
  <si>
    <t>SOKOTO</t>
  </si>
  <si>
    <t>Peter Obi</t>
  </si>
  <si>
    <t>anambra</t>
  </si>
  <si>
    <t>Names Properly Entered and Trimmed</t>
  </si>
  <si>
    <t>Names written in Upper case</t>
  </si>
  <si>
    <t>Names written in Lower case</t>
  </si>
  <si>
    <t>Text Extraction</t>
  </si>
  <si>
    <t>Jolly Nyame</t>
  </si>
  <si>
    <t>Ali Sheriff</t>
  </si>
  <si>
    <t>Olusegun Agagu</t>
  </si>
  <si>
    <t>Abdullahi Adamu</t>
  </si>
  <si>
    <t>Gbenga Daniel</t>
  </si>
  <si>
    <t>Adamu Mu'Azu</t>
  </si>
  <si>
    <t>Bukola Saraki</t>
  </si>
  <si>
    <t>Christopher Alao</t>
  </si>
  <si>
    <t>Achike Udenwa</t>
  </si>
  <si>
    <t>Donald Duke</t>
  </si>
  <si>
    <t>Goodluck Jonathan</t>
  </si>
  <si>
    <t>Chimaroke Nnamani</t>
  </si>
  <si>
    <t>George Akume</t>
  </si>
  <si>
    <t>Lucky Igbinedion</t>
  </si>
  <si>
    <t>Sam Egwu</t>
  </si>
  <si>
    <t>Bola Tinubu</t>
  </si>
  <si>
    <t>Ahmed Makarfi</t>
  </si>
  <si>
    <t>Attahiru Bafarawa</t>
  </si>
  <si>
    <t>jolly.nyame@lita.org</t>
  </si>
  <si>
    <t>ali.sheriff@lita.org</t>
  </si>
  <si>
    <t>olusegun.agagu@lita.org</t>
  </si>
  <si>
    <t>abdullahi.adamu@lita.org</t>
  </si>
  <si>
    <t>gbenga.daniel@lita.org</t>
  </si>
  <si>
    <t>adamu.mu'azu@lita.org</t>
  </si>
  <si>
    <t>bukola.saraki@lita.org</t>
  </si>
  <si>
    <t>christopher.alao@lita.org</t>
  </si>
  <si>
    <t>bukar.ibrahim@lita.org</t>
  </si>
  <si>
    <t>achike.udenwa@lita.org</t>
  </si>
  <si>
    <t>donald.duke@lita.org</t>
  </si>
  <si>
    <t>goodluck.jonathan@lita.org</t>
  </si>
  <si>
    <t>chimaroke.nnamani@lita.org</t>
  </si>
  <si>
    <t>george.akume@lita.org</t>
  </si>
  <si>
    <t>lucky.igbinedion@lita.org</t>
  </si>
  <si>
    <t>sam.egwu@lita.org</t>
  </si>
  <si>
    <t>bola.tinubu@lita.org</t>
  </si>
  <si>
    <t>ahmed.makarfi@lita.org</t>
  </si>
  <si>
    <t>attahiru.bafarawa@lita.org</t>
  </si>
  <si>
    <t>peter.obi@lita.org</t>
  </si>
  <si>
    <t>Email Address</t>
  </si>
  <si>
    <t>Jolly</t>
  </si>
  <si>
    <t>Ali</t>
  </si>
  <si>
    <t>Olusegun</t>
  </si>
  <si>
    <t>Abdullahi</t>
  </si>
  <si>
    <t>Gbenga</t>
  </si>
  <si>
    <t>Adamu</t>
  </si>
  <si>
    <t>Bukola</t>
  </si>
  <si>
    <t>Christopher</t>
  </si>
  <si>
    <t>Bukar</t>
  </si>
  <si>
    <t>Achike</t>
  </si>
  <si>
    <t>Donald</t>
  </si>
  <si>
    <t>Goodluck</t>
  </si>
  <si>
    <t>Chimaroke</t>
  </si>
  <si>
    <t>George</t>
  </si>
  <si>
    <t>Lucky</t>
  </si>
  <si>
    <t>Sam</t>
  </si>
  <si>
    <t>Bola</t>
  </si>
  <si>
    <t>Ahmed</t>
  </si>
  <si>
    <t>Attahiru</t>
  </si>
  <si>
    <t>Peter</t>
  </si>
  <si>
    <t>@lita.org</t>
  </si>
  <si>
    <t>Nyame</t>
  </si>
  <si>
    <t>Sheriff</t>
  </si>
  <si>
    <t>Agagu</t>
  </si>
  <si>
    <t>Daniel</t>
  </si>
  <si>
    <t>Mu'Azu</t>
  </si>
  <si>
    <t>Saraki</t>
  </si>
  <si>
    <t>Alao</t>
  </si>
  <si>
    <t>Ibrahim</t>
  </si>
  <si>
    <t>Udenwa</t>
  </si>
  <si>
    <t>Duke</t>
  </si>
  <si>
    <t>Jonathan</t>
  </si>
  <si>
    <t>Nnamani</t>
  </si>
  <si>
    <t>Akume</t>
  </si>
  <si>
    <t>Igbinedion</t>
  </si>
  <si>
    <t>Egwu</t>
  </si>
  <si>
    <t>Tinubu</t>
  </si>
  <si>
    <t>Makarfi</t>
  </si>
  <si>
    <t>Bafarawa</t>
  </si>
  <si>
    <t>Obi</t>
  </si>
  <si>
    <t>Full Name</t>
  </si>
  <si>
    <t>olusegun</t>
  </si>
  <si>
    <t>abdullahi</t>
  </si>
  <si>
    <t>gbenga</t>
  </si>
  <si>
    <t>adamu</t>
  </si>
  <si>
    <t>bukola</t>
  </si>
  <si>
    <t>christopher</t>
  </si>
  <si>
    <t>bukar</t>
  </si>
  <si>
    <t>achike</t>
  </si>
  <si>
    <t>donald</t>
  </si>
  <si>
    <t>goodluck</t>
  </si>
  <si>
    <t>chimaroke</t>
  </si>
  <si>
    <t>george</t>
  </si>
  <si>
    <t>lucky</t>
  </si>
  <si>
    <t>sam</t>
  </si>
  <si>
    <t>bola</t>
  </si>
  <si>
    <t>ahmed</t>
  </si>
  <si>
    <t>attahiru</t>
  </si>
  <si>
    <t>peter</t>
  </si>
  <si>
    <t>for 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</si>
</sst>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_);[Red]\(#,##0.0\);\ \ \-\ \ "/>
    <numFmt numFmtId="165" formatCode="#,##0_);\!\(#,##0\!\)"/>
    <numFmt numFmtId="166" formatCode="#,##0.00_);[Red]\!\(#,##0.00\!\)"/>
  </numFmts>
  <fonts count="16" x14ac:knownFonts="1">
    <font>
      <sz val="11"/>
      <name val="Arial Nova"/>
    </font>
    <font>
      <sz val="11"/>
      <color rgb="FF000000"/>
      <name val="Arial Nova"/>
    </font>
    <font>
      <b/>
      <sz val="15"/>
      <color rgb="FF0D273F"/>
      <name val="Arial Nova"/>
    </font>
    <font>
      <b/>
      <sz val="16"/>
      <name val="Arial Nova"/>
    </font>
    <font>
      <b/>
      <sz val="12"/>
      <color rgb="FFC00000"/>
      <name val="Arial Nova"/>
    </font>
    <font>
      <sz val="11"/>
      <color rgb="FFFFFFFF"/>
      <name val="Arial Nova"/>
    </font>
    <font>
      <sz val="11"/>
      <color rgb="FFFFFFFF"/>
      <name val="Arial"/>
    </font>
    <font>
      <sz val="11"/>
      <color rgb="FF000000"/>
      <name val="Arial Nova"/>
    </font>
    <font>
      <sz val="12"/>
      <color rgb="FF000000"/>
      <name val="Arial Nova"/>
    </font>
    <font>
      <sz val="11"/>
      <color rgb="FF000000"/>
      <name val="Segoe UI Light"/>
    </font>
    <font>
      <sz val="10"/>
      <name val="Arial Nova"/>
    </font>
    <font>
      <b/>
      <sz val="13"/>
      <color rgb="FFC00000"/>
      <name val="Arial Nova"/>
    </font>
    <font>
      <b/>
      <sz val="12"/>
      <color rgb="FF595959"/>
      <name val="Arial Nova"/>
    </font>
    <font>
      <sz val="11"/>
      <name val="Arial Nova"/>
    </font>
    <font>
      <b/>
      <sz val="15"/>
      <color rgb="FF0D273F"/>
      <name val="Aptos Narrow"/>
    </font>
    <font>
      <b/>
      <sz val="13"/>
      <color rgb="FF0D273F"/>
      <name val="Aptos Narrow"/>
    </font>
  </fonts>
  <fills count="6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1E4F5"/>
        <bgColor indexed="64"/>
      </patternFill>
    </fill>
  </fills>
  <borders count="12">
    <border>
      <left/>
      <right/>
      <top/>
      <bottom/>
      <diagonal/>
    </border>
    <border>
      <left style="thin">
        <color rgb="FF595959"/>
      </left>
      <right style="thin">
        <color rgb="FF595959"/>
      </right>
      <top style="thin">
        <color rgb="FF595959"/>
      </top>
      <bottom/>
      <diagonal/>
    </border>
    <border>
      <left style="thin">
        <color rgb="FF595959"/>
      </left>
      <right style="thin">
        <color rgb="FF595959"/>
      </right>
      <top style="thin">
        <color rgb="FF595959"/>
      </top>
      <bottom style="thin">
        <color rgb="FF595959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/>
      <right/>
      <top/>
      <bottom style="thick">
        <color rgb="FF156083"/>
      </bottom>
      <diagonal/>
    </border>
    <border>
      <left/>
      <right/>
      <top/>
      <bottom style="thick">
        <color rgb="FF65BDE6"/>
      </bottom>
      <diagonal/>
    </border>
  </borders>
  <cellStyleXfs count="5">
    <xf numFmtId="0" fontId="0" fillId="0" borderId="0">
      <alignment vertical="center"/>
    </xf>
    <xf numFmtId="0" fontId="14" fillId="0" borderId="10">
      <protection locked="0"/>
    </xf>
    <xf numFmtId="166" fontId="6" fillId="3" borderId="2">
      <protection locked="0"/>
    </xf>
    <xf numFmtId="0" fontId="10" fillId="0" borderId="0">
      <protection locked="0"/>
    </xf>
    <xf numFmtId="0" fontId="15" fillId="0" borderId="11">
      <protection locked="0"/>
    </xf>
  </cellStyleXfs>
  <cellXfs count="34">
    <xf numFmtId="0" fontId="0" fillId="0" borderId="0" xfId="0">
      <alignment vertical="center"/>
    </xf>
    <xf numFmtId="0" fontId="1" fillId="0" borderId="0" xfId="0" applyFont="1" applyAlignment="1"/>
    <xf numFmtId="164" fontId="2" fillId="0" borderId="0" xfId="1" applyNumberFormat="1" applyFont="1" applyBorder="1" applyProtection="1"/>
    <xf numFmtId="0" fontId="3" fillId="2" borderId="0" xfId="0" applyFont="1" applyFill="1" applyAlignment="1"/>
    <xf numFmtId="0" fontId="4" fillId="0" borderId="0" xfId="0" applyFont="1" applyAlignment="1"/>
    <xf numFmtId="1" fontId="5" fillId="3" borderId="1" xfId="2" applyNumberFormat="1" applyFont="1" applyBorder="1" applyAlignment="1" applyProtection="1">
      <alignment horizontal="left" vertical="center" wrapText="1"/>
    </xf>
    <xf numFmtId="0" fontId="6" fillId="3" borderId="2" xfId="2" applyNumberFormat="1" applyAlignment="1" applyProtection="1">
      <alignment horizontal="center" vertical="center" wrapText="1"/>
    </xf>
    <xf numFmtId="0" fontId="1" fillId="0" borderId="3" xfId="0" applyFont="1" applyBorder="1" applyAlignment="1"/>
    <xf numFmtId="1" fontId="1" fillId="0" borderId="4" xfId="0" applyNumberFormat="1" applyFont="1" applyBorder="1" applyAlignment="1">
      <alignment horizontal="left"/>
    </xf>
    <xf numFmtId="0" fontId="1" fillId="0" borderId="5" xfId="0" applyFont="1" applyBorder="1" applyAlignment="1"/>
    <xf numFmtId="0" fontId="1" fillId="0" borderId="6" xfId="0" applyFont="1" applyBorder="1" applyAlignment="1"/>
    <xf numFmtId="0" fontId="7" fillId="0" borderId="7" xfId="0" applyFont="1" applyBorder="1" applyAlignment="1"/>
    <xf numFmtId="0" fontId="7" fillId="0" borderId="8" xfId="0" applyFont="1" applyBorder="1" applyAlignment="1"/>
    <xf numFmtId="165" fontId="5" fillId="3" borderId="1" xfId="2" applyNumberFormat="1" applyFont="1" applyBorder="1" applyAlignment="1" applyProtection="1">
      <alignment horizontal="center" vertical="center" wrapText="1"/>
    </xf>
    <xf numFmtId="1" fontId="5" fillId="3" borderId="1" xfId="2" applyNumberFormat="1" applyFont="1" applyBorder="1" applyAlignment="1" applyProtection="1">
      <alignment horizontal="center" vertical="center" wrapText="1"/>
    </xf>
    <xf numFmtId="0" fontId="8" fillId="0" borderId="7" xfId="0" applyFont="1" applyBorder="1" applyAlignment="1">
      <alignment horizontal="center"/>
    </xf>
    <xf numFmtId="1" fontId="8" fillId="0" borderId="7" xfId="0" applyNumberFormat="1" applyFont="1" applyBorder="1" applyAlignment="1">
      <alignment horizontal="center"/>
    </xf>
    <xf numFmtId="1" fontId="1" fillId="0" borderId="0" xfId="0" applyNumberFormat="1" applyFont="1" applyAlignment="1">
      <alignment horizontal="left"/>
    </xf>
    <xf numFmtId="1" fontId="9" fillId="0" borderId="0" xfId="0" applyNumberFormat="1" applyFont="1" applyAlignment="1">
      <alignment horizontal="left"/>
    </xf>
    <xf numFmtId="0" fontId="9" fillId="0" borderId="0" xfId="0" applyFont="1" applyAlignment="1"/>
    <xf numFmtId="0" fontId="10" fillId="0" borderId="0" xfId="3" applyProtection="1"/>
    <xf numFmtId="164" fontId="11" fillId="4" borderId="0" xfId="4" applyNumberFormat="1" applyFont="1" applyFill="1" applyBorder="1" applyProtection="1"/>
    <xf numFmtId="164" fontId="12" fillId="4" borderId="0" xfId="4" applyNumberFormat="1" applyFont="1" applyFill="1" applyBorder="1" applyProtection="1"/>
    <xf numFmtId="165" fontId="6" fillId="3" borderId="1" xfId="2" applyNumberFormat="1" applyBorder="1" applyAlignment="1" applyProtection="1">
      <alignment horizontal="center" vertical="center" wrapText="1"/>
    </xf>
    <xf numFmtId="0" fontId="6" fillId="3" borderId="1" xfId="2" applyNumberFormat="1" applyBorder="1" applyAlignment="1" applyProtection="1">
      <alignment horizontal="center" vertical="center" wrapText="1"/>
    </xf>
    <xf numFmtId="0" fontId="13" fillId="0" borderId="9" xfId="3" applyFont="1" applyBorder="1" applyAlignment="1" applyProtection="1">
      <alignment horizontal="center"/>
    </xf>
    <xf numFmtId="0" fontId="13" fillId="0" borderId="9" xfId="3" applyFont="1" applyBorder="1" applyProtection="1"/>
    <xf numFmtId="3" fontId="13" fillId="0" borderId="9" xfId="3" applyNumberFormat="1" applyFont="1" applyBorder="1" applyProtection="1"/>
    <xf numFmtId="0" fontId="13" fillId="0" borderId="9" xfId="3" applyFont="1" applyBorder="1" applyAlignment="1" applyProtection="1">
      <alignment horizontal="left"/>
    </xf>
    <xf numFmtId="0" fontId="13" fillId="0" borderId="9" xfId="3" applyFont="1" applyBorder="1" applyAlignment="1" applyProtection="1">
      <alignment wrapText="1"/>
    </xf>
    <xf numFmtId="0" fontId="3" fillId="2" borderId="0" xfId="3" applyFont="1" applyFill="1" applyProtection="1"/>
    <xf numFmtId="0" fontId="10" fillId="2" borderId="0" xfId="3" applyFill="1" applyProtection="1"/>
    <xf numFmtId="0" fontId="13" fillId="5" borderId="0" xfId="3" quotePrefix="1" applyFont="1" applyFill="1" applyAlignment="1" applyProtection="1">
      <alignment horizontal="center"/>
    </xf>
    <xf numFmtId="3" fontId="13" fillId="0" borderId="0" xfId="3" applyNumberFormat="1" applyFont="1" applyProtection="1"/>
  </cellXfs>
  <cellStyles count="5">
    <cellStyle name="Heading 1" xfId="1" xr:uid="{00000000-0005-0000-0000-000001000000}"/>
    <cellStyle name="Heading 2" xfId="4" xr:uid="{00000000-0005-0000-0000-000004000000}"/>
    <cellStyle name="Normal" xfId="0" builtinId="0"/>
    <cellStyle name="Normal 2" xfId="3" xr:uid="{00000000-0005-0000-0000-000003000000}"/>
    <cellStyle name="TableHeader" xfId="2" xr:uid="{00000000-0005-0000-0000-000002000000}"/>
  </cellStyles>
  <dxfs count="4"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39"/>
  <sheetViews>
    <sheetView showGridLines="0" zoomScale="115" workbookViewId="0">
      <pane ySplit="9" topLeftCell="A10" activePane="bottomLeft" state="frozen"/>
      <selection pane="bottomLeft" activeCell="C12" sqref="C12"/>
    </sheetView>
  </sheetViews>
  <sheetFormatPr defaultColWidth="9" defaultRowHeight="14.25" x14ac:dyDescent="0.2"/>
  <cols>
    <col min="1" max="1" width="4.875" customWidth="1"/>
    <col min="2" max="2" width="14.75" customWidth="1"/>
    <col min="3" max="5" width="16.375" customWidth="1"/>
    <col min="6" max="6" width="15.625" style="1" customWidth="1"/>
    <col min="7" max="8" width="13.375" style="1" customWidth="1"/>
    <col min="9" max="256" width="10" customWidth="1"/>
  </cols>
  <sheetData>
    <row r="1" spans="1:13" ht="19.5" x14ac:dyDescent="0.3">
      <c r="A1" s="2"/>
      <c r="B1" s="1"/>
      <c r="C1" s="1"/>
      <c r="D1" s="1"/>
      <c r="E1" s="1"/>
      <c r="I1" s="1"/>
      <c r="J1" s="1"/>
      <c r="K1" s="1"/>
      <c r="L1" s="1"/>
      <c r="M1" s="1"/>
    </row>
    <row r="2" spans="1:13" ht="20.25" x14ac:dyDescent="0.3">
      <c r="A2" s="3" t="s">
        <v>150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2">
      <c r="A3" s="1"/>
      <c r="B3" s="1"/>
      <c r="C3" s="1"/>
      <c r="D3" s="1"/>
      <c r="E3" s="1"/>
      <c r="I3" s="1"/>
      <c r="J3" s="1"/>
      <c r="K3" s="1"/>
      <c r="L3" s="1"/>
      <c r="M3" s="1"/>
    </row>
    <row r="4" spans="1:13" ht="15.75" x14ac:dyDescent="0.25">
      <c r="A4" s="4" t="s">
        <v>0</v>
      </c>
      <c r="B4" s="1"/>
      <c r="C4" s="1"/>
      <c r="D4" s="1"/>
      <c r="E4" s="1"/>
      <c r="F4" s="5" t="s">
        <v>1</v>
      </c>
      <c r="G4" s="6" t="s">
        <v>2</v>
      </c>
      <c r="H4" s="6"/>
      <c r="I4" s="6"/>
      <c r="J4" s="1"/>
      <c r="K4" s="1"/>
      <c r="L4" s="1"/>
      <c r="M4" s="1"/>
    </row>
    <row r="5" spans="1:13" ht="15.75" x14ac:dyDescent="0.25">
      <c r="A5" s="4" t="s">
        <v>3</v>
      </c>
      <c r="B5" s="1"/>
      <c r="C5" s="1"/>
      <c r="D5" s="1"/>
      <c r="E5" s="1"/>
      <c r="F5" s="7" t="s">
        <v>4</v>
      </c>
      <c r="G5" s="8" t="s">
        <v>5</v>
      </c>
      <c r="H5" s="9"/>
      <c r="I5" s="10"/>
      <c r="J5" s="1"/>
      <c r="K5" s="1"/>
      <c r="L5" s="1"/>
      <c r="M5" s="1"/>
    </row>
    <row r="6" spans="1:13" x14ac:dyDescent="0.2">
      <c r="A6" s="1"/>
      <c r="B6" s="1"/>
      <c r="C6" s="1"/>
      <c r="D6" s="1"/>
      <c r="E6" s="1"/>
      <c r="F6" s="11" t="s">
        <v>6</v>
      </c>
      <c r="G6" s="8" t="s">
        <v>7</v>
      </c>
      <c r="H6" s="9"/>
      <c r="I6" s="10"/>
      <c r="J6" s="1"/>
      <c r="K6" s="1"/>
      <c r="L6" s="1"/>
      <c r="M6" s="1"/>
    </row>
    <row r="7" spans="1:13" x14ac:dyDescent="0.2">
      <c r="A7" s="1"/>
      <c r="D7" s="1"/>
      <c r="E7" s="1"/>
      <c r="F7" s="12" t="s">
        <v>8</v>
      </c>
      <c r="G7" s="8" t="s">
        <v>9</v>
      </c>
      <c r="H7" s="9"/>
      <c r="I7" s="10"/>
      <c r="J7" s="1"/>
      <c r="K7" s="1"/>
      <c r="L7" s="1"/>
      <c r="M7" s="1"/>
    </row>
    <row r="8" spans="1:13" ht="7.5" customHeight="1" x14ac:dyDescent="0.2">
      <c r="A8" s="1"/>
      <c r="D8" s="1"/>
      <c r="E8" s="1"/>
      <c r="I8" s="1"/>
      <c r="J8" s="1"/>
      <c r="K8" s="1"/>
      <c r="L8" s="1"/>
      <c r="M8" s="1"/>
    </row>
    <row r="9" spans="1:13" ht="28.5" x14ac:dyDescent="0.2">
      <c r="A9" s="13" t="s">
        <v>10</v>
      </c>
      <c r="B9" s="14" t="s">
        <v>11</v>
      </c>
      <c r="C9" s="14" t="s">
        <v>12</v>
      </c>
      <c r="D9" s="14" t="s">
        <v>13</v>
      </c>
      <c r="E9" s="14" t="s">
        <v>9</v>
      </c>
      <c r="I9" s="1"/>
      <c r="J9" s="1"/>
      <c r="K9" s="1"/>
      <c r="L9" s="1"/>
      <c r="M9" s="1"/>
    </row>
    <row r="10" spans="1:13" ht="21" customHeight="1" x14ac:dyDescent="0.25">
      <c r="A10" s="15">
        <v>1</v>
      </c>
      <c r="B10" s="16" t="s">
        <v>14</v>
      </c>
      <c r="C10" s="15" t="str">
        <f>LEFT(B10,2)</f>
        <v>15</v>
      </c>
      <c r="D10" s="15" t="str">
        <f>MID(B10,3,6)</f>
        <v>141003</v>
      </c>
      <c r="E10" s="15" t="str">
        <f>RIGHT(B10,4)</f>
        <v>1220</v>
      </c>
      <c r="I10" s="1"/>
      <c r="J10" s="1"/>
      <c r="K10" s="1"/>
      <c r="L10" s="1"/>
      <c r="M10" s="1"/>
    </row>
    <row r="11" spans="1:13" ht="21" customHeight="1" x14ac:dyDescent="0.25">
      <c r="A11" s="15">
        <v>2</v>
      </c>
      <c r="B11" s="16" t="s">
        <v>15</v>
      </c>
      <c r="C11" s="15" t="str">
        <f>LEFT(B11,2)</f>
        <v>13</v>
      </c>
      <c r="D11" s="15" t="str">
        <f>MID(B11,3,6)</f>
        <v>240203</v>
      </c>
      <c r="E11" s="15" t="str">
        <f t="shared" ref="E11:E74" si="0">RIGHT(B11,4)</f>
        <v>1215</v>
      </c>
      <c r="I11" s="1"/>
      <c r="J11" s="1"/>
      <c r="K11" s="1"/>
      <c r="L11" s="1"/>
      <c r="M11" s="1"/>
    </row>
    <row r="12" spans="1:13" ht="21" customHeight="1" x14ac:dyDescent="0.25">
      <c r="A12" s="15">
        <v>3</v>
      </c>
      <c r="B12" s="16" t="s">
        <v>16</v>
      </c>
      <c r="C12" s="15" t="str">
        <f>LEFT(B12,2)</f>
        <v>11</v>
      </c>
      <c r="D12" s="15" t="str">
        <f t="shared" ref="D12:D75" si="1">MID(B12,3,6)</f>
        <v>010702</v>
      </c>
      <c r="E12" s="15" t="str">
        <f t="shared" si="0"/>
        <v>1313</v>
      </c>
      <c r="I12" s="1"/>
      <c r="J12" s="1"/>
      <c r="K12" s="1"/>
      <c r="L12" s="1"/>
      <c r="M12" s="1"/>
    </row>
    <row r="13" spans="1:13" ht="21" customHeight="1" x14ac:dyDescent="0.25">
      <c r="A13" s="15">
        <v>4</v>
      </c>
      <c r="B13" s="16" t="s">
        <v>17</v>
      </c>
      <c r="C13" s="15" t="str">
        <f t="shared" ref="C13:C43" si="2">LEFT(B13,2)</f>
        <v>10</v>
      </c>
      <c r="D13" s="15" t="str">
        <f t="shared" si="1"/>
        <v>010601</v>
      </c>
      <c r="E13" s="15" t="str">
        <f t="shared" si="0"/>
        <v>1310</v>
      </c>
      <c r="I13" s="1"/>
      <c r="J13" s="1"/>
      <c r="K13" s="1"/>
      <c r="L13" s="1"/>
      <c r="M13" s="1"/>
    </row>
    <row r="14" spans="1:13" ht="21" customHeight="1" x14ac:dyDescent="0.25">
      <c r="A14" s="15">
        <v>5</v>
      </c>
      <c r="B14" s="16" t="s">
        <v>18</v>
      </c>
      <c r="C14" s="15" t="str">
        <f t="shared" si="2"/>
        <v>15</v>
      </c>
      <c r="D14" s="15" t="str">
        <f t="shared" si="1"/>
        <v>010304</v>
      </c>
      <c r="E14" s="15" t="str">
        <f t="shared" si="0"/>
        <v>1220</v>
      </c>
      <c r="I14" s="1"/>
      <c r="J14" s="1"/>
      <c r="K14" s="1"/>
      <c r="L14" s="1"/>
      <c r="M14" s="1"/>
    </row>
    <row r="15" spans="1:13" ht="21" customHeight="1" x14ac:dyDescent="0.25">
      <c r="A15" s="15">
        <v>6</v>
      </c>
      <c r="B15" s="16" t="s">
        <v>19</v>
      </c>
      <c r="C15" s="15" t="str">
        <f t="shared" si="2"/>
        <v>13</v>
      </c>
      <c r="D15" s="15" t="str">
        <f t="shared" si="1"/>
        <v>041102</v>
      </c>
      <c r="E15" s="15" t="str">
        <f t="shared" si="0"/>
        <v>1215</v>
      </c>
      <c r="I15" s="1"/>
      <c r="J15" s="1"/>
      <c r="K15" s="1"/>
      <c r="L15" s="1"/>
      <c r="M15" s="1"/>
    </row>
    <row r="16" spans="1:13" ht="21" customHeight="1" x14ac:dyDescent="0.25">
      <c r="A16" s="15">
        <v>7</v>
      </c>
      <c r="B16" s="16" t="s">
        <v>20</v>
      </c>
      <c r="C16" s="15" t="str">
        <f t="shared" si="2"/>
        <v>11</v>
      </c>
      <c r="D16" s="15" t="str">
        <f t="shared" si="1"/>
        <v>160401</v>
      </c>
      <c r="E16" s="15" t="str">
        <f t="shared" si="0"/>
        <v>1212</v>
      </c>
      <c r="I16" s="1"/>
      <c r="J16" s="1"/>
      <c r="K16" s="1"/>
      <c r="L16" s="1"/>
      <c r="M16" s="1"/>
    </row>
    <row r="17" spans="1:13" ht="21" customHeight="1" x14ac:dyDescent="0.25">
      <c r="A17" s="15">
        <v>8</v>
      </c>
      <c r="B17" s="16" t="s">
        <v>21</v>
      </c>
      <c r="C17" s="15" t="str">
        <f t="shared" si="2"/>
        <v>11</v>
      </c>
      <c r="D17" s="15" t="str">
        <f t="shared" si="1"/>
        <v>230701</v>
      </c>
      <c r="E17" s="15" t="str">
        <f t="shared" si="0"/>
        <v>1212</v>
      </c>
      <c r="I17" s="1"/>
      <c r="J17" s="1"/>
      <c r="K17" s="1"/>
      <c r="L17" s="1"/>
      <c r="M17" s="1"/>
    </row>
    <row r="18" spans="1:13" ht="21" customHeight="1" x14ac:dyDescent="0.25">
      <c r="A18" s="15">
        <v>9</v>
      </c>
      <c r="B18" s="16" t="s">
        <v>16</v>
      </c>
      <c r="C18" s="15" t="str">
        <f t="shared" si="2"/>
        <v>11</v>
      </c>
      <c r="D18" s="15" t="str">
        <f t="shared" si="1"/>
        <v>010702</v>
      </c>
      <c r="E18" s="15" t="str">
        <f t="shared" si="0"/>
        <v>1313</v>
      </c>
      <c r="I18" s="1"/>
      <c r="J18" s="1"/>
      <c r="K18" s="1"/>
      <c r="L18" s="1"/>
      <c r="M18" s="1"/>
    </row>
    <row r="19" spans="1:13" ht="21" customHeight="1" x14ac:dyDescent="0.25">
      <c r="A19" s="15">
        <v>10</v>
      </c>
      <c r="B19" s="16" t="s">
        <v>22</v>
      </c>
      <c r="C19" s="15" t="str">
        <f t="shared" si="2"/>
        <v>15</v>
      </c>
      <c r="D19" s="15" t="str">
        <f t="shared" si="1"/>
        <v>180203</v>
      </c>
      <c r="E19" s="15" t="str">
        <f t="shared" si="0"/>
        <v>1220</v>
      </c>
      <c r="I19" s="1"/>
      <c r="J19" s="1"/>
      <c r="K19" s="1"/>
      <c r="L19" s="1"/>
      <c r="M19" s="1"/>
    </row>
    <row r="20" spans="1:13" ht="21" customHeight="1" x14ac:dyDescent="0.25">
      <c r="A20" s="15">
        <v>11</v>
      </c>
      <c r="B20" s="16" t="s">
        <v>23</v>
      </c>
      <c r="C20" s="15" t="str">
        <f t="shared" si="2"/>
        <v>10</v>
      </c>
      <c r="D20" s="15" t="str">
        <f t="shared" si="1"/>
        <v>230701</v>
      </c>
      <c r="E20" s="15" t="str">
        <f t="shared" si="0"/>
        <v>1215</v>
      </c>
      <c r="I20" s="1"/>
      <c r="J20" s="1"/>
      <c r="K20" s="1"/>
      <c r="L20" s="1"/>
      <c r="M20" s="1"/>
    </row>
    <row r="21" spans="1:13" ht="21" customHeight="1" x14ac:dyDescent="0.25">
      <c r="A21" s="15">
        <v>12</v>
      </c>
      <c r="B21" s="16" t="s">
        <v>24</v>
      </c>
      <c r="C21" s="15" t="str">
        <f t="shared" si="2"/>
        <v>11</v>
      </c>
      <c r="D21" s="15" t="str">
        <f t="shared" si="1"/>
        <v>011101</v>
      </c>
      <c r="E21" s="15" t="str">
        <f t="shared" si="0"/>
        <v>1313</v>
      </c>
      <c r="I21" s="1"/>
      <c r="J21" s="1"/>
      <c r="K21" s="1"/>
      <c r="L21" s="1"/>
      <c r="M21" s="1"/>
    </row>
    <row r="22" spans="1:13" ht="21" customHeight="1" x14ac:dyDescent="0.25">
      <c r="A22" s="15">
        <v>13</v>
      </c>
      <c r="B22" s="16" t="s">
        <v>25</v>
      </c>
      <c r="C22" s="15" t="str">
        <f t="shared" si="2"/>
        <v>10</v>
      </c>
      <c r="D22" s="15" t="str">
        <f t="shared" si="1"/>
        <v>140102</v>
      </c>
      <c r="E22" s="15" t="str">
        <f t="shared" si="0"/>
        <v>1310</v>
      </c>
      <c r="I22" s="1"/>
      <c r="J22" s="1"/>
      <c r="K22" s="1"/>
      <c r="L22" s="1"/>
      <c r="M22" s="1"/>
    </row>
    <row r="23" spans="1:13" ht="21" customHeight="1" x14ac:dyDescent="0.25">
      <c r="A23" s="15">
        <v>14</v>
      </c>
      <c r="B23" s="16" t="s">
        <v>23</v>
      </c>
      <c r="C23" s="15" t="str">
        <f t="shared" si="2"/>
        <v>10</v>
      </c>
      <c r="D23" s="15" t="str">
        <f t="shared" si="1"/>
        <v>230701</v>
      </c>
      <c r="E23" s="15" t="str">
        <f t="shared" si="0"/>
        <v>1215</v>
      </c>
      <c r="I23" s="1"/>
      <c r="J23" s="1"/>
      <c r="K23" s="1"/>
      <c r="L23" s="1"/>
      <c r="M23" s="1"/>
    </row>
    <row r="24" spans="1:13" ht="21" customHeight="1" x14ac:dyDescent="0.25">
      <c r="A24" s="15">
        <v>15</v>
      </c>
      <c r="B24" s="16" t="s">
        <v>26</v>
      </c>
      <c r="C24" s="15" t="str">
        <f t="shared" si="2"/>
        <v>10</v>
      </c>
      <c r="D24" s="15" t="str">
        <f t="shared" si="1"/>
        <v>160401</v>
      </c>
      <c r="E24" s="15" t="str">
        <f t="shared" si="0"/>
        <v>1212</v>
      </c>
      <c r="I24" s="1"/>
      <c r="J24" s="1"/>
      <c r="K24" s="1"/>
      <c r="L24" s="1"/>
      <c r="M24" s="1"/>
    </row>
    <row r="25" spans="1:13" ht="21" customHeight="1" x14ac:dyDescent="0.25">
      <c r="A25" s="15">
        <v>16</v>
      </c>
      <c r="B25" s="16" t="s">
        <v>27</v>
      </c>
      <c r="C25" s="15" t="str">
        <f t="shared" si="2"/>
        <v>11</v>
      </c>
      <c r="D25" s="15" t="str">
        <f t="shared" si="1"/>
        <v>230701</v>
      </c>
      <c r="E25" s="15" t="str">
        <f t="shared" si="0"/>
        <v>1313</v>
      </c>
      <c r="I25" s="1"/>
      <c r="J25" s="1"/>
      <c r="K25" s="1"/>
      <c r="L25" s="1"/>
      <c r="M25" s="1"/>
    </row>
    <row r="26" spans="1:13" ht="21" customHeight="1" x14ac:dyDescent="0.25">
      <c r="A26" s="15">
        <v>17</v>
      </c>
      <c r="B26" s="16" t="s">
        <v>28</v>
      </c>
      <c r="C26" s="15" t="str">
        <f t="shared" si="2"/>
        <v>10</v>
      </c>
      <c r="D26" s="15" t="str">
        <f t="shared" si="1"/>
        <v>240504</v>
      </c>
      <c r="E26" s="15" t="str">
        <f t="shared" si="0"/>
        <v>1215</v>
      </c>
      <c r="I26" s="1"/>
      <c r="J26" s="1"/>
      <c r="K26" s="1"/>
      <c r="L26" s="1"/>
      <c r="M26" s="1"/>
    </row>
    <row r="27" spans="1:13" ht="21" customHeight="1" x14ac:dyDescent="0.25">
      <c r="A27" s="15">
        <v>18</v>
      </c>
      <c r="B27" s="16" t="s">
        <v>29</v>
      </c>
      <c r="C27" s="15" t="str">
        <f t="shared" si="2"/>
        <v>13</v>
      </c>
      <c r="D27" s="15" t="str">
        <f t="shared" si="1"/>
        <v>020103</v>
      </c>
      <c r="E27" s="15" t="str">
        <f t="shared" si="0"/>
        <v>1215</v>
      </c>
      <c r="I27" s="1"/>
      <c r="J27" s="1"/>
      <c r="K27" s="1"/>
      <c r="L27" s="1"/>
      <c r="M27" s="1"/>
    </row>
    <row r="28" spans="1:13" ht="21" customHeight="1" x14ac:dyDescent="0.25">
      <c r="A28" s="15">
        <v>19</v>
      </c>
      <c r="B28" s="16" t="s">
        <v>30</v>
      </c>
      <c r="C28" s="15" t="str">
        <f t="shared" si="2"/>
        <v>13</v>
      </c>
      <c r="D28" s="15" t="str">
        <f t="shared" si="1"/>
        <v>280102</v>
      </c>
      <c r="E28" s="15" t="str">
        <f t="shared" si="0"/>
        <v>1215</v>
      </c>
      <c r="I28" s="1"/>
      <c r="J28" s="1"/>
      <c r="K28" s="1"/>
      <c r="L28" s="1"/>
      <c r="M28" s="1"/>
    </row>
    <row r="29" spans="1:13" ht="21" customHeight="1" x14ac:dyDescent="0.25">
      <c r="A29" s="15">
        <v>20</v>
      </c>
      <c r="B29" s="16" t="s">
        <v>31</v>
      </c>
      <c r="C29" s="15" t="str">
        <f t="shared" si="2"/>
        <v>15</v>
      </c>
      <c r="D29" s="15" t="str">
        <f t="shared" si="1"/>
        <v>210703</v>
      </c>
      <c r="E29" s="15" t="str">
        <f t="shared" si="0"/>
        <v>1220</v>
      </c>
      <c r="I29" s="1"/>
      <c r="J29" s="1"/>
      <c r="K29" s="1"/>
      <c r="L29" s="1"/>
      <c r="M29" s="1"/>
    </row>
    <row r="30" spans="1:13" ht="21" customHeight="1" x14ac:dyDescent="0.25">
      <c r="A30" s="15">
        <v>21</v>
      </c>
      <c r="B30" s="16" t="s">
        <v>32</v>
      </c>
      <c r="C30" s="15" t="str">
        <f t="shared" si="2"/>
        <v>13</v>
      </c>
      <c r="D30" s="15" t="str">
        <f t="shared" si="1"/>
        <v>170303</v>
      </c>
      <c r="E30" s="15" t="str">
        <f t="shared" si="0"/>
        <v>1215</v>
      </c>
      <c r="I30" s="1"/>
      <c r="J30" s="1"/>
      <c r="K30" s="1"/>
      <c r="L30" s="1"/>
      <c r="M30" s="1"/>
    </row>
    <row r="31" spans="1:13" ht="21" customHeight="1" x14ac:dyDescent="0.25">
      <c r="A31" s="15">
        <v>22</v>
      </c>
      <c r="B31" s="16" t="s">
        <v>33</v>
      </c>
      <c r="C31" s="15" t="str">
        <f t="shared" si="2"/>
        <v>11</v>
      </c>
      <c r="D31" s="15" t="str">
        <f t="shared" si="1"/>
        <v>190202</v>
      </c>
      <c r="E31" s="15" t="str">
        <f t="shared" si="0"/>
        <v>1212</v>
      </c>
      <c r="I31" s="1"/>
      <c r="J31" s="1"/>
      <c r="K31" s="1"/>
      <c r="L31" s="1"/>
      <c r="M31" s="1"/>
    </row>
    <row r="32" spans="1:13" ht="21" customHeight="1" x14ac:dyDescent="0.25">
      <c r="A32" s="15">
        <v>23</v>
      </c>
      <c r="B32" s="16" t="s">
        <v>34</v>
      </c>
      <c r="C32" s="15" t="str">
        <f t="shared" si="2"/>
        <v>10</v>
      </c>
      <c r="D32" s="15" t="str">
        <f t="shared" si="1"/>
        <v>150102</v>
      </c>
      <c r="E32" s="15" t="str">
        <f t="shared" si="0"/>
        <v>1215</v>
      </c>
      <c r="I32" s="1"/>
      <c r="J32" s="1"/>
      <c r="K32" s="1"/>
      <c r="L32" s="1"/>
      <c r="M32" s="1"/>
    </row>
    <row r="33" spans="1:13" ht="21" customHeight="1" x14ac:dyDescent="0.25">
      <c r="A33" s="15">
        <v>24</v>
      </c>
      <c r="B33" s="16" t="s">
        <v>35</v>
      </c>
      <c r="C33" s="15" t="str">
        <f t="shared" si="2"/>
        <v>10</v>
      </c>
      <c r="D33" s="15" t="str">
        <f t="shared" si="1"/>
        <v>230701</v>
      </c>
      <c r="E33" s="15" t="str">
        <f t="shared" si="0"/>
        <v>1310</v>
      </c>
      <c r="I33" s="1"/>
      <c r="J33" s="1"/>
      <c r="K33" s="1"/>
      <c r="L33" s="1"/>
      <c r="M33" s="1"/>
    </row>
    <row r="34" spans="1:13" ht="21" customHeight="1" x14ac:dyDescent="0.25">
      <c r="A34" s="15">
        <v>25</v>
      </c>
      <c r="B34" s="16" t="s">
        <v>23</v>
      </c>
      <c r="C34" s="15" t="str">
        <f t="shared" si="2"/>
        <v>10</v>
      </c>
      <c r="D34" s="15" t="str">
        <f t="shared" si="1"/>
        <v>230701</v>
      </c>
      <c r="E34" s="15" t="str">
        <f t="shared" si="0"/>
        <v>1215</v>
      </c>
      <c r="I34" s="1"/>
      <c r="J34" s="1"/>
      <c r="K34" s="1"/>
      <c r="L34" s="1"/>
      <c r="M34" s="1"/>
    </row>
    <row r="35" spans="1:13" ht="21" customHeight="1" x14ac:dyDescent="0.25">
      <c r="A35" s="15">
        <v>26</v>
      </c>
      <c r="B35" s="16" t="s">
        <v>36</v>
      </c>
      <c r="C35" s="15" t="str">
        <f t="shared" si="2"/>
        <v>11</v>
      </c>
      <c r="D35" s="15" t="str">
        <f t="shared" si="1"/>
        <v>010501</v>
      </c>
      <c r="E35" s="15" t="str">
        <f t="shared" si="0"/>
        <v>1212</v>
      </c>
      <c r="I35" s="1"/>
      <c r="J35" s="1"/>
      <c r="K35" s="1"/>
      <c r="L35" s="1"/>
      <c r="M35" s="1"/>
    </row>
    <row r="36" spans="1:13" ht="21" customHeight="1" x14ac:dyDescent="0.25">
      <c r="A36" s="15">
        <v>27</v>
      </c>
      <c r="B36" s="16" t="s">
        <v>21</v>
      </c>
      <c r="C36" s="15" t="str">
        <f t="shared" si="2"/>
        <v>11</v>
      </c>
      <c r="D36" s="15" t="str">
        <f t="shared" si="1"/>
        <v>230701</v>
      </c>
      <c r="E36" s="15" t="str">
        <f t="shared" si="0"/>
        <v>1212</v>
      </c>
      <c r="I36" s="1"/>
      <c r="J36" s="1"/>
      <c r="K36" s="1"/>
      <c r="L36" s="1"/>
      <c r="M36" s="1"/>
    </row>
    <row r="37" spans="1:13" ht="21" customHeight="1" x14ac:dyDescent="0.25">
      <c r="A37" s="15">
        <v>28</v>
      </c>
      <c r="B37" s="16" t="s">
        <v>37</v>
      </c>
      <c r="C37" s="15" t="str">
        <f t="shared" si="2"/>
        <v>13</v>
      </c>
      <c r="D37" s="15" t="str">
        <f t="shared" si="1"/>
        <v>160902</v>
      </c>
      <c r="E37" s="15" t="str">
        <f t="shared" si="0"/>
        <v>1215</v>
      </c>
      <c r="I37" s="1"/>
      <c r="J37" s="1"/>
      <c r="K37" s="1"/>
      <c r="L37" s="1"/>
      <c r="M37" s="1"/>
    </row>
    <row r="38" spans="1:13" ht="21" customHeight="1" x14ac:dyDescent="0.25">
      <c r="A38" s="15">
        <v>29</v>
      </c>
      <c r="B38" s="16" t="s">
        <v>38</v>
      </c>
      <c r="C38" s="15" t="str">
        <f t="shared" si="2"/>
        <v>13</v>
      </c>
      <c r="D38" s="15" t="str">
        <f t="shared" si="1"/>
        <v>170203</v>
      </c>
      <c r="E38" s="15" t="str">
        <f t="shared" si="0"/>
        <v>1215</v>
      </c>
      <c r="I38" s="1"/>
      <c r="J38" s="1"/>
      <c r="K38" s="1"/>
      <c r="L38" s="1"/>
      <c r="M38" s="1"/>
    </row>
    <row r="39" spans="1:13" ht="21" customHeight="1" x14ac:dyDescent="0.25">
      <c r="A39" s="15">
        <v>30</v>
      </c>
      <c r="B39" s="16" t="s">
        <v>39</v>
      </c>
      <c r="C39" s="15" t="str">
        <f t="shared" si="2"/>
        <v>11</v>
      </c>
      <c r="D39" s="15" t="str">
        <f t="shared" si="1"/>
        <v>080802</v>
      </c>
      <c r="E39" s="15" t="str">
        <f t="shared" si="0"/>
        <v>1313</v>
      </c>
      <c r="I39" s="1"/>
      <c r="J39" s="1"/>
      <c r="K39" s="1"/>
      <c r="L39" s="1"/>
      <c r="M39" s="1"/>
    </row>
    <row r="40" spans="1:13" ht="21" customHeight="1" x14ac:dyDescent="0.25">
      <c r="A40" s="15">
        <v>31</v>
      </c>
      <c r="B40" s="16" t="s">
        <v>27</v>
      </c>
      <c r="C40" s="15" t="str">
        <f t="shared" si="2"/>
        <v>11</v>
      </c>
      <c r="D40" s="15" t="str">
        <f t="shared" si="1"/>
        <v>230701</v>
      </c>
      <c r="E40" s="15" t="str">
        <f t="shared" si="0"/>
        <v>1313</v>
      </c>
      <c r="I40" s="1"/>
      <c r="J40" s="1"/>
      <c r="K40" s="1"/>
      <c r="L40" s="1"/>
      <c r="M40" s="1"/>
    </row>
    <row r="41" spans="1:13" ht="21" customHeight="1" x14ac:dyDescent="0.25">
      <c r="A41" s="15">
        <v>32</v>
      </c>
      <c r="B41" s="16" t="s">
        <v>40</v>
      </c>
      <c r="C41" s="15" t="str">
        <f t="shared" si="2"/>
        <v>11</v>
      </c>
      <c r="D41" s="15" t="str">
        <f t="shared" si="1"/>
        <v>031201</v>
      </c>
      <c r="E41" s="15" t="str">
        <f t="shared" si="0"/>
        <v>1313</v>
      </c>
      <c r="I41" s="1"/>
      <c r="J41" s="1"/>
      <c r="K41" s="1"/>
      <c r="L41" s="1"/>
      <c r="M41" s="1"/>
    </row>
    <row r="42" spans="1:13" ht="21" customHeight="1" x14ac:dyDescent="0.25">
      <c r="A42" s="15">
        <v>33</v>
      </c>
      <c r="B42" s="16" t="s">
        <v>27</v>
      </c>
      <c r="C42" s="15" t="str">
        <f t="shared" si="2"/>
        <v>11</v>
      </c>
      <c r="D42" s="15" t="str">
        <f t="shared" si="1"/>
        <v>230701</v>
      </c>
      <c r="E42" s="15" t="str">
        <f t="shared" si="0"/>
        <v>1313</v>
      </c>
      <c r="I42" s="1"/>
      <c r="J42" s="1"/>
      <c r="K42" s="1"/>
      <c r="L42" s="1"/>
      <c r="M42" s="1"/>
    </row>
    <row r="43" spans="1:13" ht="21" customHeight="1" x14ac:dyDescent="0.25">
      <c r="A43" s="15">
        <v>34</v>
      </c>
      <c r="B43" s="16" t="s">
        <v>41</v>
      </c>
      <c r="C43" s="15" t="str">
        <f t="shared" si="2"/>
        <v>10</v>
      </c>
      <c r="D43" s="15" t="str">
        <f t="shared" si="1"/>
        <v>020701</v>
      </c>
      <c r="E43" s="15" t="str">
        <f t="shared" si="0"/>
        <v>1310</v>
      </c>
      <c r="I43" s="1"/>
      <c r="J43" s="1"/>
      <c r="K43" s="1"/>
      <c r="L43" s="1"/>
      <c r="M43" s="1"/>
    </row>
    <row r="44" spans="1:13" ht="21" customHeight="1" x14ac:dyDescent="0.25">
      <c r="A44" s="15">
        <v>35</v>
      </c>
      <c r="B44" s="16" t="s">
        <v>35</v>
      </c>
      <c r="C44" s="15" t="str">
        <f t="shared" ref="C44:C75" si="3">LEFT(B44,2)</f>
        <v>10</v>
      </c>
      <c r="D44" s="15" t="str">
        <f t="shared" si="1"/>
        <v>230701</v>
      </c>
      <c r="E44" s="15" t="str">
        <f t="shared" si="0"/>
        <v>1310</v>
      </c>
      <c r="I44" s="1"/>
      <c r="J44" s="1"/>
      <c r="K44" s="1"/>
      <c r="L44" s="1"/>
      <c r="M44" s="1"/>
    </row>
    <row r="45" spans="1:13" ht="21" customHeight="1" x14ac:dyDescent="0.25">
      <c r="A45" s="15">
        <v>36</v>
      </c>
      <c r="B45" s="16" t="s">
        <v>42</v>
      </c>
      <c r="C45" s="15" t="str">
        <f t="shared" si="3"/>
        <v>15</v>
      </c>
      <c r="D45" s="15" t="str">
        <f t="shared" si="1"/>
        <v>171103</v>
      </c>
      <c r="E45" s="15" t="str">
        <f t="shared" si="0"/>
        <v>1220</v>
      </c>
      <c r="I45" s="1"/>
      <c r="J45" s="1"/>
      <c r="K45" s="1"/>
      <c r="L45" s="1"/>
      <c r="M45" s="1"/>
    </row>
    <row r="46" spans="1:13" ht="21" customHeight="1" x14ac:dyDescent="0.25">
      <c r="A46" s="15">
        <v>37</v>
      </c>
      <c r="B46" s="16" t="s">
        <v>43</v>
      </c>
      <c r="C46" s="15" t="str">
        <f t="shared" si="3"/>
        <v>15</v>
      </c>
      <c r="D46" s="15" t="str">
        <f t="shared" si="1"/>
        <v>140703</v>
      </c>
      <c r="E46" s="15" t="str">
        <f t="shared" si="0"/>
        <v>1220</v>
      </c>
      <c r="I46" s="1"/>
      <c r="J46" s="1"/>
      <c r="K46" s="1"/>
      <c r="L46" s="1"/>
      <c r="M46" s="1"/>
    </row>
    <row r="47" spans="1:13" ht="21" customHeight="1" x14ac:dyDescent="0.25">
      <c r="A47" s="15">
        <v>38</v>
      </c>
      <c r="B47" s="16" t="s">
        <v>44</v>
      </c>
      <c r="C47" s="15" t="str">
        <f t="shared" si="3"/>
        <v>10</v>
      </c>
      <c r="D47" s="15" t="str">
        <f t="shared" si="1"/>
        <v>260404</v>
      </c>
      <c r="E47" s="15" t="str">
        <f t="shared" si="0"/>
        <v>1215</v>
      </c>
      <c r="I47" s="1"/>
      <c r="J47" s="1"/>
      <c r="K47" s="1"/>
      <c r="L47" s="1"/>
      <c r="M47" s="1"/>
    </row>
    <row r="48" spans="1:13" ht="21" customHeight="1" x14ac:dyDescent="0.25">
      <c r="A48" s="15">
        <v>39</v>
      </c>
      <c r="B48" s="16" t="s">
        <v>45</v>
      </c>
      <c r="C48" s="15" t="str">
        <f t="shared" si="3"/>
        <v>15</v>
      </c>
      <c r="D48" s="15" t="str">
        <f t="shared" si="1"/>
        <v>110803</v>
      </c>
      <c r="E48" s="15" t="str">
        <f t="shared" si="0"/>
        <v>1220</v>
      </c>
      <c r="I48" s="1"/>
      <c r="J48" s="1"/>
      <c r="K48" s="1"/>
      <c r="L48" s="1"/>
      <c r="M48" s="1"/>
    </row>
    <row r="49" spans="1:13" ht="21" customHeight="1" x14ac:dyDescent="0.25">
      <c r="A49" s="15">
        <v>40</v>
      </c>
      <c r="B49" s="16" t="s">
        <v>46</v>
      </c>
      <c r="C49" s="15" t="str">
        <f t="shared" si="3"/>
        <v>10</v>
      </c>
      <c r="D49" s="15" t="str">
        <f t="shared" si="1"/>
        <v>210703</v>
      </c>
      <c r="E49" s="15" t="str">
        <f t="shared" si="0"/>
        <v>1215</v>
      </c>
      <c r="I49" s="1"/>
      <c r="J49" s="1"/>
      <c r="K49" s="1"/>
      <c r="L49" s="1"/>
      <c r="M49" s="1"/>
    </row>
    <row r="50" spans="1:13" ht="21" customHeight="1" x14ac:dyDescent="0.25">
      <c r="A50" s="15">
        <v>41</v>
      </c>
      <c r="B50" s="16" t="s">
        <v>47</v>
      </c>
      <c r="C50" s="15" t="str">
        <f t="shared" si="3"/>
        <v>13</v>
      </c>
      <c r="D50" s="15" t="str">
        <f t="shared" si="1"/>
        <v>100403</v>
      </c>
      <c r="E50" s="15" t="str">
        <f t="shared" si="0"/>
        <v>1215</v>
      </c>
      <c r="I50" s="1"/>
      <c r="J50" s="1"/>
      <c r="K50" s="1"/>
      <c r="L50" s="1"/>
      <c r="M50" s="1"/>
    </row>
    <row r="51" spans="1:13" ht="21" customHeight="1" x14ac:dyDescent="0.25">
      <c r="A51" s="15">
        <v>42</v>
      </c>
      <c r="B51" s="16" t="s">
        <v>48</v>
      </c>
      <c r="C51" s="15" t="str">
        <f t="shared" si="3"/>
        <v>15</v>
      </c>
      <c r="D51" s="15" t="str">
        <f t="shared" si="1"/>
        <v>081203</v>
      </c>
      <c r="E51" s="15" t="str">
        <f t="shared" si="0"/>
        <v>1220</v>
      </c>
      <c r="I51" s="1"/>
      <c r="J51" s="1"/>
      <c r="K51" s="1"/>
      <c r="L51" s="1"/>
      <c r="M51" s="1"/>
    </row>
    <row r="52" spans="1:13" ht="21" customHeight="1" x14ac:dyDescent="0.25">
      <c r="A52" s="15">
        <v>43</v>
      </c>
      <c r="B52" s="16" t="s">
        <v>49</v>
      </c>
      <c r="C52" s="15" t="str">
        <f t="shared" si="3"/>
        <v>11</v>
      </c>
      <c r="D52" s="15" t="str">
        <f t="shared" si="1"/>
        <v>150102</v>
      </c>
      <c r="E52" s="15" t="str">
        <f t="shared" si="0"/>
        <v>1313</v>
      </c>
      <c r="I52" s="1"/>
      <c r="J52" s="1"/>
      <c r="K52" s="1"/>
      <c r="L52" s="1"/>
      <c r="M52" s="1"/>
    </row>
    <row r="53" spans="1:13" ht="21" customHeight="1" x14ac:dyDescent="0.25">
      <c r="A53" s="15">
        <v>44</v>
      </c>
      <c r="B53" s="16" t="s">
        <v>50</v>
      </c>
      <c r="C53" s="15" t="str">
        <f t="shared" si="3"/>
        <v>11</v>
      </c>
      <c r="D53" s="15" t="str">
        <f t="shared" si="1"/>
        <v>180302</v>
      </c>
      <c r="E53" s="15" t="str">
        <f t="shared" si="0"/>
        <v>1313</v>
      </c>
      <c r="I53" s="1"/>
      <c r="J53" s="1"/>
      <c r="K53" s="1"/>
      <c r="L53" s="1"/>
      <c r="M53" s="1"/>
    </row>
    <row r="54" spans="1:13" ht="21" customHeight="1" x14ac:dyDescent="0.25">
      <c r="A54" s="15">
        <v>45</v>
      </c>
      <c r="B54" s="16" t="s">
        <v>51</v>
      </c>
      <c r="C54" s="15" t="str">
        <f t="shared" si="3"/>
        <v>15</v>
      </c>
      <c r="D54" s="15" t="str">
        <f t="shared" si="1"/>
        <v>141002</v>
      </c>
      <c r="E54" s="15" t="str">
        <f t="shared" si="0"/>
        <v>1220</v>
      </c>
      <c r="I54" s="1"/>
      <c r="J54" s="1"/>
      <c r="K54" s="1"/>
      <c r="L54" s="1"/>
      <c r="M54" s="1"/>
    </row>
    <row r="55" spans="1:13" ht="21" customHeight="1" x14ac:dyDescent="0.25">
      <c r="A55" s="15">
        <v>46</v>
      </c>
      <c r="B55" s="16" t="s">
        <v>35</v>
      </c>
      <c r="C55" s="15" t="str">
        <f t="shared" si="3"/>
        <v>10</v>
      </c>
      <c r="D55" s="15" t="str">
        <f t="shared" si="1"/>
        <v>230701</v>
      </c>
      <c r="E55" s="15" t="str">
        <f t="shared" si="0"/>
        <v>1310</v>
      </c>
      <c r="I55" s="1"/>
      <c r="J55" s="1"/>
      <c r="K55" s="1"/>
      <c r="L55" s="1"/>
      <c r="M55" s="1"/>
    </row>
    <row r="56" spans="1:13" ht="21" customHeight="1" x14ac:dyDescent="0.25">
      <c r="A56" s="15">
        <v>47</v>
      </c>
      <c r="B56" s="16" t="s">
        <v>52</v>
      </c>
      <c r="C56" s="15" t="str">
        <f t="shared" si="3"/>
        <v>10</v>
      </c>
      <c r="D56" s="15" t="str">
        <f t="shared" si="1"/>
        <v>040302</v>
      </c>
      <c r="E56" s="15" t="str">
        <f t="shared" si="0"/>
        <v>1212</v>
      </c>
      <c r="I56" s="1"/>
      <c r="J56" s="1"/>
      <c r="K56" s="1"/>
      <c r="L56" s="1"/>
      <c r="M56" s="1"/>
    </row>
    <row r="57" spans="1:13" ht="21" customHeight="1" x14ac:dyDescent="0.25">
      <c r="A57" s="15">
        <v>48</v>
      </c>
      <c r="B57" s="16" t="s">
        <v>53</v>
      </c>
      <c r="C57" s="15" t="str">
        <f t="shared" si="3"/>
        <v>15</v>
      </c>
      <c r="D57" s="15" t="str">
        <f t="shared" si="1"/>
        <v>050104</v>
      </c>
      <c r="E57" s="15" t="str">
        <f t="shared" si="0"/>
        <v>1220</v>
      </c>
      <c r="I57" s="1"/>
      <c r="J57" s="1"/>
      <c r="K57" s="1"/>
      <c r="L57" s="1"/>
      <c r="M57" s="1"/>
    </row>
    <row r="58" spans="1:13" ht="21" customHeight="1" x14ac:dyDescent="0.25">
      <c r="A58" s="15">
        <v>49</v>
      </c>
      <c r="B58" s="16" t="s">
        <v>54</v>
      </c>
      <c r="C58" s="15" t="str">
        <f t="shared" si="3"/>
        <v>13</v>
      </c>
      <c r="D58" s="15" t="str">
        <f t="shared" si="1"/>
        <v>230902</v>
      </c>
      <c r="E58" s="15" t="str">
        <f t="shared" si="0"/>
        <v>1215</v>
      </c>
      <c r="I58" s="1"/>
      <c r="J58" s="1"/>
      <c r="K58" s="1"/>
      <c r="L58" s="1"/>
      <c r="M58" s="1"/>
    </row>
    <row r="59" spans="1:13" ht="21" customHeight="1" x14ac:dyDescent="0.25">
      <c r="A59" s="15">
        <v>50</v>
      </c>
      <c r="B59" s="16" t="s">
        <v>41</v>
      </c>
      <c r="C59" s="15" t="str">
        <f t="shared" si="3"/>
        <v>10</v>
      </c>
      <c r="D59" s="15" t="str">
        <f t="shared" si="1"/>
        <v>020701</v>
      </c>
      <c r="E59" s="15" t="str">
        <f t="shared" si="0"/>
        <v>1310</v>
      </c>
      <c r="I59" s="1"/>
      <c r="J59" s="1"/>
      <c r="K59" s="1"/>
      <c r="L59" s="1"/>
      <c r="M59" s="1"/>
    </row>
    <row r="60" spans="1:13" ht="21" customHeight="1" x14ac:dyDescent="0.25">
      <c r="A60" s="15">
        <v>51</v>
      </c>
      <c r="B60" s="16" t="s">
        <v>55</v>
      </c>
      <c r="C60" s="15" t="str">
        <f t="shared" si="3"/>
        <v>10</v>
      </c>
      <c r="D60" s="15" t="str">
        <f t="shared" si="1"/>
        <v>160401</v>
      </c>
      <c r="E60" s="15" t="str">
        <f t="shared" si="0"/>
        <v>1310</v>
      </c>
      <c r="I60" s="1"/>
      <c r="J60" s="1"/>
      <c r="K60" s="1"/>
      <c r="L60" s="1"/>
      <c r="M60" s="1"/>
    </row>
    <row r="61" spans="1:13" ht="21" customHeight="1" x14ac:dyDescent="0.25">
      <c r="A61" s="15">
        <v>52</v>
      </c>
      <c r="B61" s="16" t="s">
        <v>55</v>
      </c>
      <c r="C61" s="15" t="str">
        <f t="shared" si="3"/>
        <v>10</v>
      </c>
      <c r="D61" s="15" t="str">
        <f t="shared" si="1"/>
        <v>160401</v>
      </c>
      <c r="E61" s="15" t="str">
        <f t="shared" si="0"/>
        <v>1310</v>
      </c>
      <c r="I61" s="1"/>
      <c r="J61" s="1"/>
      <c r="K61" s="1"/>
      <c r="L61" s="1"/>
      <c r="M61" s="1"/>
    </row>
    <row r="62" spans="1:13" ht="21" customHeight="1" x14ac:dyDescent="0.25">
      <c r="A62" s="15">
        <v>53</v>
      </c>
      <c r="B62" s="16" t="s">
        <v>56</v>
      </c>
      <c r="C62" s="15" t="str">
        <f t="shared" si="3"/>
        <v>10</v>
      </c>
      <c r="D62" s="15" t="str">
        <f t="shared" si="1"/>
        <v>150102</v>
      </c>
      <c r="E62" s="15" t="str">
        <f t="shared" si="0"/>
        <v>1310</v>
      </c>
      <c r="I62" s="1"/>
      <c r="J62" s="1"/>
      <c r="K62" s="1"/>
      <c r="L62" s="1"/>
      <c r="M62" s="1"/>
    </row>
    <row r="63" spans="1:13" ht="21" customHeight="1" x14ac:dyDescent="0.25">
      <c r="A63" s="15">
        <v>54</v>
      </c>
      <c r="B63" s="16" t="s">
        <v>57</v>
      </c>
      <c r="C63" s="15" t="str">
        <f t="shared" si="3"/>
        <v>11</v>
      </c>
      <c r="D63" s="15" t="str">
        <f t="shared" si="1"/>
        <v>020902</v>
      </c>
      <c r="E63" s="15" t="str">
        <f t="shared" si="0"/>
        <v>1313</v>
      </c>
      <c r="I63" s="1"/>
      <c r="J63" s="1"/>
      <c r="K63" s="1"/>
      <c r="L63" s="1"/>
      <c r="M63" s="1"/>
    </row>
    <row r="64" spans="1:13" ht="21" customHeight="1" x14ac:dyDescent="0.25">
      <c r="A64" s="15">
        <v>55</v>
      </c>
      <c r="B64" s="16" t="s">
        <v>47</v>
      </c>
      <c r="C64" s="15" t="str">
        <f t="shared" si="3"/>
        <v>13</v>
      </c>
      <c r="D64" s="15" t="str">
        <f t="shared" si="1"/>
        <v>100403</v>
      </c>
      <c r="E64" s="15" t="str">
        <f t="shared" si="0"/>
        <v>1215</v>
      </c>
      <c r="I64" s="1"/>
      <c r="J64" s="1"/>
      <c r="K64" s="1"/>
      <c r="L64" s="1"/>
      <c r="M64" s="1"/>
    </row>
    <row r="65" spans="1:13" ht="21" customHeight="1" x14ac:dyDescent="0.25">
      <c r="A65" s="15">
        <v>56</v>
      </c>
      <c r="B65" s="16" t="s">
        <v>58</v>
      </c>
      <c r="C65" s="15" t="str">
        <f t="shared" si="3"/>
        <v>11</v>
      </c>
      <c r="D65" s="15" t="str">
        <f t="shared" si="1"/>
        <v>020702</v>
      </c>
      <c r="E65" s="15" t="str">
        <f t="shared" si="0"/>
        <v>1313</v>
      </c>
      <c r="I65" s="1"/>
      <c r="J65" s="1"/>
      <c r="K65" s="1"/>
      <c r="L65" s="1"/>
      <c r="M65" s="1"/>
    </row>
    <row r="66" spans="1:13" ht="21" customHeight="1" x14ac:dyDescent="0.25">
      <c r="A66" s="15">
        <v>57</v>
      </c>
      <c r="B66" s="16" t="s">
        <v>59</v>
      </c>
      <c r="C66" s="15" t="str">
        <f t="shared" si="3"/>
        <v>11</v>
      </c>
      <c r="D66" s="15" t="str">
        <f t="shared" si="1"/>
        <v>160401</v>
      </c>
      <c r="E66" s="15" t="str">
        <f t="shared" si="0"/>
        <v>1313</v>
      </c>
      <c r="I66" s="1"/>
      <c r="J66" s="1"/>
      <c r="K66" s="1"/>
      <c r="L66" s="1"/>
      <c r="M66" s="1"/>
    </row>
    <row r="67" spans="1:13" ht="21" customHeight="1" x14ac:dyDescent="0.25">
      <c r="A67" s="15">
        <v>58</v>
      </c>
      <c r="B67" s="16" t="s">
        <v>60</v>
      </c>
      <c r="C67" s="15" t="str">
        <f t="shared" si="3"/>
        <v>10</v>
      </c>
      <c r="D67" s="15" t="str">
        <f t="shared" si="1"/>
        <v>230701</v>
      </c>
      <c r="E67" s="15" t="str">
        <f t="shared" si="0"/>
        <v>1212</v>
      </c>
      <c r="I67" s="1"/>
      <c r="J67" s="1"/>
      <c r="K67" s="1"/>
      <c r="L67" s="1"/>
      <c r="M67" s="1"/>
    </row>
    <row r="68" spans="1:13" ht="21" customHeight="1" x14ac:dyDescent="0.25">
      <c r="A68" s="15">
        <v>59</v>
      </c>
      <c r="B68" s="16" t="s">
        <v>61</v>
      </c>
      <c r="C68" s="15" t="str">
        <f t="shared" si="3"/>
        <v>11</v>
      </c>
      <c r="D68" s="15" t="str">
        <f t="shared" si="1"/>
        <v>020102</v>
      </c>
      <c r="E68" s="15" t="str">
        <f t="shared" si="0"/>
        <v>1313</v>
      </c>
      <c r="I68" s="1"/>
      <c r="J68" s="1"/>
      <c r="K68" s="1"/>
      <c r="L68" s="1"/>
      <c r="M68" s="1"/>
    </row>
    <row r="69" spans="1:13" ht="21" customHeight="1" x14ac:dyDescent="0.25">
      <c r="A69" s="15">
        <v>60</v>
      </c>
      <c r="B69" s="16" t="s">
        <v>62</v>
      </c>
      <c r="C69" s="15" t="str">
        <f t="shared" si="3"/>
        <v>11</v>
      </c>
      <c r="D69" s="15" t="str">
        <f t="shared" si="1"/>
        <v>090702</v>
      </c>
      <c r="E69" s="15" t="str">
        <f t="shared" si="0"/>
        <v>1313</v>
      </c>
      <c r="I69" s="1"/>
      <c r="J69" s="1"/>
      <c r="K69" s="1"/>
      <c r="L69" s="1"/>
      <c r="M69" s="1"/>
    </row>
    <row r="70" spans="1:13" ht="21" customHeight="1" x14ac:dyDescent="0.25">
      <c r="A70" s="15">
        <v>61</v>
      </c>
      <c r="B70" s="16" t="s">
        <v>63</v>
      </c>
      <c r="C70" s="15" t="str">
        <f t="shared" si="3"/>
        <v>11</v>
      </c>
      <c r="D70" s="15" t="str">
        <f t="shared" si="1"/>
        <v>181201</v>
      </c>
      <c r="E70" s="15" t="str">
        <f t="shared" si="0"/>
        <v>1212</v>
      </c>
      <c r="I70" s="1"/>
      <c r="J70" s="1"/>
      <c r="K70" s="1"/>
      <c r="L70" s="1"/>
      <c r="M70" s="1"/>
    </row>
    <row r="71" spans="1:13" ht="21" customHeight="1" x14ac:dyDescent="0.25">
      <c r="A71" s="15">
        <v>62</v>
      </c>
      <c r="B71" s="16" t="s">
        <v>31</v>
      </c>
      <c r="C71" s="15" t="str">
        <f t="shared" si="3"/>
        <v>15</v>
      </c>
      <c r="D71" s="15" t="str">
        <f t="shared" si="1"/>
        <v>210703</v>
      </c>
      <c r="E71" s="15" t="str">
        <f t="shared" si="0"/>
        <v>1220</v>
      </c>
      <c r="I71" s="1"/>
      <c r="J71" s="1"/>
      <c r="K71" s="1"/>
      <c r="L71" s="1"/>
      <c r="M71" s="1"/>
    </row>
    <row r="72" spans="1:13" ht="21" customHeight="1" x14ac:dyDescent="0.25">
      <c r="A72" s="15">
        <v>63</v>
      </c>
      <c r="B72" s="16" t="s">
        <v>19</v>
      </c>
      <c r="C72" s="15" t="str">
        <f t="shared" si="3"/>
        <v>13</v>
      </c>
      <c r="D72" s="15" t="str">
        <f t="shared" si="1"/>
        <v>041102</v>
      </c>
      <c r="E72" s="15" t="str">
        <f t="shared" si="0"/>
        <v>1215</v>
      </c>
      <c r="I72" s="1"/>
      <c r="J72" s="1"/>
      <c r="K72" s="1"/>
      <c r="L72" s="1"/>
      <c r="M72" s="1"/>
    </row>
    <row r="73" spans="1:13" ht="21" customHeight="1" x14ac:dyDescent="0.25">
      <c r="A73" s="15">
        <v>64</v>
      </c>
      <c r="B73" s="16" t="s">
        <v>64</v>
      </c>
      <c r="C73" s="15" t="str">
        <f t="shared" si="3"/>
        <v>15</v>
      </c>
      <c r="D73" s="15" t="str">
        <f t="shared" si="1"/>
        <v>031201</v>
      </c>
      <c r="E73" s="15" t="str">
        <f t="shared" si="0"/>
        <v>1220</v>
      </c>
      <c r="I73" s="1"/>
      <c r="J73" s="1"/>
      <c r="K73" s="1"/>
      <c r="L73" s="1"/>
      <c r="M73" s="1"/>
    </row>
    <row r="74" spans="1:13" ht="21" customHeight="1" x14ac:dyDescent="0.25">
      <c r="A74" s="15">
        <v>65</v>
      </c>
      <c r="B74" s="16" t="s">
        <v>65</v>
      </c>
      <c r="C74" s="15" t="str">
        <f t="shared" si="3"/>
        <v>11</v>
      </c>
      <c r="D74" s="15" t="str">
        <f t="shared" si="1"/>
        <v>021001</v>
      </c>
      <c r="E74" s="15" t="str">
        <f t="shared" si="0"/>
        <v>1313</v>
      </c>
      <c r="I74" s="1"/>
      <c r="J74" s="1"/>
      <c r="K74" s="1"/>
      <c r="L74" s="1"/>
      <c r="M74" s="1"/>
    </row>
    <row r="75" spans="1:13" ht="21" customHeight="1" x14ac:dyDescent="0.25">
      <c r="A75" s="15">
        <v>66</v>
      </c>
      <c r="B75" s="16" t="s">
        <v>21</v>
      </c>
      <c r="C75" s="15" t="str">
        <f t="shared" si="3"/>
        <v>11</v>
      </c>
      <c r="D75" s="15" t="str">
        <f t="shared" si="1"/>
        <v>230701</v>
      </c>
      <c r="E75" s="15" t="str">
        <f t="shared" ref="E75:E137" si="4">RIGHT(B75,4)</f>
        <v>1212</v>
      </c>
      <c r="I75" s="1"/>
      <c r="J75" s="1"/>
      <c r="K75" s="1"/>
      <c r="L75" s="1"/>
      <c r="M75" s="1"/>
    </row>
    <row r="76" spans="1:13" ht="21" customHeight="1" x14ac:dyDescent="0.25">
      <c r="A76" s="15">
        <v>67</v>
      </c>
      <c r="B76" s="16" t="s">
        <v>27</v>
      </c>
      <c r="C76" s="15" t="str">
        <f t="shared" ref="C76:C107" si="5">LEFT(B76,2)</f>
        <v>11</v>
      </c>
      <c r="D76" s="15" t="str">
        <f t="shared" ref="D76:D137" si="6">MID(B76,3,6)</f>
        <v>230701</v>
      </c>
      <c r="E76" s="15" t="str">
        <f t="shared" si="4"/>
        <v>1313</v>
      </c>
      <c r="I76" s="1"/>
      <c r="J76" s="1"/>
      <c r="K76" s="1"/>
      <c r="L76" s="1"/>
      <c r="M76" s="1"/>
    </row>
    <row r="77" spans="1:13" ht="21" customHeight="1" x14ac:dyDescent="0.25">
      <c r="A77" s="15">
        <v>68</v>
      </c>
      <c r="B77" s="16" t="s">
        <v>56</v>
      </c>
      <c r="C77" s="15" t="str">
        <f t="shared" si="5"/>
        <v>10</v>
      </c>
      <c r="D77" s="15" t="str">
        <f t="shared" si="6"/>
        <v>150102</v>
      </c>
      <c r="E77" s="15" t="str">
        <f t="shared" si="4"/>
        <v>1310</v>
      </c>
      <c r="I77" s="1"/>
      <c r="J77" s="1"/>
      <c r="K77" s="1"/>
      <c r="L77" s="1"/>
      <c r="M77" s="1"/>
    </row>
    <row r="78" spans="1:13" ht="21" customHeight="1" x14ac:dyDescent="0.25">
      <c r="A78" s="15">
        <v>69</v>
      </c>
      <c r="B78" s="16" t="s">
        <v>66</v>
      </c>
      <c r="C78" s="15" t="str">
        <f t="shared" si="5"/>
        <v>15</v>
      </c>
      <c r="D78" s="15" t="str">
        <f t="shared" si="6"/>
        <v>221003</v>
      </c>
      <c r="E78" s="15" t="str">
        <f t="shared" si="4"/>
        <v>1220</v>
      </c>
      <c r="I78" s="1"/>
      <c r="J78" s="1"/>
      <c r="K78" s="1"/>
      <c r="L78" s="1"/>
      <c r="M78" s="1"/>
    </row>
    <row r="79" spans="1:13" ht="21" customHeight="1" x14ac:dyDescent="0.25">
      <c r="A79" s="15">
        <v>70</v>
      </c>
      <c r="B79" s="16" t="s">
        <v>35</v>
      </c>
      <c r="C79" s="15" t="str">
        <f t="shared" si="5"/>
        <v>10</v>
      </c>
      <c r="D79" s="15" t="str">
        <f t="shared" si="6"/>
        <v>230701</v>
      </c>
      <c r="E79" s="15" t="str">
        <f t="shared" si="4"/>
        <v>1310</v>
      </c>
      <c r="I79" s="1"/>
      <c r="J79" s="1"/>
      <c r="K79" s="1"/>
      <c r="L79" s="1"/>
      <c r="M79" s="1"/>
    </row>
    <row r="80" spans="1:13" ht="21" customHeight="1" x14ac:dyDescent="0.25">
      <c r="A80" s="15">
        <v>71</v>
      </c>
      <c r="B80" s="16" t="s">
        <v>19</v>
      </c>
      <c r="C80" s="15" t="str">
        <f t="shared" si="5"/>
        <v>13</v>
      </c>
      <c r="D80" s="15" t="str">
        <f t="shared" si="6"/>
        <v>041102</v>
      </c>
      <c r="E80" s="15" t="str">
        <f t="shared" si="4"/>
        <v>1215</v>
      </c>
      <c r="I80" s="1"/>
      <c r="J80" s="1"/>
      <c r="K80" s="1"/>
      <c r="L80" s="1"/>
      <c r="M80" s="1"/>
    </row>
    <row r="81" spans="1:13" ht="21" customHeight="1" x14ac:dyDescent="0.25">
      <c r="A81" s="15">
        <v>72</v>
      </c>
      <c r="B81" s="16" t="s">
        <v>67</v>
      </c>
      <c r="C81" s="15" t="str">
        <f t="shared" si="5"/>
        <v>15</v>
      </c>
      <c r="D81" s="15" t="str">
        <f t="shared" si="6"/>
        <v>080702</v>
      </c>
      <c r="E81" s="15" t="str">
        <f t="shared" si="4"/>
        <v>1220</v>
      </c>
      <c r="I81" s="1"/>
      <c r="J81" s="1"/>
      <c r="K81" s="1"/>
      <c r="L81" s="1"/>
      <c r="M81" s="1"/>
    </row>
    <row r="82" spans="1:13" ht="21" customHeight="1" x14ac:dyDescent="0.25">
      <c r="A82" s="15">
        <v>73</v>
      </c>
      <c r="B82" s="16" t="s">
        <v>68</v>
      </c>
      <c r="C82" s="15" t="str">
        <f t="shared" si="5"/>
        <v>13</v>
      </c>
      <c r="D82" s="15" t="str">
        <f t="shared" si="6"/>
        <v>211002</v>
      </c>
      <c r="E82" s="15" t="str">
        <f t="shared" si="4"/>
        <v>1215</v>
      </c>
      <c r="I82" s="1"/>
      <c r="J82" s="1"/>
      <c r="K82" s="1"/>
      <c r="L82" s="1"/>
      <c r="M82" s="1"/>
    </row>
    <row r="83" spans="1:13" ht="21" customHeight="1" x14ac:dyDescent="0.25">
      <c r="A83" s="15">
        <v>74</v>
      </c>
      <c r="B83" s="16" t="s">
        <v>69</v>
      </c>
      <c r="C83" s="15" t="str">
        <f t="shared" si="5"/>
        <v>13</v>
      </c>
      <c r="D83" s="15" t="str">
        <f t="shared" si="6"/>
        <v>141002</v>
      </c>
      <c r="E83" s="15" t="str">
        <f t="shared" si="4"/>
        <v>1215</v>
      </c>
      <c r="I83" s="1"/>
      <c r="J83" s="1"/>
      <c r="K83" s="1"/>
      <c r="L83" s="1"/>
      <c r="M83" s="1"/>
    </row>
    <row r="84" spans="1:13" ht="21" customHeight="1" x14ac:dyDescent="0.25">
      <c r="A84" s="15">
        <v>75</v>
      </c>
      <c r="B84" s="16" t="s">
        <v>70</v>
      </c>
      <c r="C84" s="15" t="str">
        <f t="shared" si="5"/>
        <v>13</v>
      </c>
      <c r="D84" s="15" t="str">
        <f t="shared" si="6"/>
        <v>210103</v>
      </c>
      <c r="E84" s="15" t="str">
        <f t="shared" si="4"/>
        <v>1215</v>
      </c>
      <c r="I84" s="1"/>
      <c r="J84" s="1"/>
      <c r="K84" s="1"/>
      <c r="L84" s="1"/>
      <c r="M84" s="1"/>
    </row>
    <row r="85" spans="1:13" ht="21" customHeight="1" x14ac:dyDescent="0.25">
      <c r="A85" s="15">
        <v>76</v>
      </c>
      <c r="B85" s="16" t="s">
        <v>16</v>
      </c>
      <c r="C85" s="15" t="str">
        <f t="shared" si="5"/>
        <v>11</v>
      </c>
      <c r="D85" s="15" t="str">
        <f t="shared" si="6"/>
        <v>010702</v>
      </c>
      <c r="E85" s="15" t="str">
        <f t="shared" si="4"/>
        <v>1313</v>
      </c>
      <c r="I85" s="1"/>
      <c r="J85" s="1"/>
      <c r="K85" s="1"/>
      <c r="L85" s="1"/>
      <c r="M85" s="1"/>
    </row>
    <row r="86" spans="1:13" ht="21" customHeight="1" x14ac:dyDescent="0.25">
      <c r="A86" s="15">
        <v>77</v>
      </c>
      <c r="B86" s="16" t="s">
        <v>71</v>
      </c>
      <c r="C86" s="15" t="str">
        <f t="shared" si="5"/>
        <v>15</v>
      </c>
      <c r="D86" s="15" t="str">
        <f t="shared" si="6"/>
        <v>010703</v>
      </c>
      <c r="E86" s="15" t="str">
        <f t="shared" si="4"/>
        <v>1220</v>
      </c>
      <c r="I86" s="1"/>
      <c r="J86" s="1"/>
      <c r="K86" s="1"/>
      <c r="L86" s="1"/>
      <c r="M86" s="1"/>
    </row>
    <row r="87" spans="1:13" ht="21" customHeight="1" x14ac:dyDescent="0.25">
      <c r="A87" s="15">
        <v>78</v>
      </c>
      <c r="B87" s="16" t="s">
        <v>72</v>
      </c>
      <c r="C87" s="15" t="str">
        <f t="shared" si="5"/>
        <v>11</v>
      </c>
      <c r="D87" s="15" t="str">
        <f t="shared" si="6"/>
        <v>050702</v>
      </c>
      <c r="E87" s="15" t="str">
        <f t="shared" si="4"/>
        <v>1313</v>
      </c>
      <c r="I87" s="1"/>
      <c r="J87" s="1"/>
      <c r="K87" s="1"/>
      <c r="L87" s="1"/>
      <c r="M87" s="1"/>
    </row>
    <row r="88" spans="1:13" ht="21" customHeight="1" x14ac:dyDescent="0.25">
      <c r="A88" s="15">
        <v>79</v>
      </c>
      <c r="B88" s="16" t="s">
        <v>17</v>
      </c>
      <c r="C88" s="15" t="str">
        <f t="shared" si="5"/>
        <v>10</v>
      </c>
      <c r="D88" s="15" t="str">
        <f t="shared" si="6"/>
        <v>010601</v>
      </c>
      <c r="E88" s="15" t="str">
        <f t="shared" si="4"/>
        <v>1310</v>
      </c>
      <c r="I88" s="1"/>
      <c r="J88" s="1"/>
      <c r="K88" s="1"/>
      <c r="L88" s="1"/>
      <c r="M88" s="1"/>
    </row>
    <row r="89" spans="1:13" ht="21" customHeight="1" x14ac:dyDescent="0.25">
      <c r="A89" s="15">
        <v>80</v>
      </c>
      <c r="B89" s="16" t="s">
        <v>73</v>
      </c>
      <c r="C89" s="15" t="str">
        <f t="shared" si="5"/>
        <v>13</v>
      </c>
      <c r="D89" s="15" t="str">
        <f t="shared" si="6"/>
        <v>010403</v>
      </c>
      <c r="E89" s="15" t="str">
        <f t="shared" si="4"/>
        <v>1215</v>
      </c>
      <c r="I89" s="1"/>
      <c r="J89" s="1"/>
      <c r="K89" s="1"/>
      <c r="L89" s="1"/>
      <c r="M89" s="1"/>
    </row>
    <row r="90" spans="1:13" ht="21" customHeight="1" x14ac:dyDescent="0.25">
      <c r="A90" s="15">
        <v>81</v>
      </c>
      <c r="B90" s="16" t="s">
        <v>74</v>
      </c>
      <c r="C90" s="15" t="str">
        <f t="shared" si="5"/>
        <v>15</v>
      </c>
      <c r="D90" s="15" t="str">
        <f t="shared" si="6"/>
        <v>230603</v>
      </c>
      <c r="E90" s="15" t="str">
        <f t="shared" si="4"/>
        <v>1220</v>
      </c>
      <c r="I90" s="1"/>
      <c r="J90" s="1"/>
      <c r="K90" s="1"/>
      <c r="L90" s="1"/>
      <c r="M90" s="1"/>
    </row>
    <row r="91" spans="1:13" ht="21" customHeight="1" x14ac:dyDescent="0.25">
      <c r="A91" s="15">
        <v>82</v>
      </c>
      <c r="B91" s="16" t="s">
        <v>35</v>
      </c>
      <c r="C91" s="15" t="str">
        <f t="shared" si="5"/>
        <v>10</v>
      </c>
      <c r="D91" s="15" t="str">
        <f t="shared" si="6"/>
        <v>230701</v>
      </c>
      <c r="E91" s="15" t="str">
        <f t="shared" si="4"/>
        <v>1310</v>
      </c>
      <c r="I91" s="1"/>
      <c r="J91" s="1"/>
      <c r="K91" s="1"/>
      <c r="L91" s="1"/>
      <c r="M91" s="1"/>
    </row>
    <row r="92" spans="1:13" ht="21" customHeight="1" x14ac:dyDescent="0.25">
      <c r="A92" s="15">
        <v>83</v>
      </c>
      <c r="B92" s="16" t="s">
        <v>35</v>
      </c>
      <c r="C92" s="15" t="str">
        <f t="shared" si="5"/>
        <v>10</v>
      </c>
      <c r="D92" s="15" t="str">
        <f t="shared" si="6"/>
        <v>230701</v>
      </c>
      <c r="E92" s="15" t="str">
        <f t="shared" si="4"/>
        <v>1310</v>
      </c>
      <c r="I92" s="1"/>
      <c r="J92" s="1"/>
      <c r="K92" s="1"/>
      <c r="L92" s="1"/>
      <c r="M92" s="1"/>
    </row>
    <row r="93" spans="1:13" ht="21" customHeight="1" x14ac:dyDescent="0.25">
      <c r="A93" s="15">
        <v>84</v>
      </c>
      <c r="B93" s="16" t="s">
        <v>75</v>
      </c>
      <c r="C93" s="15" t="str">
        <f t="shared" si="5"/>
        <v>11</v>
      </c>
      <c r="D93" s="15" t="str">
        <f t="shared" si="6"/>
        <v>030901</v>
      </c>
      <c r="E93" s="15" t="str">
        <f t="shared" si="4"/>
        <v>1212</v>
      </c>
      <c r="I93" s="1"/>
      <c r="J93" s="1"/>
      <c r="K93" s="1"/>
      <c r="L93" s="1"/>
      <c r="M93" s="1"/>
    </row>
    <row r="94" spans="1:13" ht="21" customHeight="1" x14ac:dyDescent="0.25">
      <c r="A94" s="15">
        <v>85</v>
      </c>
      <c r="B94" s="16" t="s">
        <v>44</v>
      </c>
      <c r="C94" s="15" t="str">
        <f t="shared" si="5"/>
        <v>10</v>
      </c>
      <c r="D94" s="15" t="str">
        <f t="shared" si="6"/>
        <v>260404</v>
      </c>
      <c r="E94" s="15" t="str">
        <f t="shared" si="4"/>
        <v>1215</v>
      </c>
      <c r="I94" s="1"/>
      <c r="J94" s="1"/>
      <c r="K94" s="1"/>
      <c r="L94" s="1"/>
      <c r="M94" s="1"/>
    </row>
    <row r="95" spans="1:13" ht="21" customHeight="1" x14ac:dyDescent="0.25">
      <c r="A95" s="15">
        <v>86</v>
      </c>
      <c r="B95" s="16" t="s">
        <v>47</v>
      </c>
      <c r="C95" s="15" t="str">
        <f t="shared" si="5"/>
        <v>13</v>
      </c>
      <c r="D95" s="15" t="str">
        <f t="shared" si="6"/>
        <v>100403</v>
      </c>
      <c r="E95" s="15" t="str">
        <f t="shared" si="4"/>
        <v>1215</v>
      </c>
      <c r="I95" s="1"/>
      <c r="J95" s="1"/>
      <c r="K95" s="1"/>
      <c r="L95" s="1"/>
      <c r="M95" s="1"/>
    </row>
    <row r="96" spans="1:13" ht="21" customHeight="1" x14ac:dyDescent="0.25">
      <c r="A96" s="15">
        <v>87</v>
      </c>
      <c r="B96" s="16" t="s">
        <v>76</v>
      </c>
      <c r="C96" s="15" t="str">
        <f t="shared" si="5"/>
        <v>10</v>
      </c>
      <c r="D96" s="15" t="str">
        <f t="shared" si="6"/>
        <v>051101</v>
      </c>
      <c r="E96" s="15" t="str">
        <f t="shared" si="4"/>
        <v>1215</v>
      </c>
      <c r="I96" s="1"/>
      <c r="J96" s="1"/>
      <c r="K96" s="1"/>
      <c r="L96" s="1"/>
      <c r="M96" s="1"/>
    </row>
    <row r="97" spans="1:13" ht="21" customHeight="1" x14ac:dyDescent="0.25">
      <c r="A97" s="15">
        <v>88</v>
      </c>
      <c r="B97" s="16" t="s">
        <v>77</v>
      </c>
      <c r="C97" s="15" t="str">
        <f t="shared" si="5"/>
        <v>13</v>
      </c>
      <c r="D97" s="15" t="str">
        <f t="shared" si="6"/>
        <v>140403</v>
      </c>
      <c r="E97" s="15" t="str">
        <f t="shared" si="4"/>
        <v>1215</v>
      </c>
      <c r="I97" s="1"/>
      <c r="J97" s="1"/>
      <c r="K97" s="1"/>
      <c r="L97" s="1"/>
      <c r="M97" s="1"/>
    </row>
    <row r="98" spans="1:13" ht="21" customHeight="1" x14ac:dyDescent="0.25">
      <c r="A98" s="15">
        <v>89</v>
      </c>
      <c r="B98" s="16" t="s">
        <v>71</v>
      </c>
      <c r="C98" s="15" t="str">
        <f t="shared" si="5"/>
        <v>15</v>
      </c>
      <c r="D98" s="15" t="str">
        <f t="shared" si="6"/>
        <v>010703</v>
      </c>
      <c r="E98" s="15" t="str">
        <f t="shared" si="4"/>
        <v>1220</v>
      </c>
      <c r="I98" s="1"/>
      <c r="J98" s="1"/>
      <c r="K98" s="1"/>
      <c r="L98" s="1"/>
      <c r="M98" s="1"/>
    </row>
    <row r="99" spans="1:13" ht="21" customHeight="1" x14ac:dyDescent="0.25">
      <c r="A99" s="15">
        <v>90</v>
      </c>
      <c r="B99" s="16" t="s">
        <v>78</v>
      </c>
      <c r="C99" s="15" t="str">
        <f t="shared" si="5"/>
        <v>15</v>
      </c>
      <c r="D99" s="15" t="str">
        <f t="shared" si="6"/>
        <v>091003</v>
      </c>
      <c r="E99" s="15" t="str">
        <f t="shared" si="4"/>
        <v>1220</v>
      </c>
      <c r="I99" s="1"/>
      <c r="J99" s="1"/>
      <c r="K99" s="1"/>
      <c r="L99" s="1"/>
      <c r="M99" s="1"/>
    </row>
    <row r="100" spans="1:13" ht="21" customHeight="1" x14ac:dyDescent="0.25">
      <c r="A100" s="15">
        <v>91</v>
      </c>
      <c r="B100" s="16" t="s">
        <v>21</v>
      </c>
      <c r="C100" s="15" t="str">
        <f t="shared" si="5"/>
        <v>11</v>
      </c>
      <c r="D100" s="15" t="str">
        <f t="shared" si="6"/>
        <v>230701</v>
      </c>
      <c r="E100" s="15" t="str">
        <f t="shared" si="4"/>
        <v>1212</v>
      </c>
      <c r="I100" s="1"/>
      <c r="J100" s="1"/>
      <c r="K100" s="1"/>
      <c r="L100" s="1"/>
      <c r="M100" s="1"/>
    </row>
    <row r="101" spans="1:13" ht="21" customHeight="1" x14ac:dyDescent="0.25">
      <c r="A101" s="15">
        <v>92</v>
      </c>
      <c r="B101" s="16" t="s">
        <v>79</v>
      </c>
      <c r="C101" s="15" t="str">
        <f t="shared" si="5"/>
        <v>13</v>
      </c>
      <c r="D101" s="15" t="str">
        <f t="shared" si="6"/>
        <v>040202</v>
      </c>
      <c r="E101" s="15" t="str">
        <f t="shared" si="4"/>
        <v>1215</v>
      </c>
      <c r="I101" s="1"/>
      <c r="J101" s="1"/>
      <c r="K101" s="1"/>
      <c r="L101" s="1"/>
      <c r="M101" s="1"/>
    </row>
    <row r="102" spans="1:13" ht="21" customHeight="1" x14ac:dyDescent="0.25">
      <c r="A102" s="15">
        <v>93</v>
      </c>
      <c r="B102" s="16" t="s">
        <v>80</v>
      </c>
      <c r="C102" s="15" t="str">
        <f t="shared" si="5"/>
        <v>10</v>
      </c>
      <c r="D102" s="15" t="str">
        <f t="shared" si="6"/>
        <v>040302</v>
      </c>
      <c r="E102" s="15" t="str">
        <f t="shared" si="4"/>
        <v>1215</v>
      </c>
      <c r="I102" s="1"/>
      <c r="J102" s="1"/>
      <c r="K102" s="1"/>
      <c r="L102" s="1"/>
      <c r="M102" s="1"/>
    </row>
    <row r="103" spans="1:13" ht="21" customHeight="1" x14ac:dyDescent="0.25">
      <c r="A103" s="15">
        <v>94</v>
      </c>
      <c r="B103" s="16" t="s">
        <v>60</v>
      </c>
      <c r="C103" s="15" t="str">
        <f t="shared" si="5"/>
        <v>10</v>
      </c>
      <c r="D103" s="15" t="str">
        <f t="shared" si="6"/>
        <v>230701</v>
      </c>
      <c r="E103" s="15" t="str">
        <f t="shared" si="4"/>
        <v>1212</v>
      </c>
      <c r="I103" s="1"/>
      <c r="J103" s="1"/>
      <c r="K103" s="1"/>
      <c r="L103" s="1"/>
      <c r="M103" s="1"/>
    </row>
    <row r="104" spans="1:13" ht="21" customHeight="1" x14ac:dyDescent="0.25">
      <c r="A104" s="15">
        <v>95</v>
      </c>
      <c r="B104" s="16" t="s">
        <v>27</v>
      </c>
      <c r="C104" s="15" t="str">
        <f t="shared" si="5"/>
        <v>11</v>
      </c>
      <c r="D104" s="15" t="str">
        <f t="shared" si="6"/>
        <v>230701</v>
      </c>
      <c r="E104" s="15" t="str">
        <f t="shared" si="4"/>
        <v>1313</v>
      </c>
      <c r="I104" s="1"/>
      <c r="J104" s="1"/>
      <c r="K104" s="1"/>
      <c r="L104" s="1"/>
      <c r="M104" s="1"/>
    </row>
    <row r="105" spans="1:13" ht="21" customHeight="1" x14ac:dyDescent="0.25">
      <c r="A105" s="15">
        <v>96</v>
      </c>
      <c r="B105" s="16" t="s">
        <v>21</v>
      </c>
      <c r="C105" s="15" t="str">
        <f t="shared" si="5"/>
        <v>11</v>
      </c>
      <c r="D105" s="15" t="str">
        <f t="shared" si="6"/>
        <v>230701</v>
      </c>
      <c r="E105" s="15" t="str">
        <f t="shared" si="4"/>
        <v>1212</v>
      </c>
      <c r="I105" s="1"/>
      <c r="J105" s="1"/>
      <c r="K105" s="1"/>
      <c r="L105" s="1"/>
      <c r="M105" s="1"/>
    </row>
    <row r="106" spans="1:13" ht="21" customHeight="1" x14ac:dyDescent="0.25">
      <c r="A106" s="15">
        <v>97</v>
      </c>
      <c r="B106" s="16" t="s">
        <v>18</v>
      </c>
      <c r="C106" s="15" t="str">
        <f t="shared" si="5"/>
        <v>15</v>
      </c>
      <c r="D106" s="15" t="str">
        <f t="shared" si="6"/>
        <v>010304</v>
      </c>
      <c r="E106" s="15" t="str">
        <f t="shared" si="4"/>
        <v>1220</v>
      </c>
      <c r="I106" s="1"/>
      <c r="J106" s="1"/>
      <c r="K106" s="1"/>
      <c r="L106" s="1"/>
      <c r="M106" s="1"/>
    </row>
    <row r="107" spans="1:13" ht="21" customHeight="1" x14ac:dyDescent="0.25">
      <c r="A107" s="15">
        <v>98</v>
      </c>
      <c r="B107" s="16" t="s">
        <v>23</v>
      </c>
      <c r="C107" s="15" t="str">
        <f t="shared" si="5"/>
        <v>10</v>
      </c>
      <c r="D107" s="15" t="str">
        <f t="shared" si="6"/>
        <v>230701</v>
      </c>
      <c r="E107" s="15" t="str">
        <f t="shared" si="4"/>
        <v>1215</v>
      </c>
      <c r="I107" s="1"/>
      <c r="J107" s="1"/>
      <c r="K107" s="1"/>
      <c r="L107" s="1"/>
      <c r="M107" s="1"/>
    </row>
    <row r="108" spans="1:13" ht="21" customHeight="1" x14ac:dyDescent="0.25">
      <c r="A108" s="15">
        <v>99</v>
      </c>
      <c r="B108" s="16" t="s">
        <v>81</v>
      </c>
      <c r="C108" s="15" t="str">
        <f t="shared" ref="C108:C137" si="7">LEFT(B108,2)</f>
        <v>10</v>
      </c>
      <c r="D108" s="15" t="str">
        <f t="shared" si="6"/>
        <v>011101</v>
      </c>
      <c r="E108" s="15" t="str">
        <f t="shared" si="4"/>
        <v>1212</v>
      </c>
      <c r="I108" s="1"/>
      <c r="J108" s="1"/>
      <c r="K108" s="1"/>
      <c r="L108" s="1"/>
      <c r="M108" s="1"/>
    </row>
    <row r="109" spans="1:13" ht="21" customHeight="1" x14ac:dyDescent="0.25">
      <c r="A109" s="15">
        <v>100</v>
      </c>
      <c r="B109" s="16" t="s">
        <v>59</v>
      </c>
      <c r="C109" s="15" t="str">
        <f t="shared" si="7"/>
        <v>11</v>
      </c>
      <c r="D109" s="15" t="str">
        <f t="shared" si="6"/>
        <v>160401</v>
      </c>
      <c r="E109" s="15" t="str">
        <f t="shared" si="4"/>
        <v>1313</v>
      </c>
      <c r="I109" s="1"/>
      <c r="J109" s="1"/>
      <c r="K109" s="1"/>
      <c r="L109" s="1"/>
      <c r="M109" s="1"/>
    </row>
    <row r="110" spans="1:13" ht="21" customHeight="1" x14ac:dyDescent="0.25">
      <c r="A110" s="15">
        <v>101</v>
      </c>
      <c r="B110" s="16" t="s">
        <v>35</v>
      </c>
      <c r="C110" s="15" t="str">
        <f t="shared" si="7"/>
        <v>10</v>
      </c>
      <c r="D110" s="15" t="str">
        <f t="shared" si="6"/>
        <v>230701</v>
      </c>
      <c r="E110" s="15" t="str">
        <f t="shared" si="4"/>
        <v>1310</v>
      </c>
      <c r="I110" s="1"/>
      <c r="J110" s="1"/>
      <c r="K110" s="1"/>
      <c r="L110" s="1"/>
      <c r="M110" s="1"/>
    </row>
    <row r="111" spans="1:13" ht="21" customHeight="1" x14ac:dyDescent="0.25">
      <c r="A111" s="15">
        <v>102</v>
      </c>
      <c r="B111" s="16" t="s">
        <v>16</v>
      </c>
      <c r="C111" s="15" t="str">
        <f t="shared" si="7"/>
        <v>11</v>
      </c>
      <c r="D111" s="15" t="str">
        <f t="shared" si="6"/>
        <v>010702</v>
      </c>
      <c r="E111" s="15" t="str">
        <f t="shared" si="4"/>
        <v>1313</v>
      </c>
      <c r="I111" s="1"/>
      <c r="J111" s="1"/>
      <c r="K111" s="1"/>
      <c r="L111" s="1"/>
      <c r="M111" s="1"/>
    </row>
    <row r="112" spans="1:13" ht="21" customHeight="1" x14ac:dyDescent="0.25">
      <c r="A112" s="15">
        <v>103</v>
      </c>
      <c r="B112" s="16" t="s">
        <v>82</v>
      </c>
      <c r="C112" s="15" t="str">
        <f t="shared" si="7"/>
        <v>15</v>
      </c>
      <c r="D112" s="15" t="str">
        <f t="shared" si="6"/>
        <v>111103</v>
      </c>
      <c r="E112" s="15" t="str">
        <f t="shared" si="4"/>
        <v>1220</v>
      </c>
      <c r="I112" s="1"/>
      <c r="J112" s="1"/>
      <c r="K112" s="1"/>
      <c r="L112" s="1"/>
      <c r="M112" s="1"/>
    </row>
    <row r="113" spans="1:13" ht="21" customHeight="1" x14ac:dyDescent="0.25">
      <c r="A113" s="15">
        <v>104</v>
      </c>
      <c r="B113" s="16" t="s">
        <v>83</v>
      </c>
      <c r="C113" s="15" t="str">
        <f t="shared" si="7"/>
        <v>10</v>
      </c>
      <c r="D113" s="15" t="str">
        <f t="shared" si="6"/>
        <v>030801</v>
      </c>
      <c r="E113" s="15" t="str">
        <f t="shared" si="4"/>
        <v>1215</v>
      </c>
      <c r="I113" s="1"/>
      <c r="J113" s="1"/>
      <c r="K113" s="1"/>
      <c r="L113" s="1"/>
      <c r="M113" s="1"/>
    </row>
    <row r="114" spans="1:13" ht="21" customHeight="1" x14ac:dyDescent="0.25">
      <c r="A114" s="15">
        <v>105</v>
      </c>
      <c r="B114" s="16" t="s">
        <v>84</v>
      </c>
      <c r="C114" s="15" t="str">
        <f t="shared" si="7"/>
        <v>13</v>
      </c>
      <c r="D114" s="15" t="str">
        <f t="shared" si="6"/>
        <v>040203</v>
      </c>
      <c r="E114" s="15" t="str">
        <f t="shared" si="4"/>
        <v>1215</v>
      </c>
      <c r="I114" s="1"/>
      <c r="J114" s="1"/>
      <c r="K114" s="1"/>
      <c r="L114" s="1"/>
      <c r="M114" s="1"/>
    </row>
    <row r="115" spans="1:13" ht="21" customHeight="1" x14ac:dyDescent="0.25">
      <c r="A115" s="15">
        <v>106</v>
      </c>
      <c r="B115" s="16" t="s">
        <v>54</v>
      </c>
      <c r="C115" s="15" t="str">
        <f t="shared" si="7"/>
        <v>13</v>
      </c>
      <c r="D115" s="15" t="str">
        <f t="shared" si="6"/>
        <v>230902</v>
      </c>
      <c r="E115" s="15" t="str">
        <f t="shared" si="4"/>
        <v>1215</v>
      </c>
      <c r="I115" s="1"/>
      <c r="J115" s="1"/>
      <c r="K115" s="1"/>
      <c r="L115" s="1"/>
      <c r="M115" s="1"/>
    </row>
    <row r="116" spans="1:13" ht="21" customHeight="1" x14ac:dyDescent="0.25">
      <c r="A116" s="15">
        <v>107</v>
      </c>
      <c r="B116" s="16" t="s">
        <v>21</v>
      </c>
      <c r="C116" s="15" t="str">
        <f t="shared" si="7"/>
        <v>11</v>
      </c>
      <c r="D116" s="15" t="str">
        <f t="shared" si="6"/>
        <v>230701</v>
      </c>
      <c r="E116" s="15" t="str">
        <f t="shared" si="4"/>
        <v>1212</v>
      </c>
      <c r="I116" s="1"/>
      <c r="J116" s="1"/>
      <c r="K116" s="1"/>
      <c r="L116" s="1"/>
      <c r="M116" s="1"/>
    </row>
    <row r="117" spans="1:13" ht="21" customHeight="1" x14ac:dyDescent="0.25">
      <c r="A117" s="15">
        <v>108</v>
      </c>
      <c r="B117" s="16" t="s">
        <v>71</v>
      </c>
      <c r="C117" s="15" t="str">
        <f t="shared" si="7"/>
        <v>15</v>
      </c>
      <c r="D117" s="15" t="str">
        <f t="shared" si="6"/>
        <v>010703</v>
      </c>
      <c r="E117" s="15" t="str">
        <f t="shared" si="4"/>
        <v>1220</v>
      </c>
      <c r="I117" s="1"/>
      <c r="J117" s="1"/>
      <c r="K117" s="1"/>
      <c r="L117" s="1"/>
      <c r="M117" s="1"/>
    </row>
    <row r="118" spans="1:13" ht="21" customHeight="1" x14ac:dyDescent="0.25">
      <c r="A118" s="15">
        <v>109</v>
      </c>
      <c r="B118" s="16" t="s">
        <v>49</v>
      </c>
      <c r="C118" s="15" t="str">
        <f t="shared" si="7"/>
        <v>11</v>
      </c>
      <c r="D118" s="15" t="str">
        <f t="shared" si="6"/>
        <v>150102</v>
      </c>
      <c r="E118" s="15" t="str">
        <f t="shared" si="4"/>
        <v>1313</v>
      </c>
      <c r="I118" s="1"/>
      <c r="J118" s="1"/>
      <c r="K118" s="1"/>
      <c r="L118" s="1"/>
      <c r="M118" s="1"/>
    </row>
    <row r="119" spans="1:13" ht="21" customHeight="1" x14ac:dyDescent="0.25">
      <c r="A119" s="15">
        <v>110</v>
      </c>
      <c r="B119" s="16" t="s">
        <v>85</v>
      </c>
      <c r="C119" s="15" t="str">
        <f t="shared" si="7"/>
        <v>13</v>
      </c>
      <c r="D119" s="15" t="str">
        <f t="shared" si="6"/>
        <v>251102</v>
      </c>
      <c r="E119" s="15" t="str">
        <f t="shared" si="4"/>
        <v>1215</v>
      </c>
      <c r="I119" s="1"/>
      <c r="J119" s="1"/>
      <c r="K119" s="1"/>
      <c r="L119" s="1"/>
      <c r="M119" s="1"/>
    </row>
    <row r="120" spans="1:13" ht="21" customHeight="1" x14ac:dyDescent="0.25">
      <c r="A120" s="15">
        <v>111</v>
      </c>
      <c r="B120" s="16" t="s">
        <v>38</v>
      </c>
      <c r="C120" s="15" t="str">
        <f t="shared" si="7"/>
        <v>13</v>
      </c>
      <c r="D120" s="15" t="str">
        <f t="shared" si="6"/>
        <v>170203</v>
      </c>
      <c r="E120" s="15" t="str">
        <f t="shared" si="4"/>
        <v>1215</v>
      </c>
      <c r="I120" s="1"/>
      <c r="J120" s="1"/>
      <c r="K120" s="1"/>
      <c r="L120" s="1"/>
      <c r="M120" s="1"/>
    </row>
    <row r="121" spans="1:13" ht="21" customHeight="1" x14ac:dyDescent="0.25">
      <c r="A121" s="15">
        <v>112</v>
      </c>
      <c r="B121" s="16" t="s">
        <v>86</v>
      </c>
      <c r="C121" s="15" t="str">
        <f t="shared" si="7"/>
        <v>13</v>
      </c>
      <c r="D121" s="15" t="str">
        <f t="shared" si="6"/>
        <v>180203</v>
      </c>
      <c r="E121" s="15" t="str">
        <f t="shared" si="4"/>
        <v>1215</v>
      </c>
      <c r="I121" s="1"/>
      <c r="J121" s="1"/>
      <c r="K121" s="1"/>
      <c r="L121" s="1"/>
      <c r="M121" s="1"/>
    </row>
    <row r="122" spans="1:13" ht="21" customHeight="1" x14ac:dyDescent="0.25">
      <c r="A122" s="15">
        <v>113</v>
      </c>
      <c r="B122" s="16" t="s">
        <v>87</v>
      </c>
      <c r="C122" s="15" t="str">
        <f t="shared" si="7"/>
        <v>11</v>
      </c>
      <c r="D122" s="15" t="str">
        <f t="shared" si="6"/>
        <v>020102</v>
      </c>
      <c r="E122" s="15" t="str">
        <f t="shared" si="4"/>
        <v>1212</v>
      </c>
      <c r="I122" s="1"/>
      <c r="J122" s="1"/>
      <c r="K122" s="1"/>
      <c r="L122" s="1"/>
      <c r="M122" s="1"/>
    </row>
    <row r="123" spans="1:13" ht="21" customHeight="1" x14ac:dyDescent="0.25">
      <c r="A123" s="15">
        <v>114</v>
      </c>
      <c r="B123" s="16" t="s">
        <v>23</v>
      </c>
      <c r="C123" s="15" t="str">
        <f t="shared" si="7"/>
        <v>10</v>
      </c>
      <c r="D123" s="15" t="str">
        <f t="shared" si="6"/>
        <v>230701</v>
      </c>
      <c r="E123" s="15" t="str">
        <f t="shared" si="4"/>
        <v>1215</v>
      </c>
      <c r="I123" s="1"/>
      <c r="J123" s="1"/>
      <c r="K123" s="1"/>
      <c r="L123" s="1"/>
      <c r="M123" s="1"/>
    </row>
    <row r="124" spans="1:13" ht="21" customHeight="1" x14ac:dyDescent="0.25">
      <c r="A124" s="15">
        <v>115</v>
      </c>
      <c r="B124" s="16" t="s">
        <v>88</v>
      </c>
      <c r="C124" s="15" t="str">
        <f t="shared" si="7"/>
        <v>10</v>
      </c>
      <c r="D124" s="15" t="str">
        <f t="shared" si="6"/>
        <v>210102</v>
      </c>
      <c r="E124" s="15" t="str">
        <f t="shared" si="4"/>
        <v>1310</v>
      </c>
      <c r="I124" s="1"/>
      <c r="J124" s="1"/>
      <c r="K124" s="1"/>
      <c r="L124" s="1"/>
      <c r="M124" s="1"/>
    </row>
    <row r="125" spans="1:13" ht="21" customHeight="1" x14ac:dyDescent="0.25">
      <c r="A125" s="15">
        <v>116</v>
      </c>
      <c r="B125" s="16" t="s">
        <v>56</v>
      </c>
      <c r="C125" s="15" t="str">
        <f t="shared" si="7"/>
        <v>10</v>
      </c>
      <c r="D125" s="15" t="str">
        <f t="shared" si="6"/>
        <v>150102</v>
      </c>
      <c r="E125" s="15" t="str">
        <f t="shared" si="4"/>
        <v>1310</v>
      </c>
      <c r="I125" s="1"/>
      <c r="J125" s="1"/>
      <c r="K125" s="1"/>
      <c r="L125" s="1"/>
      <c r="M125" s="1"/>
    </row>
    <row r="126" spans="1:13" ht="21" customHeight="1" x14ac:dyDescent="0.25">
      <c r="A126" s="15">
        <v>117</v>
      </c>
      <c r="B126" s="16" t="s">
        <v>89</v>
      </c>
      <c r="C126" s="15" t="str">
        <f t="shared" si="7"/>
        <v>15</v>
      </c>
      <c r="D126" s="15" t="str">
        <f t="shared" si="6"/>
        <v>040903</v>
      </c>
      <c r="E126" s="15" t="str">
        <f t="shared" si="4"/>
        <v>1220</v>
      </c>
      <c r="I126" s="1"/>
      <c r="J126" s="1"/>
      <c r="K126" s="1"/>
      <c r="L126" s="1"/>
      <c r="M126" s="1"/>
    </row>
    <row r="127" spans="1:13" ht="21" customHeight="1" x14ac:dyDescent="0.25">
      <c r="A127" s="15">
        <v>118</v>
      </c>
      <c r="B127" s="16" t="s">
        <v>90</v>
      </c>
      <c r="C127" s="15" t="str">
        <f t="shared" si="7"/>
        <v>13</v>
      </c>
      <c r="D127" s="15" t="str">
        <f t="shared" si="6"/>
        <v>021202</v>
      </c>
      <c r="E127" s="15" t="str">
        <f t="shared" si="4"/>
        <v>1220</v>
      </c>
      <c r="I127" s="1"/>
      <c r="J127" s="1"/>
      <c r="K127" s="1"/>
      <c r="L127" s="1"/>
      <c r="M127" s="1"/>
    </row>
    <row r="128" spans="1:13" ht="21" customHeight="1" x14ac:dyDescent="0.25">
      <c r="A128" s="15">
        <v>119</v>
      </c>
      <c r="B128" s="16" t="s">
        <v>91</v>
      </c>
      <c r="C128" s="15" t="str">
        <f t="shared" si="7"/>
        <v>11</v>
      </c>
      <c r="D128" s="15" t="str">
        <f t="shared" si="6"/>
        <v>090401</v>
      </c>
      <c r="E128" s="15" t="str">
        <f t="shared" si="4"/>
        <v>1313</v>
      </c>
      <c r="I128" s="1"/>
      <c r="J128" s="1"/>
      <c r="K128" s="1"/>
      <c r="L128" s="1"/>
      <c r="M128" s="1"/>
    </row>
    <row r="129" spans="1:256" ht="21" customHeight="1" x14ac:dyDescent="0.25">
      <c r="A129" s="15">
        <v>120</v>
      </c>
      <c r="B129" s="16" t="s">
        <v>92</v>
      </c>
      <c r="C129" s="15" t="str">
        <f t="shared" si="7"/>
        <v>11</v>
      </c>
      <c r="D129" s="15" t="str">
        <f t="shared" si="6"/>
        <v>020502</v>
      </c>
      <c r="E129" s="15" t="str">
        <f t="shared" si="4"/>
        <v>1313</v>
      </c>
      <c r="I129" s="1"/>
      <c r="J129" s="1"/>
      <c r="K129" s="1"/>
      <c r="L129" s="1"/>
      <c r="M129" s="1"/>
    </row>
    <row r="130" spans="1:256" ht="21" customHeight="1" x14ac:dyDescent="0.25">
      <c r="A130" s="15">
        <v>121</v>
      </c>
      <c r="B130" s="16" t="s">
        <v>35</v>
      </c>
      <c r="C130" s="15" t="str">
        <f t="shared" si="7"/>
        <v>10</v>
      </c>
      <c r="D130" s="15" t="str">
        <f t="shared" si="6"/>
        <v>230701</v>
      </c>
      <c r="E130" s="15" t="str">
        <f t="shared" si="4"/>
        <v>1310</v>
      </c>
      <c r="I130" s="1"/>
      <c r="J130" s="1"/>
      <c r="K130" s="1"/>
      <c r="L130" s="1"/>
      <c r="M130" s="1"/>
    </row>
    <row r="131" spans="1:256" ht="21" customHeight="1" x14ac:dyDescent="0.25">
      <c r="A131" s="15">
        <v>122</v>
      </c>
      <c r="B131" s="16" t="s">
        <v>93</v>
      </c>
      <c r="C131" s="15" t="str">
        <f t="shared" si="7"/>
        <v>11</v>
      </c>
      <c r="D131" s="15" t="str">
        <f t="shared" si="6"/>
        <v>070501</v>
      </c>
      <c r="E131" s="15" t="str">
        <f t="shared" si="4"/>
        <v>1313</v>
      </c>
      <c r="I131" s="1"/>
      <c r="J131" s="1"/>
      <c r="K131" s="1"/>
      <c r="L131" s="1"/>
      <c r="M131" s="1"/>
    </row>
    <row r="132" spans="1:256" ht="21" customHeight="1" x14ac:dyDescent="0.25">
      <c r="A132" s="15">
        <v>123</v>
      </c>
      <c r="B132" s="16" t="s">
        <v>60</v>
      </c>
      <c r="C132" s="15" t="str">
        <f t="shared" si="7"/>
        <v>10</v>
      </c>
      <c r="D132" s="15" t="str">
        <f t="shared" si="6"/>
        <v>230701</v>
      </c>
      <c r="E132" s="15" t="str">
        <f t="shared" si="4"/>
        <v>1212</v>
      </c>
      <c r="I132" s="1"/>
      <c r="J132" s="1"/>
      <c r="K132" s="1"/>
      <c r="L132" s="1"/>
      <c r="M132" s="1"/>
    </row>
    <row r="133" spans="1:256" ht="21" customHeight="1" x14ac:dyDescent="0.25">
      <c r="A133" s="15">
        <v>124</v>
      </c>
      <c r="B133" s="16" t="s">
        <v>60</v>
      </c>
      <c r="C133" s="15" t="str">
        <f t="shared" si="7"/>
        <v>10</v>
      </c>
      <c r="D133" s="15" t="str">
        <f t="shared" si="6"/>
        <v>230701</v>
      </c>
      <c r="E133" s="15" t="str">
        <f t="shared" si="4"/>
        <v>1212</v>
      </c>
      <c r="I133" s="1"/>
      <c r="J133" s="1"/>
      <c r="K133" s="1"/>
      <c r="L133" s="1"/>
      <c r="M133" s="1"/>
    </row>
    <row r="134" spans="1:256" ht="21" customHeight="1" x14ac:dyDescent="0.25">
      <c r="A134" s="15">
        <v>125</v>
      </c>
      <c r="B134" s="16" t="s">
        <v>94</v>
      </c>
      <c r="C134" s="15" t="str">
        <f t="shared" si="7"/>
        <v>11</v>
      </c>
      <c r="D134" s="15" t="str">
        <f t="shared" si="6"/>
        <v>121101</v>
      </c>
      <c r="E134" s="15" t="str">
        <f t="shared" si="4"/>
        <v>1212</v>
      </c>
      <c r="I134" s="1"/>
      <c r="J134" s="1"/>
      <c r="K134" s="1"/>
      <c r="L134" s="1"/>
      <c r="M134" s="1"/>
    </row>
    <row r="135" spans="1:256" ht="21" customHeight="1" x14ac:dyDescent="0.25">
      <c r="A135" s="15">
        <v>126</v>
      </c>
      <c r="B135" s="16" t="s">
        <v>95</v>
      </c>
      <c r="C135" s="15" t="str">
        <f t="shared" si="7"/>
        <v>10</v>
      </c>
      <c r="D135" s="15" t="str">
        <f t="shared" si="6"/>
        <v>011101</v>
      </c>
      <c r="E135" s="15" t="str">
        <f t="shared" si="4"/>
        <v>1310</v>
      </c>
      <c r="I135" s="1"/>
      <c r="J135" s="1"/>
      <c r="K135" s="1"/>
      <c r="L135" s="1"/>
      <c r="M135" s="1"/>
    </row>
    <row r="136" spans="1:256" ht="21" customHeight="1" x14ac:dyDescent="0.3">
      <c r="A136" s="15">
        <v>127</v>
      </c>
      <c r="B136" s="16" t="s">
        <v>35</v>
      </c>
      <c r="C136" s="15" t="str">
        <f t="shared" si="7"/>
        <v>10</v>
      </c>
      <c r="D136" s="15" t="str">
        <f t="shared" si="6"/>
        <v>230701</v>
      </c>
      <c r="E136" s="15" t="str">
        <f t="shared" si="4"/>
        <v>1310</v>
      </c>
      <c r="I136" s="1"/>
      <c r="J136" s="17"/>
      <c r="K136" s="1"/>
      <c r="L136" s="17"/>
      <c r="M136" s="1"/>
      <c r="N136" s="18"/>
      <c r="O136" s="19"/>
      <c r="P136" s="18"/>
      <c r="Q136" s="19"/>
      <c r="R136" s="18"/>
      <c r="S136" s="19"/>
      <c r="T136" s="18"/>
      <c r="U136" s="19"/>
      <c r="V136" s="18"/>
      <c r="W136" s="19"/>
      <c r="X136" s="18"/>
      <c r="Y136" s="19"/>
      <c r="Z136" s="18"/>
      <c r="AA136" s="19"/>
      <c r="AB136" s="18"/>
      <c r="AC136" s="19"/>
      <c r="AD136" s="18"/>
      <c r="AE136" s="19"/>
      <c r="AF136" s="18"/>
      <c r="AG136" s="19"/>
      <c r="AH136" s="18"/>
      <c r="AI136" s="19"/>
      <c r="AJ136" s="18"/>
      <c r="AK136" s="19"/>
      <c r="AL136" s="18"/>
      <c r="AM136" s="19"/>
      <c r="AN136" s="18"/>
      <c r="AO136" s="19"/>
      <c r="AP136" s="18"/>
      <c r="AQ136" s="19"/>
      <c r="AR136" s="18"/>
      <c r="AS136" s="19"/>
      <c r="AT136" s="18"/>
      <c r="AU136" s="19"/>
      <c r="AV136" s="18"/>
      <c r="AW136" s="19"/>
      <c r="AX136" s="18"/>
      <c r="AY136" s="19"/>
      <c r="AZ136" s="18"/>
      <c r="BA136" s="19"/>
      <c r="BB136" s="18"/>
      <c r="BC136" s="19"/>
      <c r="BD136" s="18"/>
      <c r="BE136" s="19"/>
      <c r="BF136" s="18"/>
      <c r="BG136" s="19"/>
      <c r="BH136" s="18"/>
      <c r="BI136" s="19"/>
      <c r="BJ136" s="18"/>
      <c r="BK136" s="19"/>
      <c r="BL136" s="18"/>
      <c r="BM136" s="19"/>
      <c r="BN136" s="18"/>
      <c r="BO136" s="19"/>
      <c r="BP136" s="18"/>
      <c r="BQ136" s="19"/>
      <c r="BR136" s="18"/>
      <c r="BS136" s="19"/>
      <c r="BT136" s="18"/>
      <c r="BU136" s="19"/>
      <c r="BV136" s="18"/>
      <c r="BW136" s="19"/>
      <c r="BX136" s="18"/>
      <c r="BY136" s="19"/>
      <c r="BZ136" s="18"/>
      <c r="CA136" s="19"/>
      <c r="CB136" s="18"/>
      <c r="CC136" s="19"/>
      <c r="CD136" s="18"/>
      <c r="CE136" s="19"/>
      <c r="CF136" s="18"/>
      <c r="CG136" s="19"/>
      <c r="CH136" s="18"/>
      <c r="CI136" s="19"/>
      <c r="CJ136" s="18"/>
      <c r="CK136" s="19"/>
      <c r="CL136" s="18"/>
      <c r="CM136" s="19"/>
      <c r="CN136" s="18"/>
      <c r="CO136" s="19"/>
      <c r="CP136" s="18"/>
      <c r="CQ136" s="19"/>
      <c r="CR136" s="18"/>
      <c r="CS136" s="19"/>
      <c r="CT136" s="18"/>
      <c r="CU136" s="19"/>
      <c r="CV136" s="18"/>
      <c r="CW136" s="19"/>
      <c r="CX136" s="18"/>
      <c r="CY136" s="19"/>
      <c r="CZ136" s="18"/>
      <c r="DA136" s="19"/>
      <c r="DB136" s="18"/>
      <c r="DC136" s="19"/>
      <c r="DD136" s="18"/>
      <c r="DE136" s="19"/>
      <c r="DF136" s="18"/>
      <c r="DG136" s="19"/>
      <c r="DH136" s="18"/>
      <c r="DI136" s="19"/>
      <c r="DJ136" s="18"/>
      <c r="DK136" s="19"/>
      <c r="DL136" s="18"/>
      <c r="DM136" s="19"/>
      <c r="DN136" s="18"/>
      <c r="DO136" s="19"/>
      <c r="DP136" s="18"/>
      <c r="DQ136" s="19"/>
      <c r="DR136" s="18"/>
      <c r="DS136" s="19"/>
      <c r="DT136" s="18"/>
      <c r="DU136" s="19"/>
      <c r="DV136" s="18"/>
      <c r="DW136" s="19"/>
      <c r="DX136" s="18"/>
      <c r="DY136" s="19"/>
      <c r="DZ136" s="18"/>
      <c r="EA136" s="19"/>
      <c r="EB136" s="18"/>
      <c r="EC136" s="19"/>
      <c r="ED136" s="18"/>
      <c r="EE136" s="19"/>
      <c r="EF136" s="18"/>
      <c r="EG136" s="19"/>
      <c r="EH136" s="18"/>
      <c r="EI136" s="19"/>
      <c r="EJ136" s="18"/>
      <c r="EK136" s="19"/>
      <c r="EL136" s="18"/>
      <c r="EM136" s="19"/>
      <c r="EN136" s="18"/>
      <c r="EO136" s="19"/>
      <c r="EP136" s="18"/>
      <c r="EQ136" s="19"/>
      <c r="ER136" s="18"/>
      <c r="ES136" s="19"/>
      <c r="ET136" s="18"/>
      <c r="EU136" s="19"/>
      <c r="EV136" s="18"/>
      <c r="EW136" s="19"/>
      <c r="EX136" s="18"/>
      <c r="EY136" s="19"/>
      <c r="EZ136" s="18"/>
      <c r="FA136" s="19"/>
      <c r="FB136" s="18"/>
      <c r="FC136" s="19"/>
      <c r="FD136" s="18"/>
      <c r="FE136" s="19"/>
      <c r="FF136" s="18"/>
      <c r="FG136" s="19"/>
      <c r="FH136" s="18"/>
      <c r="FI136" s="19"/>
      <c r="FJ136" s="18"/>
      <c r="FK136" s="19"/>
      <c r="FL136" s="18"/>
      <c r="FM136" s="19"/>
      <c r="FN136" s="18"/>
      <c r="FO136" s="19"/>
      <c r="FP136" s="18"/>
      <c r="FQ136" s="19"/>
      <c r="FR136" s="18"/>
      <c r="FS136" s="19"/>
      <c r="FT136" s="18"/>
      <c r="FU136" s="19"/>
      <c r="FV136" s="18"/>
      <c r="FW136" s="19"/>
      <c r="FX136" s="18"/>
      <c r="FY136" s="19"/>
      <c r="FZ136" s="18"/>
      <c r="GA136" s="19"/>
      <c r="GB136" s="18"/>
      <c r="GC136" s="19"/>
      <c r="GD136" s="18"/>
      <c r="GE136" s="19"/>
      <c r="GF136" s="18"/>
      <c r="GG136" s="19"/>
      <c r="GH136" s="18"/>
      <c r="GI136" s="19"/>
      <c r="GJ136" s="18"/>
      <c r="GK136" s="19"/>
      <c r="GL136" s="18"/>
      <c r="GM136" s="19"/>
      <c r="GN136" s="18"/>
      <c r="GO136" s="19"/>
      <c r="GP136" s="18"/>
      <c r="GQ136" s="19"/>
      <c r="GR136" s="18"/>
      <c r="GS136" s="19"/>
      <c r="GT136" s="18"/>
      <c r="GU136" s="19"/>
      <c r="GV136" s="18"/>
      <c r="GW136" s="19"/>
      <c r="GX136" s="18"/>
      <c r="GY136" s="19"/>
      <c r="GZ136" s="18"/>
      <c r="HA136" s="19"/>
      <c r="HB136" s="18"/>
      <c r="HC136" s="19"/>
      <c r="HD136" s="18"/>
      <c r="HE136" s="19"/>
      <c r="HF136" s="18"/>
      <c r="HG136" s="19"/>
      <c r="HH136" s="18"/>
      <c r="HI136" s="19"/>
      <c r="HJ136" s="18"/>
      <c r="HK136" s="19"/>
      <c r="HL136" s="18"/>
      <c r="HM136" s="19"/>
      <c r="HN136" s="18"/>
      <c r="HO136" s="19"/>
      <c r="HP136" s="18"/>
      <c r="HQ136" s="19"/>
      <c r="HR136" s="18"/>
      <c r="HS136" s="19"/>
      <c r="HT136" s="18"/>
      <c r="HU136" s="19"/>
      <c r="HV136" s="18"/>
      <c r="HW136" s="19"/>
      <c r="HX136" s="18"/>
      <c r="HY136" s="19"/>
      <c r="HZ136" s="18"/>
      <c r="IA136" s="19"/>
      <c r="IB136" s="18"/>
      <c r="IC136" s="19"/>
      <c r="ID136" s="18"/>
      <c r="IE136" s="19"/>
      <c r="IF136" s="18"/>
      <c r="IG136" s="19"/>
      <c r="IH136" s="18"/>
      <c r="II136" s="19"/>
      <c r="IJ136" s="18"/>
      <c r="IK136" s="19"/>
      <c r="IL136" s="18"/>
      <c r="IM136" s="19"/>
      <c r="IN136" s="18"/>
      <c r="IO136" s="19"/>
      <c r="IP136" s="18"/>
      <c r="IQ136" s="19"/>
      <c r="IR136" s="18"/>
      <c r="IS136" s="19"/>
      <c r="IT136" s="18"/>
      <c r="IU136" s="19"/>
      <c r="IV136" s="18"/>
    </row>
    <row r="137" spans="1:256" ht="21" customHeight="1" x14ac:dyDescent="0.3">
      <c r="A137" s="15">
        <v>128</v>
      </c>
      <c r="B137" s="16" t="s">
        <v>35</v>
      </c>
      <c r="C137" s="15" t="str">
        <f t="shared" si="7"/>
        <v>10</v>
      </c>
      <c r="D137" s="15" t="str">
        <f t="shared" si="6"/>
        <v>230701</v>
      </c>
      <c r="E137" s="15" t="str">
        <f t="shared" si="4"/>
        <v>1310</v>
      </c>
      <c r="I137" s="1"/>
      <c r="J137" s="17"/>
      <c r="K137" s="1"/>
      <c r="L137" s="17"/>
      <c r="M137" s="1"/>
      <c r="N137" s="18"/>
      <c r="O137" s="19"/>
      <c r="P137" s="18"/>
      <c r="Q137" s="19"/>
      <c r="R137" s="18"/>
      <c r="S137" s="19"/>
      <c r="T137" s="18"/>
      <c r="U137" s="19"/>
      <c r="V137" s="18"/>
      <c r="W137" s="19"/>
      <c r="X137" s="18"/>
      <c r="Y137" s="19"/>
      <c r="Z137" s="18"/>
      <c r="AA137" s="19"/>
      <c r="AB137" s="18"/>
      <c r="AC137" s="19"/>
      <c r="AD137" s="18"/>
      <c r="AE137" s="19"/>
      <c r="AF137" s="18"/>
      <c r="AG137" s="19"/>
      <c r="AH137" s="18"/>
      <c r="AI137" s="19"/>
      <c r="AJ137" s="18"/>
      <c r="AK137" s="19"/>
      <c r="AL137" s="18"/>
      <c r="AM137" s="19"/>
      <c r="AN137" s="18"/>
      <c r="AO137" s="19"/>
      <c r="AP137" s="18"/>
      <c r="AQ137" s="19"/>
      <c r="AR137" s="18"/>
      <c r="AS137" s="19"/>
      <c r="AT137" s="18"/>
      <c r="AU137" s="19"/>
      <c r="AV137" s="18"/>
      <c r="AW137" s="19"/>
      <c r="AX137" s="18"/>
      <c r="AY137" s="19"/>
      <c r="AZ137" s="18"/>
      <c r="BA137" s="19"/>
      <c r="BB137" s="18"/>
      <c r="BC137" s="19"/>
      <c r="BD137" s="18"/>
      <c r="BE137" s="19"/>
      <c r="BF137" s="18"/>
      <c r="BG137" s="19"/>
      <c r="BH137" s="18"/>
      <c r="BI137" s="19"/>
      <c r="BJ137" s="18"/>
      <c r="BK137" s="19"/>
      <c r="BL137" s="18"/>
      <c r="BM137" s="19"/>
      <c r="BN137" s="18"/>
      <c r="BO137" s="19"/>
      <c r="BP137" s="18"/>
      <c r="BQ137" s="19"/>
      <c r="BR137" s="18"/>
      <c r="BS137" s="19"/>
      <c r="BT137" s="18"/>
      <c r="BU137" s="19"/>
      <c r="BV137" s="18"/>
      <c r="BW137" s="19"/>
      <c r="BX137" s="18"/>
      <c r="BY137" s="19"/>
      <c r="BZ137" s="18"/>
      <c r="CA137" s="19"/>
      <c r="CB137" s="18"/>
      <c r="CC137" s="19"/>
      <c r="CD137" s="18"/>
      <c r="CE137" s="19"/>
      <c r="CF137" s="18"/>
      <c r="CG137" s="19"/>
      <c r="CH137" s="18"/>
      <c r="CI137" s="19"/>
      <c r="CJ137" s="18"/>
      <c r="CK137" s="19"/>
      <c r="CL137" s="18"/>
      <c r="CM137" s="19"/>
      <c r="CN137" s="18"/>
      <c r="CO137" s="19"/>
      <c r="CP137" s="18"/>
      <c r="CQ137" s="19"/>
      <c r="CR137" s="18"/>
      <c r="CS137" s="19"/>
      <c r="CT137" s="18"/>
      <c r="CU137" s="19"/>
      <c r="CV137" s="18"/>
      <c r="CW137" s="19"/>
      <c r="CX137" s="18"/>
      <c r="CY137" s="19"/>
      <c r="CZ137" s="18"/>
      <c r="DA137" s="19"/>
      <c r="DB137" s="18"/>
      <c r="DC137" s="19"/>
      <c r="DD137" s="18"/>
      <c r="DE137" s="19"/>
      <c r="DF137" s="18"/>
      <c r="DG137" s="19"/>
      <c r="DH137" s="18"/>
      <c r="DI137" s="19"/>
      <c r="DJ137" s="18"/>
      <c r="DK137" s="19"/>
      <c r="DL137" s="18"/>
      <c r="DM137" s="19"/>
      <c r="DN137" s="18"/>
      <c r="DO137" s="19"/>
      <c r="DP137" s="18"/>
      <c r="DQ137" s="19"/>
      <c r="DR137" s="18"/>
      <c r="DS137" s="19"/>
      <c r="DT137" s="18"/>
      <c r="DU137" s="19"/>
      <c r="DV137" s="18"/>
      <c r="DW137" s="19"/>
      <c r="DX137" s="18"/>
      <c r="DY137" s="19"/>
      <c r="DZ137" s="18"/>
      <c r="EA137" s="19"/>
      <c r="EB137" s="18"/>
      <c r="EC137" s="19"/>
      <c r="ED137" s="18"/>
      <c r="EE137" s="19"/>
      <c r="EF137" s="18"/>
      <c r="EG137" s="19"/>
      <c r="EH137" s="18"/>
      <c r="EI137" s="19"/>
      <c r="EJ137" s="18"/>
      <c r="EK137" s="19"/>
      <c r="EL137" s="18"/>
      <c r="EM137" s="19"/>
      <c r="EN137" s="18"/>
      <c r="EO137" s="19"/>
      <c r="EP137" s="18"/>
      <c r="EQ137" s="19"/>
      <c r="ER137" s="18"/>
      <c r="ES137" s="19"/>
      <c r="ET137" s="18"/>
      <c r="EU137" s="19"/>
      <c r="EV137" s="18"/>
      <c r="EW137" s="19"/>
      <c r="EX137" s="18"/>
      <c r="EY137" s="19"/>
      <c r="EZ137" s="18"/>
      <c r="FA137" s="19"/>
      <c r="FB137" s="18"/>
      <c r="FC137" s="19"/>
      <c r="FD137" s="18"/>
      <c r="FE137" s="19"/>
      <c r="FF137" s="18"/>
      <c r="FG137" s="19"/>
      <c r="FH137" s="18"/>
      <c r="FI137" s="19"/>
      <c r="FJ137" s="18"/>
      <c r="FK137" s="19"/>
      <c r="FL137" s="18"/>
      <c r="FM137" s="19"/>
      <c r="FN137" s="18"/>
      <c r="FO137" s="19"/>
      <c r="FP137" s="18"/>
      <c r="FQ137" s="19"/>
      <c r="FR137" s="18"/>
      <c r="FS137" s="19"/>
      <c r="FT137" s="18"/>
      <c r="FU137" s="19"/>
      <c r="FV137" s="18"/>
      <c r="FW137" s="19"/>
      <c r="FX137" s="18"/>
      <c r="FY137" s="19"/>
      <c r="FZ137" s="18"/>
      <c r="GA137" s="19"/>
      <c r="GB137" s="18"/>
      <c r="GC137" s="19"/>
      <c r="GD137" s="18"/>
      <c r="GE137" s="19"/>
      <c r="GF137" s="18"/>
      <c r="GG137" s="19"/>
      <c r="GH137" s="18"/>
      <c r="GI137" s="19"/>
      <c r="GJ137" s="18"/>
      <c r="GK137" s="19"/>
      <c r="GL137" s="18"/>
      <c r="GM137" s="19"/>
      <c r="GN137" s="18"/>
      <c r="GO137" s="19"/>
      <c r="GP137" s="18"/>
      <c r="GQ137" s="19"/>
      <c r="GR137" s="18"/>
      <c r="GS137" s="19"/>
      <c r="GT137" s="18"/>
      <c r="GU137" s="19"/>
      <c r="GV137" s="18"/>
      <c r="GW137" s="19"/>
      <c r="GX137" s="18"/>
      <c r="GY137" s="19"/>
      <c r="GZ137" s="18"/>
      <c r="HA137" s="19"/>
      <c r="HB137" s="18"/>
      <c r="HC137" s="19"/>
      <c r="HD137" s="18"/>
      <c r="HE137" s="19"/>
      <c r="HF137" s="18"/>
      <c r="HG137" s="19"/>
      <c r="HH137" s="18"/>
      <c r="HI137" s="19"/>
      <c r="HJ137" s="18"/>
      <c r="HK137" s="19"/>
      <c r="HL137" s="18"/>
      <c r="HM137" s="19"/>
      <c r="HN137" s="18"/>
      <c r="HO137" s="19"/>
      <c r="HP137" s="18"/>
      <c r="HQ137" s="19"/>
      <c r="HR137" s="18"/>
      <c r="HS137" s="19"/>
      <c r="HT137" s="18"/>
      <c r="HU137" s="19"/>
      <c r="HV137" s="18"/>
      <c r="HW137" s="19"/>
      <c r="HX137" s="18"/>
      <c r="HY137" s="19"/>
      <c r="HZ137" s="18"/>
      <c r="IA137" s="19"/>
      <c r="IB137" s="18"/>
      <c r="IC137" s="19"/>
      <c r="ID137" s="18"/>
      <c r="IE137" s="19"/>
      <c r="IF137" s="18"/>
      <c r="IG137" s="19"/>
      <c r="IH137" s="18"/>
      <c r="II137" s="19"/>
      <c r="IJ137" s="18"/>
      <c r="IK137" s="19"/>
      <c r="IL137" s="18"/>
      <c r="IM137" s="19"/>
      <c r="IN137" s="18"/>
      <c r="IO137" s="19"/>
      <c r="IP137" s="18"/>
      <c r="IQ137" s="19"/>
      <c r="IR137" s="18"/>
      <c r="IS137" s="19"/>
      <c r="IT137" s="18"/>
      <c r="IU137" s="19"/>
      <c r="IV137" s="18"/>
    </row>
    <row r="138" spans="1:256" x14ac:dyDescent="0.2">
      <c r="A138" s="1"/>
      <c r="B138" s="1"/>
      <c r="C138" s="1"/>
      <c r="D138" s="1"/>
      <c r="E138" s="1"/>
      <c r="I138" s="1"/>
      <c r="J138" s="1"/>
      <c r="K138" s="1"/>
      <c r="L138" s="1"/>
      <c r="M138" s="1"/>
    </row>
    <row r="139" spans="1:256" ht="20.25" x14ac:dyDescent="0.3">
      <c r="A139" s="3" t="s">
        <v>96</v>
      </c>
      <c r="B139" s="3"/>
      <c r="C139" s="3"/>
      <c r="D139" s="3"/>
      <c r="E139" s="3"/>
      <c r="I139" s="3"/>
      <c r="J139" s="3"/>
      <c r="K139" s="3"/>
      <c r="L139" s="3"/>
      <c r="M13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V30"/>
  <sheetViews>
    <sheetView showGridLines="0" topLeftCell="B2" workbookViewId="0">
      <selection activeCell="I6" sqref="I6"/>
    </sheetView>
  </sheetViews>
  <sheetFormatPr defaultColWidth="9" defaultRowHeight="14.25" x14ac:dyDescent="0.2"/>
  <cols>
    <col min="1" max="1" width="4.125" style="20" customWidth="1"/>
    <col min="2" max="2" width="22" style="20" customWidth="1"/>
    <col min="3" max="3" width="9.75" style="20" customWidth="1"/>
    <col min="4" max="4" width="16.375" style="20" customWidth="1"/>
    <col min="5" max="7" width="21.125" style="20" customWidth="1"/>
    <col min="8" max="9" width="18" style="20" customWidth="1"/>
    <col min="10" max="10" width="21.125" style="20" customWidth="1"/>
    <col min="11" max="256" width="8.75" style="20" customWidth="1"/>
  </cols>
  <sheetData>
    <row r="2" spans="1:10" ht="16.5" x14ac:dyDescent="0.25">
      <c r="A2" s="21" t="s">
        <v>97</v>
      </c>
    </row>
    <row r="3" spans="1:10" ht="15.75" x14ac:dyDescent="0.25">
      <c r="A3" s="22" t="s">
        <v>98</v>
      </c>
    </row>
    <row r="5" spans="1:10" ht="42.75" x14ac:dyDescent="0.2">
      <c r="A5" s="23" t="s">
        <v>10</v>
      </c>
      <c r="B5" s="24" t="s">
        <v>99</v>
      </c>
      <c r="C5" s="24" t="e">
        <f>trim</f>
        <v>#NAME?</v>
      </c>
      <c r="D5" s="24" t="s">
        <v>100</v>
      </c>
      <c r="E5" s="24" t="s">
        <v>101</v>
      </c>
      <c r="F5" s="24" t="s">
        <v>148</v>
      </c>
      <c r="G5" s="24" t="s">
        <v>149</v>
      </c>
      <c r="H5" s="24" t="s">
        <v>102</v>
      </c>
      <c r="I5" s="24" t="s">
        <v>147</v>
      </c>
      <c r="J5" s="24" t="s">
        <v>106</v>
      </c>
    </row>
    <row r="6" spans="1:10" ht="16.5" customHeight="1" x14ac:dyDescent="0.2">
      <c r="A6" s="25">
        <v>1</v>
      </c>
      <c r="B6" s="26" t="s">
        <v>107</v>
      </c>
      <c r="C6" s="26" t="s">
        <v>108</v>
      </c>
      <c r="D6" s="27">
        <f ca="1">RANDBETWEEN(50000,100000)</f>
        <v>98018</v>
      </c>
      <c r="E6" s="27" t="str">
        <f>TRIM(B6)</f>
        <v>JOLLY nyame</v>
      </c>
      <c r="F6" s="27" t="str">
        <f>UPPER(E6)</f>
        <v>JOLLY NYAME</v>
      </c>
      <c r="G6" s="27" t="str">
        <f>LOWER(F6)</f>
        <v>jolly nyame</v>
      </c>
      <c r="H6" s="27" t="str">
        <f>PROPER(G6)</f>
        <v>Jolly Nyame</v>
      </c>
      <c r="I6" s="27" t="str">
        <f>PROPER(TRIM(B6))</f>
        <v>Jolly Nyame</v>
      </c>
      <c r="J6" s="26" t="str">
        <f>PROPER(C6)</f>
        <v>Tr</v>
      </c>
    </row>
    <row r="7" spans="1:10" ht="16.5" customHeight="1" x14ac:dyDescent="0.2">
      <c r="A7" s="25">
        <v>2</v>
      </c>
      <c r="B7" s="28" t="s">
        <v>109</v>
      </c>
      <c r="C7" s="26" t="s">
        <v>110</v>
      </c>
      <c r="D7" s="27">
        <f t="shared" ref="D7:D25" ca="1" si="0">RANDBETWEEN(50000,100000)</f>
        <v>87791</v>
      </c>
      <c r="E7" s="27" t="str">
        <f t="shared" ref="E7:E15" si="1">TRIM(B7)</f>
        <v>ali Sheriff</v>
      </c>
      <c r="F7" s="27" t="str">
        <f t="shared" ref="F7:F25" si="2">UPPER(E7)</f>
        <v>ALI SHERIFF</v>
      </c>
      <c r="G7" s="27" t="str">
        <f t="shared" ref="G7:G25" si="3">LOWER(F7)</f>
        <v>ali sheriff</v>
      </c>
      <c r="H7" s="27" t="str">
        <f t="shared" ref="H7:H25" si="4">PROPER(G7)</f>
        <v>Ali Sheriff</v>
      </c>
      <c r="I7" s="27" t="str">
        <f>PROPER(TRIM(B7))</f>
        <v>Ali Sheriff</v>
      </c>
      <c r="J7" s="26" t="str">
        <f t="shared" ref="J7:J25" si="5">PROPER(C7)</f>
        <v>Borno</v>
      </c>
    </row>
    <row r="8" spans="1:10" ht="16.5" customHeight="1" x14ac:dyDescent="0.2">
      <c r="A8" s="25">
        <v>3</v>
      </c>
      <c r="B8" s="26" t="s">
        <v>111</v>
      </c>
      <c r="C8" s="26" t="s">
        <v>112</v>
      </c>
      <c r="D8" s="27">
        <f t="shared" ca="1" si="0"/>
        <v>53092</v>
      </c>
      <c r="E8" s="27" t="str">
        <f t="shared" si="1"/>
        <v>olusegun agagu</v>
      </c>
      <c r="F8" s="27" t="str">
        <f t="shared" si="2"/>
        <v>OLUSEGUN AGAGU</v>
      </c>
      <c r="G8" s="27" t="str">
        <f t="shared" si="3"/>
        <v>olusegun agagu</v>
      </c>
      <c r="H8" s="27" t="str">
        <f t="shared" si="4"/>
        <v>Olusegun Agagu</v>
      </c>
      <c r="I8" s="27" t="str">
        <f t="shared" ref="I8:I25" si="6">PROPER(TRIM(B8))</f>
        <v>Olusegun Agagu</v>
      </c>
      <c r="J8" s="26" t="str">
        <f t="shared" si="5"/>
        <v>Ondo</v>
      </c>
    </row>
    <row r="9" spans="1:10" ht="16.5" customHeight="1" x14ac:dyDescent="0.2">
      <c r="A9" s="25">
        <v>4</v>
      </c>
      <c r="B9" s="26" t="s">
        <v>113</v>
      </c>
      <c r="C9" s="26" t="s">
        <v>114</v>
      </c>
      <c r="D9" s="27">
        <f t="shared" ca="1" si="0"/>
        <v>63656</v>
      </c>
      <c r="E9" s="27" t="str">
        <f t="shared" si="1"/>
        <v>ABDULLAHI adamu</v>
      </c>
      <c r="F9" s="27" t="str">
        <f t="shared" si="2"/>
        <v>ABDULLAHI ADAMU</v>
      </c>
      <c r="G9" s="27" t="str">
        <f t="shared" si="3"/>
        <v>abdullahi adamu</v>
      </c>
      <c r="H9" s="27" t="str">
        <f t="shared" si="4"/>
        <v>Abdullahi Adamu</v>
      </c>
      <c r="I9" s="27" t="str">
        <f t="shared" si="6"/>
        <v>Abdullahi Adamu</v>
      </c>
      <c r="J9" s="26" t="str">
        <f t="shared" si="5"/>
        <v>Nas</v>
      </c>
    </row>
    <row r="10" spans="1:10" ht="16.5" customHeight="1" x14ac:dyDescent="0.2">
      <c r="A10" s="25">
        <v>5</v>
      </c>
      <c r="B10" s="26" t="s">
        <v>115</v>
      </c>
      <c r="C10" s="26" t="s">
        <v>116</v>
      </c>
      <c r="D10" s="27">
        <f t="shared" ca="1" si="0"/>
        <v>95227</v>
      </c>
      <c r="E10" s="27" t="str">
        <f t="shared" si="1"/>
        <v>GBENGA DANIEL</v>
      </c>
      <c r="F10" s="27" t="str">
        <f t="shared" si="2"/>
        <v>GBENGA DANIEL</v>
      </c>
      <c r="G10" s="27" t="str">
        <f t="shared" si="3"/>
        <v>gbenga daniel</v>
      </c>
      <c r="H10" s="27" t="str">
        <f t="shared" si="4"/>
        <v>Gbenga Daniel</v>
      </c>
      <c r="I10" s="27" t="str">
        <f t="shared" si="6"/>
        <v>Gbenga Daniel</v>
      </c>
      <c r="J10" s="26" t="str">
        <f t="shared" si="5"/>
        <v>Ogun</v>
      </c>
    </row>
    <row r="11" spans="1:10" ht="16.5" customHeight="1" x14ac:dyDescent="0.2">
      <c r="A11" s="25">
        <v>6</v>
      </c>
      <c r="B11" s="26" t="s">
        <v>117</v>
      </c>
      <c r="C11" s="26" t="s">
        <v>118</v>
      </c>
      <c r="D11" s="27">
        <f t="shared" ca="1" si="0"/>
        <v>91839</v>
      </c>
      <c r="E11" s="27" t="str">
        <f t="shared" si="1"/>
        <v>adamu mu'azu</v>
      </c>
      <c r="F11" s="27" t="str">
        <f t="shared" si="2"/>
        <v>ADAMU MU'AZU</v>
      </c>
      <c r="G11" s="27" t="str">
        <f t="shared" si="3"/>
        <v>adamu mu'azu</v>
      </c>
      <c r="H11" s="27" t="str">
        <f t="shared" si="4"/>
        <v>Adamu Mu'Azu</v>
      </c>
      <c r="I11" s="27" t="str">
        <f t="shared" si="6"/>
        <v>Adamu Mu'Azu</v>
      </c>
      <c r="J11" s="26" t="str">
        <f t="shared" si="5"/>
        <v>Bauchi</v>
      </c>
    </row>
    <row r="12" spans="1:10" ht="16.5" customHeight="1" x14ac:dyDescent="0.2">
      <c r="A12" s="25">
        <v>7</v>
      </c>
      <c r="B12" s="26" t="s">
        <v>119</v>
      </c>
      <c r="C12" s="26" t="s">
        <v>120</v>
      </c>
      <c r="D12" s="27">
        <f t="shared" ca="1" si="0"/>
        <v>51697</v>
      </c>
      <c r="E12" s="27" t="str">
        <f t="shared" si="1"/>
        <v>BUKOLA SARAKI</v>
      </c>
      <c r="F12" s="27" t="str">
        <f t="shared" si="2"/>
        <v>BUKOLA SARAKI</v>
      </c>
      <c r="G12" s="27" t="str">
        <f t="shared" si="3"/>
        <v>bukola saraki</v>
      </c>
      <c r="H12" s="27" t="str">
        <f t="shared" si="4"/>
        <v>Bukola Saraki</v>
      </c>
      <c r="I12" s="27" t="str">
        <f t="shared" si="6"/>
        <v>Bukola Saraki</v>
      </c>
      <c r="J12" s="26" t="str">
        <f t="shared" si="5"/>
        <v>Kwara</v>
      </c>
    </row>
    <row r="13" spans="1:10" ht="16.5" customHeight="1" x14ac:dyDescent="0.2">
      <c r="A13" s="25">
        <v>8</v>
      </c>
      <c r="B13" s="26" t="s">
        <v>121</v>
      </c>
      <c r="C13" s="26" t="s">
        <v>122</v>
      </c>
      <c r="D13" s="27">
        <f t="shared" ca="1" si="0"/>
        <v>90011</v>
      </c>
      <c r="E13" s="27" t="str">
        <f t="shared" si="1"/>
        <v>christopher Alao</v>
      </c>
      <c r="F13" s="27" t="str">
        <f t="shared" si="2"/>
        <v>CHRISTOPHER ALAO</v>
      </c>
      <c r="G13" s="27" t="str">
        <f t="shared" si="3"/>
        <v>christopher alao</v>
      </c>
      <c r="H13" s="27" t="str">
        <f t="shared" si="4"/>
        <v>Christopher Alao</v>
      </c>
      <c r="I13" s="27" t="str">
        <f t="shared" si="6"/>
        <v>Christopher Alao</v>
      </c>
      <c r="J13" s="26" t="str">
        <f t="shared" si="5"/>
        <v>Oyo</v>
      </c>
    </row>
    <row r="14" spans="1:10" ht="16.5" customHeight="1" x14ac:dyDescent="0.2">
      <c r="A14" s="25">
        <v>9</v>
      </c>
      <c r="B14" s="26" t="s">
        <v>123</v>
      </c>
      <c r="C14" s="26" t="s">
        <v>124</v>
      </c>
      <c r="D14" s="27">
        <f t="shared" ca="1" si="0"/>
        <v>99662</v>
      </c>
      <c r="E14" s="27" t="str">
        <f t="shared" si="1"/>
        <v>Bukar Ibrahim</v>
      </c>
      <c r="F14" s="27" t="str">
        <f t="shared" si="2"/>
        <v>BUKAR IBRAHIM</v>
      </c>
      <c r="G14" s="27" t="str">
        <f t="shared" si="3"/>
        <v>bukar ibrahim</v>
      </c>
      <c r="H14" s="27" t="str">
        <f t="shared" si="4"/>
        <v>Bukar Ibrahim</v>
      </c>
      <c r="I14" s="27" t="str">
        <f t="shared" si="6"/>
        <v>Bukar Ibrahim</v>
      </c>
      <c r="J14" s="26" t="str">
        <f t="shared" si="5"/>
        <v>Yobe</v>
      </c>
    </row>
    <row r="15" spans="1:10" ht="16.5" customHeight="1" x14ac:dyDescent="0.2">
      <c r="A15" s="25">
        <v>10</v>
      </c>
      <c r="B15" s="26" t="s">
        <v>125</v>
      </c>
      <c r="C15" s="26" t="s">
        <v>126</v>
      </c>
      <c r="D15" s="27">
        <f t="shared" ca="1" si="0"/>
        <v>74589</v>
      </c>
      <c r="E15" s="27" t="str">
        <f t="shared" si="1"/>
        <v>ACHIKE UDENWA</v>
      </c>
      <c r="F15" s="27" t="str">
        <f t="shared" si="2"/>
        <v>ACHIKE UDENWA</v>
      </c>
      <c r="G15" s="27" t="str">
        <f t="shared" si="3"/>
        <v>achike udenwa</v>
      </c>
      <c r="H15" s="27" t="str">
        <f t="shared" si="4"/>
        <v>Achike Udenwa</v>
      </c>
      <c r="I15" s="27" t="str">
        <f t="shared" si="6"/>
        <v>Achike Udenwa</v>
      </c>
      <c r="J15" s="26" t="str">
        <f t="shared" si="5"/>
        <v>Imo</v>
      </c>
    </row>
    <row r="16" spans="1:10" ht="16.5" customHeight="1" x14ac:dyDescent="0.2">
      <c r="A16" s="25">
        <v>11</v>
      </c>
      <c r="B16" s="28" t="s">
        <v>127</v>
      </c>
      <c r="C16" s="26" t="s">
        <v>128</v>
      </c>
      <c r="D16" s="27">
        <f t="shared" ca="1" si="0"/>
        <v>56609</v>
      </c>
      <c r="E16" s="27" t="str">
        <f>TRIM(B16)</f>
        <v>donald duke</v>
      </c>
      <c r="F16" s="27" t="str">
        <f t="shared" si="2"/>
        <v>DONALD DUKE</v>
      </c>
      <c r="G16" s="27" t="str">
        <f t="shared" si="3"/>
        <v>donald duke</v>
      </c>
      <c r="H16" s="27" t="str">
        <f t="shared" si="4"/>
        <v>Donald Duke</v>
      </c>
      <c r="I16" s="27" t="str">
        <f t="shared" si="6"/>
        <v>Donald Duke</v>
      </c>
      <c r="J16" s="26" t="str">
        <f t="shared" si="5"/>
        <v>Cross River</v>
      </c>
    </row>
    <row r="17" spans="1:11" ht="16.5" customHeight="1" x14ac:dyDescent="0.2">
      <c r="A17" s="25">
        <v>12</v>
      </c>
      <c r="B17" s="29" t="s">
        <v>129</v>
      </c>
      <c r="C17" s="26" t="s">
        <v>130</v>
      </c>
      <c r="D17" s="27">
        <f t="shared" ca="1" si="0"/>
        <v>54827</v>
      </c>
      <c r="E17" s="27" t="str">
        <f t="shared" ref="E17:E25" si="7">TRIM(B17)</f>
        <v>GOODLUCK JONATHAN</v>
      </c>
      <c r="F17" s="27" t="str">
        <f t="shared" si="2"/>
        <v>GOODLUCK JONATHAN</v>
      </c>
      <c r="G17" s="27" t="str">
        <f t="shared" si="3"/>
        <v>goodluck jonathan</v>
      </c>
      <c r="H17" s="27" t="str">
        <f t="shared" si="4"/>
        <v>Goodluck Jonathan</v>
      </c>
      <c r="I17" s="27" t="str">
        <f t="shared" si="6"/>
        <v>Goodluck Jonathan</v>
      </c>
      <c r="J17" s="26" t="str">
        <f t="shared" si="5"/>
        <v>Bayelsa</v>
      </c>
    </row>
    <row r="18" spans="1:11" ht="16.5" customHeight="1" x14ac:dyDescent="0.2">
      <c r="A18" s="25">
        <v>13</v>
      </c>
      <c r="B18" s="26" t="s">
        <v>131</v>
      </c>
      <c r="C18" s="26" t="s">
        <v>132</v>
      </c>
      <c r="D18" s="27">
        <f t="shared" ca="1" si="0"/>
        <v>51726</v>
      </c>
      <c r="E18" s="27" t="str">
        <f t="shared" si="7"/>
        <v>chimaroke nnamani</v>
      </c>
      <c r="F18" s="27" t="str">
        <f t="shared" si="2"/>
        <v>CHIMAROKE NNAMANI</v>
      </c>
      <c r="G18" s="27" t="str">
        <f t="shared" si="3"/>
        <v>chimaroke nnamani</v>
      </c>
      <c r="H18" s="27" t="str">
        <f t="shared" si="4"/>
        <v>Chimaroke Nnamani</v>
      </c>
      <c r="I18" s="27" t="str">
        <f t="shared" si="6"/>
        <v>Chimaroke Nnamani</v>
      </c>
      <c r="J18" s="26" t="str">
        <f t="shared" si="5"/>
        <v>Enugu</v>
      </c>
    </row>
    <row r="19" spans="1:11" ht="16.5" customHeight="1" x14ac:dyDescent="0.2">
      <c r="A19" s="25">
        <v>14</v>
      </c>
      <c r="B19" s="26" t="s">
        <v>133</v>
      </c>
      <c r="C19" s="26" t="s">
        <v>134</v>
      </c>
      <c r="D19" s="27">
        <f t="shared" ca="1" si="0"/>
        <v>87829</v>
      </c>
      <c r="E19" s="27" t="str">
        <f t="shared" si="7"/>
        <v>george akume</v>
      </c>
      <c r="F19" s="27" t="str">
        <f t="shared" si="2"/>
        <v>GEORGE AKUME</v>
      </c>
      <c r="G19" s="27" t="str">
        <f t="shared" si="3"/>
        <v>george akume</v>
      </c>
      <c r="H19" s="27" t="str">
        <f t="shared" si="4"/>
        <v>George Akume</v>
      </c>
      <c r="I19" s="27" t="str">
        <f t="shared" si="6"/>
        <v>George Akume</v>
      </c>
      <c r="J19" s="26" t="str">
        <f t="shared" si="5"/>
        <v>Benue</v>
      </c>
    </row>
    <row r="20" spans="1:11" ht="16.5" customHeight="1" x14ac:dyDescent="0.2">
      <c r="A20" s="25">
        <v>15</v>
      </c>
      <c r="B20" s="28" t="s">
        <v>135</v>
      </c>
      <c r="C20" s="26" t="s">
        <v>136</v>
      </c>
      <c r="D20" s="27">
        <f t="shared" ca="1" si="0"/>
        <v>64825</v>
      </c>
      <c r="E20" s="27" t="str">
        <f t="shared" si="7"/>
        <v>LUCKY IGBINEDION</v>
      </c>
      <c r="F20" s="27" t="str">
        <f t="shared" si="2"/>
        <v>LUCKY IGBINEDION</v>
      </c>
      <c r="G20" s="27" t="str">
        <f t="shared" si="3"/>
        <v>lucky igbinedion</v>
      </c>
      <c r="H20" s="27" t="str">
        <f t="shared" si="4"/>
        <v>Lucky Igbinedion</v>
      </c>
      <c r="I20" s="27" t="str">
        <f t="shared" si="6"/>
        <v>Lucky Igbinedion</v>
      </c>
      <c r="J20" s="26" t="str">
        <f t="shared" si="5"/>
        <v>Edo State</v>
      </c>
    </row>
    <row r="21" spans="1:11" ht="16.5" customHeight="1" x14ac:dyDescent="0.2">
      <c r="A21" s="25">
        <v>16</v>
      </c>
      <c r="B21" s="26" t="s">
        <v>137</v>
      </c>
      <c r="C21" s="26" t="s">
        <v>138</v>
      </c>
      <c r="D21" s="27">
        <f t="shared" ca="1" si="0"/>
        <v>85069</v>
      </c>
      <c r="E21" s="27" t="str">
        <f t="shared" si="7"/>
        <v>SAM EGWU</v>
      </c>
      <c r="F21" s="27" t="str">
        <f t="shared" si="2"/>
        <v>SAM EGWU</v>
      </c>
      <c r="G21" s="27" t="str">
        <f t="shared" si="3"/>
        <v>sam egwu</v>
      </c>
      <c r="H21" s="27" t="str">
        <f t="shared" si="4"/>
        <v>Sam Egwu</v>
      </c>
      <c r="I21" s="27" t="str">
        <f t="shared" si="6"/>
        <v>Sam Egwu</v>
      </c>
      <c r="J21" s="26" t="str">
        <f t="shared" si="5"/>
        <v>Ebonyi</v>
      </c>
    </row>
    <row r="22" spans="1:11" ht="16.5" customHeight="1" x14ac:dyDescent="0.2">
      <c r="A22" s="25">
        <v>17</v>
      </c>
      <c r="B22" s="26" t="s">
        <v>139</v>
      </c>
      <c r="C22" s="26" t="s">
        <v>140</v>
      </c>
      <c r="D22" s="27">
        <f t="shared" ca="1" si="0"/>
        <v>77043</v>
      </c>
      <c r="E22" s="27" t="str">
        <f t="shared" si="7"/>
        <v>bola tinubu</v>
      </c>
      <c r="F22" s="27" t="str">
        <f t="shared" si="2"/>
        <v>BOLA TINUBU</v>
      </c>
      <c r="G22" s="27" t="str">
        <f t="shared" si="3"/>
        <v>bola tinubu</v>
      </c>
      <c r="H22" s="27" t="str">
        <f t="shared" si="4"/>
        <v>Bola Tinubu</v>
      </c>
      <c r="I22" s="27" t="str">
        <f t="shared" si="6"/>
        <v>Bola Tinubu</v>
      </c>
      <c r="J22" s="26" t="str">
        <f t="shared" si="5"/>
        <v>Lagos</v>
      </c>
    </row>
    <row r="23" spans="1:11" ht="16.5" customHeight="1" x14ac:dyDescent="0.2">
      <c r="A23" s="25">
        <v>18</v>
      </c>
      <c r="B23" s="26" t="s">
        <v>141</v>
      </c>
      <c r="C23" s="26" t="s">
        <v>142</v>
      </c>
      <c r="D23" s="27">
        <f t="shared" ca="1" si="0"/>
        <v>56331</v>
      </c>
      <c r="E23" s="27" t="str">
        <f t="shared" si="7"/>
        <v>AHMED MAKARFI</v>
      </c>
      <c r="F23" s="27" t="str">
        <f t="shared" si="2"/>
        <v>AHMED MAKARFI</v>
      </c>
      <c r="G23" s="27" t="str">
        <f t="shared" si="3"/>
        <v>ahmed makarfi</v>
      </c>
      <c r="H23" s="27" t="str">
        <f t="shared" si="4"/>
        <v>Ahmed Makarfi</v>
      </c>
      <c r="I23" s="27" t="str">
        <f t="shared" si="6"/>
        <v>Ahmed Makarfi</v>
      </c>
      <c r="J23" s="26" t="str">
        <f t="shared" si="5"/>
        <v>Kaduna</v>
      </c>
    </row>
    <row r="24" spans="1:11" ht="16.5" customHeight="1" x14ac:dyDescent="0.2">
      <c r="A24" s="25">
        <v>19</v>
      </c>
      <c r="B24" s="26" t="s">
        <v>143</v>
      </c>
      <c r="C24" s="26" t="s">
        <v>144</v>
      </c>
      <c r="D24" s="27">
        <f t="shared" ca="1" si="0"/>
        <v>50227</v>
      </c>
      <c r="E24" s="27" t="str">
        <f t="shared" si="7"/>
        <v>attahiru bafarawa</v>
      </c>
      <c r="F24" s="27" t="str">
        <f t="shared" si="2"/>
        <v>ATTAHIRU BAFARAWA</v>
      </c>
      <c r="G24" s="27" t="str">
        <f t="shared" si="3"/>
        <v>attahiru bafarawa</v>
      </c>
      <c r="H24" s="27" t="str">
        <f t="shared" si="4"/>
        <v>Attahiru Bafarawa</v>
      </c>
      <c r="I24" s="27" t="str">
        <f t="shared" si="6"/>
        <v>Attahiru Bafarawa</v>
      </c>
      <c r="J24" s="26" t="str">
        <f t="shared" si="5"/>
        <v>Sokoto</v>
      </c>
    </row>
    <row r="25" spans="1:11" ht="16.5" customHeight="1" x14ac:dyDescent="0.2">
      <c r="A25" s="25">
        <v>20</v>
      </c>
      <c r="B25" s="26" t="s">
        <v>145</v>
      </c>
      <c r="C25" s="26" t="s">
        <v>146</v>
      </c>
      <c r="D25" s="27">
        <f t="shared" ca="1" si="0"/>
        <v>80013</v>
      </c>
      <c r="E25" s="27" t="str">
        <f t="shared" si="7"/>
        <v>Peter Obi</v>
      </c>
      <c r="F25" s="27" t="str">
        <f t="shared" si="2"/>
        <v>PETER OBI</v>
      </c>
      <c r="G25" s="27" t="str">
        <f t="shared" si="3"/>
        <v>peter obi</v>
      </c>
      <c r="H25" s="27" t="str">
        <f t="shared" si="4"/>
        <v>Peter Obi</v>
      </c>
      <c r="I25" s="27" t="str">
        <f t="shared" si="6"/>
        <v>Peter Obi</v>
      </c>
      <c r="J25" s="26" t="str">
        <f t="shared" si="5"/>
        <v>Anambra</v>
      </c>
    </row>
    <row r="30" spans="1:11" ht="26.25" customHeight="1" x14ac:dyDescent="0.3">
      <c r="A30" s="30" t="s">
        <v>96</v>
      </c>
      <c r="B30" s="30"/>
      <c r="C30" s="31"/>
      <c r="D30" s="31"/>
      <c r="E30" s="31"/>
      <c r="F30" s="31"/>
      <c r="G30" s="31"/>
      <c r="H30" s="31"/>
      <c r="I30" s="31"/>
      <c r="J30" s="31"/>
      <c r="K30" s="31"/>
    </row>
  </sheetData>
  <conditionalFormatting sqref="H6:I25">
    <cfRule type="expression" dxfId="3" priority="1" stopIfTrue="1">
      <formula>IF($D$6:$D$25=MAX($D$6:$D$25),"")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IV30"/>
  <sheetViews>
    <sheetView showGridLines="0" workbookViewId="0">
      <selection activeCell="I6" sqref="I6"/>
    </sheetView>
  </sheetViews>
  <sheetFormatPr defaultColWidth="9" defaultRowHeight="14.25" x14ac:dyDescent="0.2"/>
  <cols>
    <col min="1" max="1" width="4.125" style="20" customWidth="1"/>
    <col min="2" max="2" width="22" style="20" customWidth="1"/>
    <col min="3" max="3" width="14" style="20" customWidth="1"/>
    <col min="4" max="4" width="14.625" style="20" customWidth="1"/>
    <col min="5" max="5" width="28.375" style="20" customWidth="1"/>
    <col min="6" max="256" width="8.75" style="20" customWidth="1"/>
  </cols>
  <sheetData>
    <row r="2" spans="1:5" ht="16.5" x14ac:dyDescent="0.25">
      <c r="A2" s="21" t="s">
        <v>97</v>
      </c>
    </row>
    <row r="3" spans="1:5" ht="15.75" x14ac:dyDescent="0.25">
      <c r="A3" s="22" t="s">
        <v>98</v>
      </c>
    </row>
    <row r="4" spans="1:5" x14ac:dyDescent="0.2">
      <c r="E4" s="32" t="s">
        <v>210</v>
      </c>
    </row>
    <row r="5" spans="1:5" x14ac:dyDescent="0.2">
      <c r="A5" s="23" t="s">
        <v>10</v>
      </c>
      <c r="B5" s="24" t="s">
        <v>99</v>
      </c>
      <c r="C5" s="24" t="s">
        <v>103</v>
      </c>
      <c r="D5" s="24" t="s">
        <v>104</v>
      </c>
      <c r="E5" s="24" t="s">
        <v>105</v>
      </c>
    </row>
    <row r="6" spans="1:5" ht="16.5" customHeight="1" x14ac:dyDescent="0.2">
      <c r="A6" s="25">
        <v>1</v>
      </c>
      <c r="B6" s="26" t="s">
        <v>151</v>
      </c>
      <c r="C6" s="27" t="str">
        <f>LEFT(B6,FIND(" ",B6))</f>
        <v xml:space="preserve">Jolly </v>
      </c>
      <c r="D6" s="27" t="str">
        <f>RIGHT(B6,LEN(B6)-FIND(" ",B6))</f>
        <v>Nyame</v>
      </c>
      <c r="E6" s="26" t="str">
        <f>C6&amp;" "&amp;D6</f>
        <v>Jolly  Nyame</v>
      </c>
    </row>
    <row r="7" spans="1:5" ht="16.5" customHeight="1" x14ac:dyDescent="0.2">
      <c r="A7" s="25">
        <v>2</v>
      </c>
      <c r="B7" s="28" t="s">
        <v>152</v>
      </c>
      <c r="C7" s="27" t="str">
        <f t="shared" ref="C7:C25" si="0">LEFT(B7,FIND(" ",B7))</f>
        <v xml:space="preserve">Ali </v>
      </c>
      <c r="D7" s="27" t="s">
        <v>212</v>
      </c>
      <c r="E7" s="26" t="str">
        <f>C7&amp;" "&amp;D7</f>
        <v>Ali  Sheriff</v>
      </c>
    </row>
    <row r="8" spans="1:5" ht="16.5" customHeight="1" x14ac:dyDescent="0.2">
      <c r="A8" s="25">
        <v>3</v>
      </c>
      <c r="B8" s="26" t="s">
        <v>153</v>
      </c>
      <c r="C8" s="27" t="str">
        <f t="shared" si="0"/>
        <v xml:space="preserve">Olusegun </v>
      </c>
      <c r="D8" s="27" t="s">
        <v>213</v>
      </c>
      <c r="E8" s="26" t="str">
        <f t="shared" ref="E8:E25" si="1">C8&amp;" "&amp;D8</f>
        <v>Olusegun  Agagu</v>
      </c>
    </row>
    <row r="9" spans="1:5" ht="16.5" customHeight="1" x14ac:dyDescent="0.2">
      <c r="A9" s="25">
        <v>4</v>
      </c>
      <c r="B9" s="26" t="s">
        <v>154</v>
      </c>
      <c r="C9" s="27" t="str">
        <f t="shared" si="0"/>
        <v xml:space="preserve">Abdullahi </v>
      </c>
      <c r="D9" s="27" t="s">
        <v>195</v>
      </c>
      <c r="E9" s="26" t="str">
        <f t="shared" si="1"/>
        <v>Abdullahi  Adamu</v>
      </c>
    </row>
    <row r="10" spans="1:5" ht="16.5" customHeight="1" x14ac:dyDescent="0.2">
      <c r="A10" s="25">
        <v>5</v>
      </c>
      <c r="B10" s="26" t="s">
        <v>155</v>
      </c>
      <c r="C10" s="27" t="str">
        <f t="shared" si="0"/>
        <v xml:space="preserve">Gbenga </v>
      </c>
      <c r="D10" s="27" t="s">
        <v>214</v>
      </c>
      <c r="E10" s="26" t="str">
        <f t="shared" si="1"/>
        <v>Gbenga  Daniel</v>
      </c>
    </row>
    <row r="11" spans="1:5" ht="16.5" customHeight="1" x14ac:dyDescent="0.2">
      <c r="A11" s="25">
        <v>6</v>
      </c>
      <c r="B11" s="26" t="s">
        <v>156</v>
      </c>
      <c r="C11" s="27" t="str">
        <f t="shared" si="0"/>
        <v xml:space="preserve">Adamu </v>
      </c>
      <c r="D11" s="27" t="s">
        <v>215</v>
      </c>
      <c r="E11" s="26" t="str">
        <f t="shared" si="1"/>
        <v>Adamu  Mu'Azu</v>
      </c>
    </row>
    <row r="12" spans="1:5" ht="16.5" customHeight="1" x14ac:dyDescent="0.2">
      <c r="A12" s="25">
        <v>7</v>
      </c>
      <c r="B12" s="26" t="s">
        <v>157</v>
      </c>
      <c r="C12" s="27" t="str">
        <f t="shared" si="0"/>
        <v xml:space="preserve">Bukola </v>
      </c>
      <c r="D12" s="27" t="s">
        <v>216</v>
      </c>
      <c r="E12" s="26" t="str">
        <f t="shared" si="1"/>
        <v>Bukola  Saraki</v>
      </c>
    </row>
    <row r="13" spans="1:5" ht="16.5" customHeight="1" x14ac:dyDescent="0.2">
      <c r="A13" s="25">
        <v>8</v>
      </c>
      <c r="B13" s="26" t="s">
        <v>158</v>
      </c>
      <c r="C13" s="27" t="str">
        <f t="shared" si="0"/>
        <v xml:space="preserve">Christopher </v>
      </c>
      <c r="D13" s="27" t="s">
        <v>217</v>
      </c>
      <c r="E13" s="26" t="str">
        <f t="shared" si="1"/>
        <v>Christopher  Alao</v>
      </c>
    </row>
    <row r="14" spans="1:5" ht="16.5" customHeight="1" x14ac:dyDescent="0.2">
      <c r="A14" s="25">
        <v>9</v>
      </c>
      <c r="B14" s="26" t="s">
        <v>123</v>
      </c>
      <c r="C14" s="27" t="str">
        <f t="shared" si="0"/>
        <v xml:space="preserve">Bukar </v>
      </c>
      <c r="D14" s="27" t="s">
        <v>218</v>
      </c>
      <c r="E14" s="26" t="str">
        <f t="shared" si="1"/>
        <v>Bukar  Ibrahim</v>
      </c>
    </row>
    <row r="15" spans="1:5" ht="16.5" customHeight="1" x14ac:dyDescent="0.2">
      <c r="A15" s="25">
        <v>10</v>
      </c>
      <c r="B15" s="26" t="s">
        <v>159</v>
      </c>
      <c r="C15" s="27" t="str">
        <f t="shared" si="0"/>
        <v xml:space="preserve">Achike </v>
      </c>
      <c r="D15" s="27" t="s">
        <v>219</v>
      </c>
      <c r="E15" s="26" t="str">
        <f t="shared" si="1"/>
        <v>Achike  Udenwa</v>
      </c>
    </row>
    <row r="16" spans="1:5" ht="16.5" customHeight="1" x14ac:dyDescent="0.2">
      <c r="A16" s="25">
        <v>11</v>
      </c>
      <c r="B16" s="28" t="s">
        <v>160</v>
      </c>
      <c r="C16" s="27" t="str">
        <f t="shared" si="0"/>
        <v xml:space="preserve">Donald </v>
      </c>
      <c r="D16" s="27" t="s">
        <v>220</v>
      </c>
      <c r="E16" s="26" t="str">
        <f t="shared" si="1"/>
        <v>Donald  Duke</v>
      </c>
    </row>
    <row r="17" spans="1:6" ht="16.5" customHeight="1" x14ac:dyDescent="0.2">
      <c r="A17" s="25">
        <v>12</v>
      </c>
      <c r="B17" s="29" t="s">
        <v>161</v>
      </c>
      <c r="C17" s="27" t="str">
        <f t="shared" si="0"/>
        <v xml:space="preserve">Goodluck </v>
      </c>
      <c r="D17" s="27" t="s">
        <v>221</v>
      </c>
      <c r="E17" s="26" t="str">
        <f t="shared" si="1"/>
        <v>Goodluck  Jonathan</v>
      </c>
    </row>
    <row r="18" spans="1:6" ht="16.5" customHeight="1" x14ac:dyDescent="0.2">
      <c r="A18" s="25">
        <v>13</v>
      </c>
      <c r="B18" s="26" t="s">
        <v>162</v>
      </c>
      <c r="C18" s="27" t="str">
        <f t="shared" si="0"/>
        <v xml:space="preserve">Chimaroke </v>
      </c>
      <c r="D18" s="27" t="s">
        <v>222</v>
      </c>
      <c r="E18" s="26" t="str">
        <f t="shared" si="1"/>
        <v>Chimaroke  Nnamani</v>
      </c>
    </row>
    <row r="19" spans="1:6" ht="16.5" customHeight="1" x14ac:dyDescent="0.2">
      <c r="A19" s="25">
        <v>14</v>
      </c>
      <c r="B19" s="26" t="s">
        <v>163</v>
      </c>
      <c r="C19" s="27" t="str">
        <f t="shared" si="0"/>
        <v xml:space="preserve">George </v>
      </c>
      <c r="D19" s="27" t="s">
        <v>223</v>
      </c>
      <c r="E19" s="26" t="str">
        <f t="shared" si="1"/>
        <v>George  Akume</v>
      </c>
    </row>
    <row r="20" spans="1:6" ht="16.5" customHeight="1" x14ac:dyDescent="0.2">
      <c r="A20" s="25">
        <v>15</v>
      </c>
      <c r="B20" s="28" t="s">
        <v>164</v>
      </c>
      <c r="C20" s="27" t="str">
        <f t="shared" si="0"/>
        <v xml:space="preserve">Lucky </v>
      </c>
      <c r="D20" s="27" t="s">
        <v>224</v>
      </c>
      <c r="E20" s="26" t="str">
        <f t="shared" si="1"/>
        <v>Lucky  Igbinedion</v>
      </c>
    </row>
    <row r="21" spans="1:6" ht="16.5" customHeight="1" x14ac:dyDescent="0.2">
      <c r="A21" s="25">
        <v>16</v>
      </c>
      <c r="B21" s="26" t="s">
        <v>165</v>
      </c>
      <c r="C21" s="27" t="str">
        <f t="shared" si="0"/>
        <v xml:space="preserve">Sam </v>
      </c>
      <c r="D21" s="27" t="s">
        <v>225</v>
      </c>
      <c r="E21" s="26" t="str">
        <f t="shared" si="1"/>
        <v>Sam  Egwu</v>
      </c>
    </row>
    <row r="22" spans="1:6" ht="16.5" customHeight="1" x14ac:dyDescent="0.2">
      <c r="A22" s="25">
        <v>17</v>
      </c>
      <c r="B22" s="26" t="s">
        <v>166</v>
      </c>
      <c r="C22" s="27" t="str">
        <f t="shared" si="0"/>
        <v xml:space="preserve">Bola </v>
      </c>
      <c r="D22" s="27" t="s">
        <v>226</v>
      </c>
      <c r="E22" s="26" t="str">
        <f t="shared" si="1"/>
        <v>Bola  Tinubu</v>
      </c>
    </row>
    <row r="23" spans="1:6" ht="16.5" customHeight="1" x14ac:dyDescent="0.2">
      <c r="A23" s="25">
        <v>18</v>
      </c>
      <c r="B23" s="26" t="s">
        <v>167</v>
      </c>
      <c r="C23" s="27" t="str">
        <f t="shared" si="0"/>
        <v xml:space="preserve">Ahmed </v>
      </c>
      <c r="D23" s="27" t="s">
        <v>227</v>
      </c>
      <c r="E23" s="26" t="str">
        <f t="shared" si="1"/>
        <v>Ahmed  Makarfi</v>
      </c>
    </row>
    <row r="24" spans="1:6" ht="16.5" customHeight="1" x14ac:dyDescent="0.2">
      <c r="A24" s="25">
        <v>19</v>
      </c>
      <c r="B24" s="26" t="s">
        <v>168</v>
      </c>
      <c r="C24" s="27" t="str">
        <f t="shared" si="0"/>
        <v xml:space="preserve">Attahiru </v>
      </c>
      <c r="D24" s="27" t="s">
        <v>228</v>
      </c>
      <c r="E24" s="26" t="str">
        <f t="shared" si="1"/>
        <v>Attahiru  Bafarawa</v>
      </c>
    </row>
    <row r="25" spans="1:6" ht="16.5" customHeight="1" x14ac:dyDescent="0.2">
      <c r="A25" s="25">
        <v>20</v>
      </c>
      <c r="B25" s="26" t="s">
        <v>145</v>
      </c>
      <c r="C25" s="27" t="str">
        <f t="shared" si="0"/>
        <v xml:space="preserve">Peter </v>
      </c>
      <c r="D25" s="27" t="s">
        <v>229</v>
      </c>
      <c r="E25" s="26" t="str">
        <f t="shared" si="1"/>
        <v>Peter  Obi</v>
      </c>
    </row>
    <row r="30" spans="1:6" ht="26.25" customHeight="1" x14ac:dyDescent="0.3">
      <c r="A30" s="30" t="s">
        <v>96</v>
      </c>
      <c r="B30" s="30"/>
      <c r="C30" s="31"/>
      <c r="D30" s="31"/>
      <c r="E30" s="31"/>
      <c r="F30" s="31"/>
    </row>
  </sheetData>
  <conditionalFormatting sqref="C6:D25">
    <cfRule type="expression" dxfId="2" priority="2" stopIfTrue="1">
      <formula>IF(#REF!=MAX(#REF!),"")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IV30"/>
  <sheetViews>
    <sheetView showGridLines="0" workbookViewId="0">
      <selection activeCell="C9" sqref="C9"/>
    </sheetView>
  </sheetViews>
  <sheetFormatPr defaultColWidth="9" defaultRowHeight="14.25" x14ac:dyDescent="0.2"/>
  <cols>
    <col min="1" max="1" width="4.125" style="20" customWidth="1"/>
    <col min="2" max="2" width="22" style="20" customWidth="1"/>
    <col min="3" max="3" width="15" style="20" customWidth="1"/>
    <col min="4" max="4" width="34.25" style="20" customWidth="1"/>
    <col min="5" max="256" width="8.75" style="20" customWidth="1"/>
  </cols>
  <sheetData>
    <row r="2" spans="1:4" ht="16.5" x14ac:dyDescent="0.25">
      <c r="A2" s="21" t="s">
        <v>97</v>
      </c>
    </row>
    <row r="3" spans="1:4" ht="15.75" x14ac:dyDescent="0.25">
      <c r="A3" s="22" t="s">
        <v>98</v>
      </c>
    </row>
    <row r="4" spans="1:4" x14ac:dyDescent="0.2">
      <c r="C4" s="33"/>
    </row>
    <row r="5" spans="1:4" x14ac:dyDescent="0.2">
      <c r="A5" s="23" t="s">
        <v>10</v>
      </c>
      <c r="B5" s="24" t="s">
        <v>103</v>
      </c>
      <c r="C5" s="24" t="s">
        <v>104</v>
      </c>
      <c r="D5" s="24" t="s">
        <v>230</v>
      </c>
    </row>
    <row r="6" spans="1:4" ht="16.5" customHeight="1" x14ac:dyDescent="0.2">
      <c r="A6" s="25">
        <v>1</v>
      </c>
      <c r="B6" s="27" t="s">
        <v>190</v>
      </c>
      <c r="C6" s="27" t="s">
        <v>211</v>
      </c>
      <c r="D6" s="27" t="str">
        <f>B6&amp;" "&amp;C6</f>
        <v>Jolly Nyame</v>
      </c>
    </row>
    <row r="7" spans="1:4" ht="16.5" customHeight="1" x14ac:dyDescent="0.2">
      <c r="A7" s="25">
        <v>2</v>
      </c>
      <c r="B7" s="27" t="s">
        <v>191</v>
      </c>
      <c r="C7" s="27" t="s">
        <v>212</v>
      </c>
      <c r="D7" s="27" t="str">
        <f>B7&amp;" "&amp;C7</f>
        <v>Ali Sheriff</v>
      </c>
    </row>
    <row r="8" spans="1:4" ht="16.5" customHeight="1" x14ac:dyDescent="0.2">
      <c r="A8" s="25">
        <v>3</v>
      </c>
      <c r="B8" s="27" t="s">
        <v>192</v>
      </c>
      <c r="C8" s="27" t="s">
        <v>213</v>
      </c>
      <c r="D8" s="27" t="str">
        <f t="shared" ref="D8:D25" si="0">B8&amp;" "&amp;C8</f>
        <v>Olusegun Agagu</v>
      </c>
    </row>
    <row r="9" spans="1:4" ht="16.5" customHeight="1" x14ac:dyDescent="0.2">
      <c r="A9" s="25">
        <v>4</v>
      </c>
      <c r="B9" s="27" t="s">
        <v>193</v>
      </c>
      <c r="C9" s="27" t="s">
        <v>195</v>
      </c>
      <c r="D9" s="27" t="str">
        <f t="shared" si="0"/>
        <v>Abdullahi Adamu</v>
      </c>
    </row>
    <row r="10" spans="1:4" ht="16.5" customHeight="1" x14ac:dyDescent="0.2">
      <c r="A10" s="25">
        <v>5</v>
      </c>
      <c r="B10" s="27" t="s">
        <v>194</v>
      </c>
      <c r="C10" s="27" t="s">
        <v>214</v>
      </c>
      <c r="D10" s="27" t="str">
        <f t="shared" si="0"/>
        <v>Gbenga Daniel</v>
      </c>
    </row>
    <row r="11" spans="1:4" ht="16.5" customHeight="1" x14ac:dyDescent="0.2">
      <c r="A11" s="25">
        <v>6</v>
      </c>
      <c r="B11" s="27" t="s">
        <v>195</v>
      </c>
      <c r="C11" s="27" t="s">
        <v>215</v>
      </c>
      <c r="D11" s="27" t="str">
        <f t="shared" si="0"/>
        <v>Adamu Mu'Azu</v>
      </c>
    </row>
    <row r="12" spans="1:4" ht="16.5" customHeight="1" x14ac:dyDescent="0.2">
      <c r="A12" s="25">
        <v>7</v>
      </c>
      <c r="B12" s="27" t="s">
        <v>196</v>
      </c>
      <c r="C12" s="27" t="s">
        <v>216</v>
      </c>
      <c r="D12" s="27" t="str">
        <f t="shared" si="0"/>
        <v>Bukola Saraki</v>
      </c>
    </row>
    <row r="13" spans="1:4" ht="16.5" customHeight="1" x14ac:dyDescent="0.2">
      <c r="A13" s="25">
        <v>8</v>
      </c>
      <c r="B13" s="27" t="s">
        <v>197</v>
      </c>
      <c r="C13" s="27" t="s">
        <v>217</v>
      </c>
      <c r="D13" s="27" t="str">
        <f t="shared" si="0"/>
        <v>Christopher Alao</v>
      </c>
    </row>
    <row r="14" spans="1:4" ht="16.5" customHeight="1" x14ac:dyDescent="0.2">
      <c r="A14" s="25">
        <v>9</v>
      </c>
      <c r="B14" s="27" t="s">
        <v>198</v>
      </c>
      <c r="C14" s="27" t="s">
        <v>218</v>
      </c>
      <c r="D14" s="27" t="str">
        <f t="shared" si="0"/>
        <v>Bukar Ibrahim</v>
      </c>
    </row>
    <row r="15" spans="1:4" ht="16.5" customHeight="1" x14ac:dyDescent="0.2">
      <c r="A15" s="25">
        <v>10</v>
      </c>
      <c r="B15" s="27" t="s">
        <v>199</v>
      </c>
      <c r="C15" s="27" t="s">
        <v>219</v>
      </c>
      <c r="D15" s="27" t="str">
        <f t="shared" si="0"/>
        <v>Achike Udenwa</v>
      </c>
    </row>
    <row r="16" spans="1:4" ht="16.5" customHeight="1" x14ac:dyDescent="0.2">
      <c r="A16" s="25">
        <v>11</v>
      </c>
      <c r="B16" s="27" t="s">
        <v>200</v>
      </c>
      <c r="C16" s="27" t="s">
        <v>220</v>
      </c>
      <c r="D16" s="27" t="str">
        <f t="shared" si="0"/>
        <v>Donald Duke</v>
      </c>
    </row>
    <row r="17" spans="1:5" ht="16.5" customHeight="1" x14ac:dyDescent="0.2">
      <c r="A17" s="25">
        <v>12</v>
      </c>
      <c r="B17" s="27" t="s">
        <v>201</v>
      </c>
      <c r="C17" s="27" t="s">
        <v>221</v>
      </c>
      <c r="D17" s="27" t="str">
        <f t="shared" si="0"/>
        <v>Goodluck Jonathan</v>
      </c>
    </row>
    <row r="18" spans="1:5" ht="16.5" customHeight="1" x14ac:dyDescent="0.2">
      <c r="A18" s="25">
        <v>13</v>
      </c>
      <c r="B18" s="27" t="s">
        <v>202</v>
      </c>
      <c r="C18" s="27" t="s">
        <v>222</v>
      </c>
      <c r="D18" s="27" t="str">
        <f t="shared" si="0"/>
        <v>Chimaroke Nnamani</v>
      </c>
    </row>
    <row r="19" spans="1:5" ht="16.5" customHeight="1" x14ac:dyDescent="0.2">
      <c r="A19" s="25">
        <v>14</v>
      </c>
      <c r="B19" s="27" t="s">
        <v>203</v>
      </c>
      <c r="C19" s="27" t="s">
        <v>223</v>
      </c>
      <c r="D19" s="27" t="str">
        <f t="shared" si="0"/>
        <v>George Akume</v>
      </c>
    </row>
    <row r="20" spans="1:5" ht="16.5" customHeight="1" x14ac:dyDescent="0.2">
      <c r="A20" s="25">
        <v>15</v>
      </c>
      <c r="B20" s="27" t="s">
        <v>204</v>
      </c>
      <c r="C20" s="27" t="s">
        <v>224</v>
      </c>
      <c r="D20" s="27" t="str">
        <f t="shared" si="0"/>
        <v>Lucky Igbinedion</v>
      </c>
    </row>
    <row r="21" spans="1:5" ht="16.5" customHeight="1" x14ac:dyDescent="0.2">
      <c r="A21" s="25">
        <v>16</v>
      </c>
      <c r="B21" s="27" t="s">
        <v>205</v>
      </c>
      <c r="C21" s="27" t="s">
        <v>225</v>
      </c>
      <c r="D21" s="27" t="str">
        <f t="shared" si="0"/>
        <v>Sam Egwu</v>
      </c>
    </row>
    <row r="22" spans="1:5" ht="16.5" customHeight="1" x14ac:dyDescent="0.2">
      <c r="A22" s="25">
        <v>17</v>
      </c>
      <c r="B22" s="27" t="s">
        <v>206</v>
      </c>
      <c r="C22" s="27" t="s">
        <v>226</v>
      </c>
      <c r="D22" s="27" t="str">
        <f t="shared" si="0"/>
        <v>Bola Tinubu</v>
      </c>
    </row>
    <row r="23" spans="1:5" ht="16.5" customHeight="1" x14ac:dyDescent="0.2">
      <c r="A23" s="25">
        <v>18</v>
      </c>
      <c r="B23" s="27" t="s">
        <v>207</v>
      </c>
      <c r="C23" s="27" t="s">
        <v>227</v>
      </c>
      <c r="D23" s="27" t="str">
        <f t="shared" si="0"/>
        <v>Ahmed Makarfi</v>
      </c>
    </row>
    <row r="24" spans="1:5" ht="16.5" customHeight="1" x14ac:dyDescent="0.2">
      <c r="A24" s="25">
        <v>19</v>
      </c>
      <c r="B24" s="27" t="s">
        <v>208</v>
      </c>
      <c r="C24" s="27" t="s">
        <v>228</v>
      </c>
      <c r="D24" s="27" t="str">
        <f t="shared" si="0"/>
        <v>Attahiru Bafarawa</v>
      </c>
    </row>
    <row r="25" spans="1:5" ht="16.5" customHeight="1" x14ac:dyDescent="0.2">
      <c r="A25" s="25">
        <v>20</v>
      </c>
      <c r="B25" s="27" t="s">
        <v>209</v>
      </c>
      <c r="C25" s="27" t="s">
        <v>229</v>
      </c>
      <c r="D25" s="27" t="str">
        <f t="shared" si="0"/>
        <v>Peter Obi</v>
      </c>
    </row>
    <row r="30" spans="1:5" ht="26.25" customHeight="1" x14ac:dyDescent="0.3">
      <c r="A30" s="30" t="s">
        <v>96</v>
      </c>
      <c r="B30" s="30"/>
      <c r="C30" s="31"/>
      <c r="D30" s="31"/>
      <c r="E30" s="31"/>
    </row>
  </sheetData>
  <conditionalFormatting sqref="B6:D25">
    <cfRule type="expression" dxfId="1" priority="1" stopIfTrue="1">
      <formula>IF(#REF!=MAX(#REF!),"")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IV30"/>
  <sheetViews>
    <sheetView showGridLines="0" tabSelected="1" workbookViewId="0">
      <selection activeCell="B2" sqref="B2"/>
    </sheetView>
  </sheetViews>
  <sheetFormatPr defaultColWidth="9" defaultRowHeight="14.25" x14ac:dyDescent="0.2"/>
  <cols>
    <col min="1" max="1" width="4.125" style="20" customWidth="1"/>
    <col min="2" max="2" width="24.375" style="20" customWidth="1"/>
    <col min="3" max="3" width="15" style="20" customWidth="1"/>
    <col min="4" max="4" width="14.625" style="20" customWidth="1"/>
    <col min="5" max="256" width="8.75" style="20" customWidth="1"/>
  </cols>
  <sheetData>
    <row r="2" spans="1:5" ht="16.5" x14ac:dyDescent="0.25">
      <c r="A2" s="21" t="s">
        <v>97</v>
      </c>
    </row>
    <row r="3" spans="1:5" ht="15.75" x14ac:dyDescent="0.25">
      <c r="A3" s="22" t="s">
        <v>98</v>
      </c>
    </row>
    <row r="5" spans="1:5" x14ac:dyDescent="0.2">
      <c r="A5" s="23" t="s">
        <v>10</v>
      </c>
      <c r="B5" s="24" t="s">
        <v>189</v>
      </c>
      <c r="C5" s="24" t="s">
        <v>103</v>
      </c>
      <c r="D5" s="24" t="s">
        <v>104</v>
      </c>
      <c r="E5" s="20" t="s">
        <v>249</v>
      </c>
    </row>
    <row r="6" spans="1:5" ht="16.5" customHeight="1" x14ac:dyDescent="0.2">
      <c r="A6" s="25">
        <v>1</v>
      </c>
      <c r="B6" s="26" t="s">
        <v>169</v>
      </c>
      <c r="C6" s="27" t="str">
        <f>LEFT(B6,FIND(".",B6)-1)</f>
        <v>jolly</v>
      </c>
      <c r="D6" s="27" t="str">
        <f>MID(B6,FIND(".",B6),6)</f>
        <v>.nyame</v>
      </c>
      <c r="E6" s="20" t="str">
        <f>MID(B6,FIND(".",B6)+1,FIND("@",B6)-FIND(".",B6))</f>
        <v>nyame@</v>
      </c>
    </row>
    <row r="7" spans="1:5" ht="16.5" customHeight="1" x14ac:dyDescent="0.2">
      <c r="A7" s="25">
        <v>2</v>
      </c>
      <c r="B7" s="28" t="s">
        <v>170</v>
      </c>
      <c r="C7" s="27" t="str">
        <f>LEFT(B7,FIND(".",B7)-1)</f>
        <v>ali</v>
      </c>
      <c r="D7" s="27" t="str">
        <f t="shared" ref="D7:D25" si="0">MID(B7,FIND(".",B7),6)</f>
        <v>.sheri</v>
      </c>
      <c r="E7" s="20" t="str">
        <f t="shared" ref="E7:E25" si="1">MID(B7,FIND(".",B7)+1,FIND("@",B7)-FIND(".",B7))</f>
        <v>sheriff@</v>
      </c>
    </row>
    <row r="8" spans="1:5" ht="16.5" customHeight="1" x14ac:dyDescent="0.2">
      <c r="A8" s="25">
        <v>3</v>
      </c>
      <c r="B8" s="26" t="s">
        <v>171</v>
      </c>
      <c r="C8" s="27" t="s">
        <v>231</v>
      </c>
      <c r="D8" s="27" t="str">
        <f t="shared" si="0"/>
        <v>.agagu</v>
      </c>
      <c r="E8" s="20" t="str">
        <f t="shared" si="1"/>
        <v>agagu@</v>
      </c>
    </row>
    <row r="9" spans="1:5" ht="16.5" customHeight="1" x14ac:dyDescent="0.2">
      <c r="A9" s="25">
        <v>4</v>
      </c>
      <c r="B9" s="26" t="s">
        <v>172</v>
      </c>
      <c r="C9" s="27" t="s">
        <v>232</v>
      </c>
      <c r="D9" s="27" t="str">
        <f t="shared" si="0"/>
        <v>.adamu</v>
      </c>
      <c r="E9" s="20" t="str">
        <f t="shared" si="1"/>
        <v>adamu@</v>
      </c>
    </row>
    <row r="10" spans="1:5" ht="16.5" customHeight="1" x14ac:dyDescent="0.2">
      <c r="A10" s="25">
        <v>5</v>
      </c>
      <c r="B10" s="26" t="s">
        <v>173</v>
      </c>
      <c r="C10" s="27" t="s">
        <v>233</v>
      </c>
      <c r="D10" s="27" t="str">
        <f t="shared" si="0"/>
        <v>.danie</v>
      </c>
      <c r="E10" s="20" t="str">
        <f t="shared" si="1"/>
        <v>daniel@</v>
      </c>
    </row>
    <row r="11" spans="1:5" ht="16.5" customHeight="1" x14ac:dyDescent="0.2">
      <c r="A11" s="25">
        <v>6</v>
      </c>
      <c r="B11" s="26" t="s">
        <v>174</v>
      </c>
      <c r="C11" s="27" t="s">
        <v>234</v>
      </c>
      <c r="D11" s="27" t="str">
        <f t="shared" si="0"/>
        <v>.mu'az</v>
      </c>
      <c r="E11" s="20" t="str">
        <f t="shared" si="1"/>
        <v>mu'azu@</v>
      </c>
    </row>
    <row r="12" spans="1:5" ht="16.5" customHeight="1" x14ac:dyDescent="0.2">
      <c r="A12" s="25">
        <v>7</v>
      </c>
      <c r="B12" s="26" t="s">
        <v>175</v>
      </c>
      <c r="C12" s="27" t="s">
        <v>235</v>
      </c>
      <c r="D12" s="27" t="str">
        <f t="shared" si="0"/>
        <v>.sarak</v>
      </c>
      <c r="E12" s="20" t="str">
        <f t="shared" si="1"/>
        <v>saraki@</v>
      </c>
    </row>
    <row r="13" spans="1:5" ht="16.5" customHeight="1" x14ac:dyDescent="0.2">
      <c r="A13" s="25">
        <v>8</v>
      </c>
      <c r="B13" s="26" t="s">
        <v>176</v>
      </c>
      <c r="C13" s="27" t="s">
        <v>236</v>
      </c>
      <c r="D13" s="27" t="str">
        <f t="shared" si="0"/>
        <v>.alao@</v>
      </c>
      <c r="E13" s="20" t="str">
        <f t="shared" si="1"/>
        <v>alao@</v>
      </c>
    </row>
    <row r="14" spans="1:5" ht="16.5" customHeight="1" x14ac:dyDescent="0.2">
      <c r="A14" s="25">
        <v>9</v>
      </c>
      <c r="B14" s="26" t="s">
        <v>177</v>
      </c>
      <c r="C14" s="27" t="s">
        <v>237</v>
      </c>
      <c r="D14" s="27" t="str">
        <f t="shared" si="0"/>
        <v>.ibrah</v>
      </c>
      <c r="E14" s="20" t="str">
        <f t="shared" si="1"/>
        <v>ibrahim@</v>
      </c>
    </row>
    <row r="15" spans="1:5" ht="16.5" customHeight="1" x14ac:dyDescent="0.2">
      <c r="A15" s="25">
        <v>10</v>
      </c>
      <c r="B15" s="26" t="s">
        <v>178</v>
      </c>
      <c r="C15" s="27" t="s">
        <v>238</v>
      </c>
      <c r="D15" s="27" t="str">
        <f t="shared" si="0"/>
        <v>.udenw</v>
      </c>
      <c r="E15" s="20" t="str">
        <f t="shared" si="1"/>
        <v>udenwa@</v>
      </c>
    </row>
    <row r="16" spans="1:5" ht="16.5" customHeight="1" x14ac:dyDescent="0.2">
      <c r="A16" s="25">
        <v>11</v>
      </c>
      <c r="B16" s="28" t="s">
        <v>179</v>
      </c>
      <c r="C16" s="27" t="s">
        <v>239</v>
      </c>
      <c r="D16" s="27" t="str">
        <f t="shared" si="0"/>
        <v>.duke@</v>
      </c>
      <c r="E16" s="20" t="str">
        <f t="shared" si="1"/>
        <v>duke@</v>
      </c>
    </row>
    <row r="17" spans="1:5" ht="16.5" customHeight="1" x14ac:dyDescent="0.2">
      <c r="A17" s="25">
        <v>12</v>
      </c>
      <c r="B17" s="29" t="s">
        <v>180</v>
      </c>
      <c r="C17" s="27" t="s">
        <v>240</v>
      </c>
      <c r="D17" s="27" t="str">
        <f t="shared" si="0"/>
        <v>.jonat</v>
      </c>
      <c r="E17" s="20" t="str">
        <f t="shared" si="1"/>
        <v>jonathan@</v>
      </c>
    </row>
    <row r="18" spans="1:5" ht="16.5" customHeight="1" x14ac:dyDescent="0.2">
      <c r="A18" s="25">
        <v>13</v>
      </c>
      <c r="B18" s="26" t="s">
        <v>181</v>
      </c>
      <c r="C18" s="27" t="s">
        <v>241</v>
      </c>
      <c r="D18" s="27" t="str">
        <f t="shared" si="0"/>
        <v>.nnama</v>
      </c>
      <c r="E18" s="20" t="str">
        <f t="shared" si="1"/>
        <v>nnamani@</v>
      </c>
    </row>
    <row r="19" spans="1:5" ht="16.5" customHeight="1" x14ac:dyDescent="0.2">
      <c r="A19" s="25">
        <v>14</v>
      </c>
      <c r="B19" s="26" t="s">
        <v>182</v>
      </c>
      <c r="C19" s="27" t="s">
        <v>242</v>
      </c>
      <c r="D19" s="27" t="str">
        <f t="shared" si="0"/>
        <v>.akume</v>
      </c>
      <c r="E19" s="20" t="str">
        <f t="shared" si="1"/>
        <v>akume@</v>
      </c>
    </row>
    <row r="20" spans="1:5" ht="16.5" customHeight="1" x14ac:dyDescent="0.2">
      <c r="A20" s="25">
        <v>15</v>
      </c>
      <c r="B20" s="28" t="s">
        <v>183</v>
      </c>
      <c r="C20" s="27" t="s">
        <v>243</v>
      </c>
      <c r="D20" s="27" t="str">
        <f t="shared" si="0"/>
        <v>.igbin</v>
      </c>
      <c r="E20" s="20" t="str">
        <f t="shared" si="1"/>
        <v>igbinedion@</v>
      </c>
    </row>
    <row r="21" spans="1:5" ht="16.5" customHeight="1" x14ac:dyDescent="0.2">
      <c r="A21" s="25">
        <v>16</v>
      </c>
      <c r="B21" s="26" t="s">
        <v>184</v>
      </c>
      <c r="C21" s="27" t="s">
        <v>244</v>
      </c>
      <c r="D21" s="27" t="str">
        <f t="shared" si="0"/>
        <v>.egwu@</v>
      </c>
      <c r="E21" s="20" t="str">
        <f t="shared" si="1"/>
        <v>egwu@</v>
      </c>
    </row>
    <row r="22" spans="1:5" ht="16.5" customHeight="1" x14ac:dyDescent="0.2">
      <c r="A22" s="25">
        <v>17</v>
      </c>
      <c r="B22" s="26" t="s">
        <v>185</v>
      </c>
      <c r="C22" s="27" t="s">
        <v>245</v>
      </c>
      <c r="D22" s="27" t="str">
        <f t="shared" si="0"/>
        <v>.tinub</v>
      </c>
      <c r="E22" s="20" t="str">
        <f t="shared" si="1"/>
        <v>tinubu@</v>
      </c>
    </row>
    <row r="23" spans="1:5" ht="16.5" customHeight="1" x14ac:dyDescent="0.2">
      <c r="A23" s="25">
        <v>18</v>
      </c>
      <c r="B23" s="26" t="s">
        <v>186</v>
      </c>
      <c r="C23" s="27" t="s">
        <v>246</v>
      </c>
      <c r="D23" s="27" t="str">
        <f t="shared" si="0"/>
        <v>.makar</v>
      </c>
      <c r="E23" s="20" t="str">
        <f t="shared" si="1"/>
        <v>makarfi@</v>
      </c>
    </row>
    <row r="24" spans="1:5" ht="16.5" customHeight="1" x14ac:dyDescent="0.2">
      <c r="A24" s="25">
        <v>19</v>
      </c>
      <c r="B24" s="26" t="s">
        <v>187</v>
      </c>
      <c r="C24" s="27" t="s">
        <v>247</v>
      </c>
      <c r="D24" s="27" t="str">
        <f t="shared" si="0"/>
        <v>.bafar</v>
      </c>
      <c r="E24" s="20" t="str">
        <f t="shared" si="1"/>
        <v>bafarawa@</v>
      </c>
    </row>
    <row r="25" spans="1:5" ht="16.5" customHeight="1" x14ac:dyDescent="0.2">
      <c r="A25" s="25">
        <v>20</v>
      </c>
      <c r="B25" s="26" t="s">
        <v>188</v>
      </c>
      <c r="C25" s="27" t="s">
        <v>248</v>
      </c>
      <c r="D25" s="27" t="str">
        <f t="shared" si="0"/>
        <v>.obi@l</v>
      </c>
      <c r="E25" s="20" t="str">
        <f t="shared" si="1"/>
        <v>obi@</v>
      </c>
    </row>
    <row r="30" spans="1:5" ht="26.25" customHeight="1" x14ac:dyDescent="0.3">
      <c r="A30" s="30" t="s">
        <v>96</v>
      </c>
      <c r="B30" s="30"/>
      <c r="C30" s="31"/>
      <c r="D30" s="31"/>
      <c r="E30" s="31"/>
    </row>
  </sheetData>
  <conditionalFormatting sqref="C6:D25">
    <cfRule type="expression" dxfId="0" priority="1" stopIfTrue="1">
      <formula>IF(#REF!=MAX(#REF!),"")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Text - Extraction</vt:lpstr>
      <vt:lpstr>Text - Cleaning (1)</vt:lpstr>
      <vt:lpstr>Text - Cleaning (2)</vt:lpstr>
      <vt:lpstr>Text - Cleaning (3)</vt:lpstr>
      <vt:lpstr>Text - Cleaning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Muhsin Hameed</dc:creator>
  <cp:lastModifiedBy>HP</cp:lastModifiedBy>
  <dcterms:created xsi:type="dcterms:W3CDTF">2024-08-27T13:49:56Z</dcterms:created>
  <dcterms:modified xsi:type="dcterms:W3CDTF">2024-10-07T21:18:39Z</dcterms:modified>
</cp:coreProperties>
</file>