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14"/>
  <workbookPr filterPrivacy="1"/>
  <xr:revisionPtr revIDLastSave="1" documentId="102_{86EF4F66-64C6-4336-A8A1-40E97EA5BD6E}" xr6:coauthVersionLast="40" xr6:coauthVersionMax="40" xr10:uidLastSave="{A5CF2346-B5EA-40CC-88EA-1092D8980E1F}"/>
  <bookViews>
    <workbookView xWindow="0" yWindow="0" windowWidth="22260" windowHeight="12648"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5" i="1" l="1"/>
  <c r="D4" i="1"/>
  <c r="D3" i="1"/>
  <c r="B5" i="1"/>
  <c r="B4" i="1"/>
  <c r="B3" i="1"/>
</calcChain>
</file>

<file path=xl/sharedStrings.xml><?xml version="1.0" encoding="utf-8"?>
<sst xmlns="http://schemas.openxmlformats.org/spreadsheetml/2006/main" count="144" uniqueCount="76">
  <si>
    <t>Scenario 1a was discarded in favor runs 5 and 6.</t>
  </si>
  <si>
    <t>Scenario 1b</t>
  </si>
  <si>
    <t>Scenario 4</t>
  </si>
  <si>
    <t>Scenario 2</t>
  </si>
  <si>
    <t>Scenario 5 (ran 2x)</t>
  </si>
  <si>
    <t>Scenario 3</t>
  </si>
  <si>
    <t>Scenario 6 (ran 5x)</t>
  </si>
  <si>
    <t>Scenario</t>
  </si>
  <si>
    <t>Date</t>
  </si>
  <si>
    <t>Time Start</t>
  </si>
  <si>
    <t>People</t>
  </si>
  <si>
    <t>Conditions</t>
  </si>
  <si>
    <t>Log Folder Name</t>
  </si>
  <si>
    <t>Tim, Ryan</t>
  </si>
  <si>
    <t>Dry, sunny, minor ice, light traffic</t>
  </si>
  <si>
    <t>20181120_104743_RecFile_P3_Edge</t>
  </si>
  <si>
    <t>20181120_110745_RecFile_P3_Edge</t>
  </si>
  <si>
    <t>20181120_125135_RecFile_P3_Edge</t>
  </si>
  <si>
    <t>20181120_131315_RecFile_P3_Edge</t>
  </si>
  <si>
    <t>20181120_133349_RecFile_P3_Edge</t>
  </si>
  <si>
    <t>20181120_133647_RecFile_P3_Edge</t>
  </si>
  <si>
    <t>20181120_133940_RecFile_P3_Edge</t>
  </si>
  <si>
    <t>Dry, overcast, morning traffic</t>
  </si>
  <si>
    <t>20181121_082855_RecFile_P3_Edge</t>
  </si>
  <si>
    <t>Dry, cloudy, intermittent heavy traffic, went past Coolidge when turning around</t>
  </si>
  <si>
    <t>20181121_120215_RecFile_P3_Edge</t>
  </si>
  <si>
    <t>Steven, Ryan</t>
  </si>
  <si>
    <t>Light snow, a little wet, cloudy, light traffic, went past Coolidge when turning around</t>
  </si>
  <si>
    <t>20181126_131545_RecFile_P3_Edge</t>
  </si>
  <si>
    <t>20181126_133812_RecFile_P3_Edge</t>
  </si>
  <si>
    <t>Dry, cloudy, light traffic, went past Coolidge when turning around</t>
  </si>
  <si>
    <t>20181127_113958_RecFile_P3_Edge</t>
  </si>
  <si>
    <t>Dry, cloudy, medium traffic</t>
  </si>
  <si>
    <t>20181127_142951_RecFile_P3_Edge</t>
  </si>
  <si>
    <t>20181127_145111_RecFile_P3_Edge</t>
  </si>
  <si>
    <t>Dry, cloudy, light traffic</t>
  </si>
  <si>
    <t>20181127_151238_RecFile_P3_Edge</t>
  </si>
  <si>
    <t>20181127_151525_RecFile_P3_Edge</t>
  </si>
  <si>
    <t>20181127_151807_RecFile_P3_Edge</t>
  </si>
  <si>
    <t>20181127_152056_RecFile_P3_Edge</t>
  </si>
  <si>
    <t>20181127_152338_RecFile_P3_Edge</t>
  </si>
  <si>
    <t>20181127_152623_RecFile_P3_Edge</t>
  </si>
  <si>
    <t>20181127_152908_RecFile_P3_Edge</t>
  </si>
  <si>
    <t>20181128_103326_RecFile_P3_Edge</t>
  </si>
  <si>
    <t>20181128_105334_RecFile_P3_Edge</t>
  </si>
  <si>
    <t>20181128_111422_RecFile_P3_Edge</t>
  </si>
  <si>
    <t>Simon, Ryan</t>
  </si>
  <si>
    <t>Wet, cloudy, snowing, light traffic, went past Coolidge when turning around</t>
  </si>
  <si>
    <t>20181129_112840_RecFile_P3_Edge</t>
  </si>
  <si>
    <t>20181129_114829_RecFile_P3_Edge</t>
  </si>
  <si>
    <t>20181129_120727_RecFile_P3_Edge</t>
  </si>
  <si>
    <t>Wet, cloudy, snowing, medium traffic, went past Coolidge when turning around, longer than usual run</t>
  </si>
  <si>
    <t>20181129_150900_RecFile_P3_Edge</t>
  </si>
  <si>
    <t>Wet, cloudy, snowing, medium traffic, went past Coolidge when turning around</t>
  </si>
  <si>
    <t>20181129_153645_RecFile_P3_Edge</t>
  </si>
  <si>
    <t>Wet, cloudy, snowing, heavy traffic, went past Coolidge when turning around</t>
  </si>
  <si>
    <t>20181129_155927_RecFile_P3_Edge</t>
  </si>
  <si>
    <t>1b</t>
  </si>
  <si>
    <t>Dry, cloudy, light traffic, had to use Jefferson instead of Larned St</t>
  </si>
  <si>
    <t>20181130_104029_RecFile_P3_Edge</t>
  </si>
  <si>
    <t>Dry, cloudy, light traffic, had to use Jefferson instead of Larned St, missed turn onto Michigan Ave from Woodward Ave. Went down to Fort St, took right onto Griswold St, then left onto W Lafayette Blvd to continue route.</t>
  </si>
  <si>
    <t>20181130_110153_RecFile_P3_Edge</t>
  </si>
  <si>
    <t>20181130_112656_RecFile_P3_Edge</t>
  </si>
  <si>
    <t>Dry, sunny, light traffic, had to use Jefferson instead of Larned St</t>
  </si>
  <si>
    <t>20181130_143030_RecFile_P3_Edge</t>
  </si>
  <si>
    <t>20181130_145501_RecFile_P3_Edge</t>
  </si>
  <si>
    <t>Siddhartha, Ryan</t>
  </si>
  <si>
    <t>V2I_DSRC\Loop1</t>
  </si>
  <si>
    <t>V2I_DSRC\Loop2</t>
  </si>
  <si>
    <t>Parsha, Ryan</t>
  </si>
  <si>
    <t>Slightly wet, cloudy, light traffic</t>
  </si>
  <si>
    <t>20181211_090336_RecFile_P3_Edge</t>
  </si>
  <si>
    <t>20181211_091241_RecFile_P3_Edge</t>
  </si>
  <si>
    <t>20181211_092057_RecFile_P3_Edge</t>
  </si>
  <si>
    <t>20181211_092907_RecFile_P3_Edge</t>
  </si>
  <si>
    <t>20181211_093807_RecFile_P3_Edge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</si>
</sst>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14" fontId="0" fillId="0" borderId="0" xfId="0" applyNumberFormat="1"/>
    <xf numFmtId="18" fontId="0" fillId="0" borderId="0" xfId="0" applyNumberFormat="1"/>
    <xf numFmtId="0" fontId="1" fillId="0" borderId="1" xfId="0" applyFont="1" applyBorder="1"/>
    <xf numFmtId="0" fontId="0" fillId="0" borderId="2" xfId="0" applyBorder="1"/>
    <xf numFmtId="0" fontId="0" fillId="0" borderId="0" xfId="0" applyFill="1" applyBorder="1"/>
    <xf numFmtId="0" fontId="0" fillId="0" borderId="0" xfId="0" applyFont="1" applyFill="1" applyBorder="1"/>
    <xf numFmtId="18" fontId="0" fillId="0" borderId="0" xfId="0" applyNumberFormat="1" applyFont="1" applyFill="1" applyBorder="1"/>
    <xf numFmtId="0" fontId="0" fillId="0" borderId="0" xfId="0" applyBorder="1"/>
    <xf numFmtId="0" fontId="0" fillId="0" borderId="0" xfId="0" applyFont="1" applyBorder="1"/>
    <xf numFmtId="14" fontId="0" fillId="0" borderId="0" xfId="0" applyNumberFormat="1" applyFont="1" applyBorder="1"/>
    <xf numFmtId="18" fontId="0" fillId="0" borderId="0" xfId="0" applyNumberFormat="1" applyFont="1" applyBorder="1"/>
    <xf numFmtId="0" fontId="0" fillId="0" borderId="0" xfId="0" applyAlignment="1">
      <alignment horizontal="right"/>
    </xf>
  </cellXfs>
  <cellStyles count="1">
    <cellStyle name="Normal" xfId="0" builtinId="0"/>
  </cellStyles>
  <dxfs count="1">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7AF799-CB22-4B7D-A906-E28D635CBB49}" name="Table1" displayName="Table1" ref="A7:F49" totalsRowShown="0">
  <autoFilter ref="A7:F49" xr:uid="{093C8F5D-0036-46D2-B6C7-1B1644E92456}"/>
  <tableColumns count="6">
    <tableColumn id="1" xr3:uid="{0ED4A596-ECF8-4AEF-AA64-C1BF58A58DCA}" name="Scenario" dataDxfId="0"/>
    <tableColumn id="2" xr3:uid="{0016EAE7-92AE-4F1C-842B-DE53C46DFFF3}" name="Date"/>
    <tableColumn id="3" xr3:uid="{20A4542F-BEB2-483A-B36F-42428EA9287D}" name="Time Start"/>
    <tableColumn id="5" xr3:uid="{728C5999-B07C-45DB-81EA-E9524DE5D4CE}" name="People"/>
    <tableColumn id="4" xr3:uid="{921943CB-AB48-4B46-836B-4B85EF5B485D}" name="Conditions"/>
    <tableColumn id="6" xr3:uid="{0C1BFDD0-275B-4A71-B18C-3078A18B53C5}" name="Log Folder Nam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
  <sheetViews>
    <sheetView tabSelected="1" workbookViewId="0" xr3:uid="{AEA406A1-0E4B-5B11-9CD5-51D6E497D94C}">
      <pane ySplit="7" topLeftCell="A31" activePane="bottomLeft" state="frozen"/>
      <selection pane="bottomLeft" activeCell="F45" sqref="F45"/>
    </sheetView>
  </sheetViews>
  <sheetFormatPr defaultRowHeight="14.45"/>
  <cols>
    <col min="1" max="1" width="10.7109375" customWidth="1"/>
    <col min="2" max="2" width="11.140625" customWidth="1"/>
    <col min="3" max="3" width="18" customWidth="1"/>
    <col min="4" max="4" width="12.140625" customWidth="1"/>
    <col min="5" max="5" width="201.28515625" bestFit="1" customWidth="1"/>
    <col min="6" max="6" width="34.7109375" customWidth="1"/>
    <col min="9" max="9" width="10.5703125" bestFit="1" customWidth="1"/>
  </cols>
  <sheetData>
    <row r="1" spans="1:6">
      <c r="A1" t="s">
        <v>0</v>
      </c>
    </row>
    <row r="3" spans="1:6">
      <c r="A3" s="3" t="s">
        <v>1</v>
      </c>
      <c r="B3" s="4">
        <f>COUNTIF(Table1[Scenario],"1b")</f>
        <v>5</v>
      </c>
      <c r="C3" s="3" t="s">
        <v>2</v>
      </c>
      <c r="D3" s="4">
        <f>COUNTIF(Table1[Scenario],"4")</f>
        <v>10</v>
      </c>
    </row>
    <row r="4" spans="1:6">
      <c r="A4" s="3" t="s">
        <v>3</v>
      </c>
      <c r="B4" s="4">
        <f>COUNTIF(Table1[Scenario],"2")</f>
        <v>10</v>
      </c>
      <c r="C4" s="3" t="s">
        <v>4</v>
      </c>
      <c r="D4" s="4">
        <f>COUNTIF(Table1[Scenario],"5")</f>
        <v>2</v>
      </c>
    </row>
    <row r="5" spans="1:6">
      <c r="A5" s="3" t="s">
        <v>5</v>
      </c>
      <c r="B5" s="4">
        <f>COUNTIF(Table1[Scenario],"3")</f>
        <v>10</v>
      </c>
      <c r="C5" s="3" t="s">
        <v>6</v>
      </c>
      <c r="D5" s="4">
        <f>COUNTIF(Table1[Scenario],"6")</f>
        <v>5</v>
      </c>
    </row>
    <row r="7" spans="1:6">
      <c r="A7" t="s">
        <v>7</v>
      </c>
      <c r="B7" t="s">
        <v>8</v>
      </c>
      <c r="C7" t="s">
        <v>9</v>
      </c>
      <c r="D7" t="s">
        <v>10</v>
      </c>
      <c r="E7" t="s">
        <v>11</v>
      </c>
      <c r="F7" t="s">
        <v>12</v>
      </c>
    </row>
    <row r="8" spans="1:6">
      <c r="A8" s="12">
        <v>4</v>
      </c>
      <c r="B8" s="1">
        <v>43424</v>
      </c>
      <c r="C8" s="2">
        <v>0.44930555555555557</v>
      </c>
      <c r="D8" s="2" t="s">
        <v>13</v>
      </c>
      <c r="E8" t="s">
        <v>14</v>
      </c>
      <c r="F8" t="s">
        <v>15</v>
      </c>
    </row>
    <row r="9" spans="1:6">
      <c r="A9" s="12">
        <v>4</v>
      </c>
      <c r="B9" s="1">
        <v>43424</v>
      </c>
      <c r="C9" s="2">
        <v>0.46319444444444446</v>
      </c>
      <c r="D9" s="2" t="s">
        <v>13</v>
      </c>
      <c r="E9" t="s">
        <v>14</v>
      </c>
      <c r="F9" t="s">
        <v>16</v>
      </c>
    </row>
    <row r="10" spans="1:6">
      <c r="A10" s="12">
        <v>4</v>
      </c>
      <c r="B10" s="1">
        <v>43424</v>
      </c>
      <c r="C10" s="2">
        <v>0.53541666666666665</v>
      </c>
      <c r="D10" s="2" t="s">
        <v>13</v>
      </c>
      <c r="E10" t="s">
        <v>14</v>
      </c>
      <c r="F10" t="s">
        <v>17</v>
      </c>
    </row>
    <row r="11" spans="1:6">
      <c r="A11" s="12">
        <v>4</v>
      </c>
      <c r="B11" s="1">
        <v>43424</v>
      </c>
      <c r="C11" s="2">
        <v>0.55069444444444449</v>
      </c>
      <c r="D11" s="2" t="s">
        <v>13</v>
      </c>
      <c r="E11" t="s">
        <v>14</v>
      </c>
      <c r="F11" t="s">
        <v>18</v>
      </c>
    </row>
    <row r="12" spans="1:6">
      <c r="A12" s="12">
        <v>3</v>
      </c>
      <c r="B12" s="1">
        <v>43424</v>
      </c>
      <c r="C12" s="2">
        <v>0.56458333333333333</v>
      </c>
      <c r="D12" s="2" t="s">
        <v>13</v>
      </c>
      <c r="E12" t="s">
        <v>14</v>
      </c>
      <c r="F12" t="s">
        <v>19</v>
      </c>
    </row>
    <row r="13" spans="1:6">
      <c r="A13" s="12">
        <v>3</v>
      </c>
      <c r="B13" s="1">
        <v>43424</v>
      </c>
      <c r="C13" s="2">
        <v>0.56666666666666665</v>
      </c>
      <c r="D13" s="2" t="s">
        <v>13</v>
      </c>
      <c r="E13" t="s">
        <v>14</v>
      </c>
      <c r="F13" t="s">
        <v>20</v>
      </c>
    </row>
    <row r="14" spans="1:6">
      <c r="A14" s="12">
        <v>3</v>
      </c>
      <c r="B14" s="1">
        <v>43424</v>
      </c>
      <c r="C14" s="2">
        <v>0.56874999999999998</v>
      </c>
      <c r="D14" s="2" t="s">
        <v>13</v>
      </c>
      <c r="E14" t="s">
        <v>14</v>
      </c>
      <c r="F14" t="s">
        <v>21</v>
      </c>
    </row>
    <row r="15" spans="1:6">
      <c r="A15" s="12">
        <v>4</v>
      </c>
      <c r="B15" s="1">
        <v>43425</v>
      </c>
      <c r="C15" s="2">
        <v>0.35347222222222219</v>
      </c>
      <c r="D15" t="s">
        <v>13</v>
      </c>
      <c r="E15" t="s">
        <v>22</v>
      </c>
      <c r="F15" t="s">
        <v>23</v>
      </c>
    </row>
    <row r="16" spans="1:6">
      <c r="A16" s="12">
        <v>2</v>
      </c>
      <c r="B16" s="1">
        <v>43425</v>
      </c>
      <c r="C16" s="2">
        <v>0.50138888888888888</v>
      </c>
      <c r="D16" t="s">
        <v>13</v>
      </c>
      <c r="E16" t="s">
        <v>24</v>
      </c>
      <c r="F16" t="s">
        <v>25</v>
      </c>
    </row>
    <row r="17" spans="1:18">
      <c r="A17" s="12">
        <v>2</v>
      </c>
      <c r="B17" s="1">
        <v>43430</v>
      </c>
      <c r="C17" s="2">
        <v>0.55277777777777781</v>
      </c>
      <c r="D17" t="s">
        <v>26</v>
      </c>
      <c r="E17" t="s">
        <v>27</v>
      </c>
      <c r="F17" t="s">
        <v>28</v>
      </c>
    </row>
    <row r="18" spans="1:18">
      <c r="A18" s="12">
        <v>2</v>
      </c>
      <c r="B18" s="1">
        <v>43430</v>
      </c>
      <c r="C18" s="2">
        <v>0.56805555555555554</v>
      </c>
      <c r="D18" t="s">
        <v>26</v>
      </c>
      <c r="E18" t="s">
        <v>27</v>
      </c>
      <c r="F18" t="s">
        <v>29</v>
      </c>
    </row>
    <row r="19" spans="1:18">
      <c r="A19" s="12">
        <v>2</v>
      </c>
      <c r="B19" s="1">
        <v>43431</v>
      </c>
      <c r="C19" s="2">
        <v>0.47916666666666669</v>
      </c>
      <c r="D19" t="s">
        <v>13</v>
      </c>
      <c r="E19" t="s">
        <v>30</v>
      </c>
      <c r="F19" t="s">
        <v>31</v>
      </c>
    </row>
    <row r="20" spans="1:18">
      <c r="A20" s="12">
        <v>4</v>
      </c>
      <c r="B20" s="1">
        <v>43431</v>
      </c>
      <c r="C20" s="2">
        <v>0.60416666666666663</v>
      </c>
      <c r="D20" t="s">
        <v>13</v>
      </c>
      <c r="E20" t="s">
        <v>32</v>
      </c>
      <c r="F20" t="s">
        <v>33</v>
      </c>
    </row>
    <row r="21" spans="1:18">
      <c r="A21" s="12">
        <v>4</v>
      </c>
      <c r="B21" s="1">
        <v>43431</v>
      </c>
      <c r="C21" s="2">
        <v>0.61875000000000002</v>
      </c>
      <c r="D21" t="s">
        <v>13</v>
      </c>
      <c r="E21" t="s">
        <v>32</v>
      </c>
      <c r="F21" t="s">
        <v>34</v>
      </c>
    </row>
    <row r="22" spans="1:18">
      <c r="A22" s="12">
        <v>3</v>
      </c>
      <c r="B22" s="1">
        <v>43431</v>
      </c>
      <c r="C22" s="2">
        <v>0.6333333333333333</v>
      </c>
      <c r="D22" t="s">
        <v>13</v>
      </c>
      <c r="E22" t="s">
        <v>35</v>
      </c>
      <c r="F22" t="s">
        <v>36</v>
      </c>
    </row>
    <row r="23" spans="1:18">
      <c r="A23" s="12">
        <v>3</v>
      </c>
      <c r="B23" s="1">
        <v>43431</v>
      </c>
      <c r="C23" s="2">
        <v>0.63541666666666663</v>
      </c>
      <c r="D23" t="s">
        <v>13</v>
      </c>
      <c r="E23" t="s">
        <v>35</v>
      </c>
      <c r="F23" t="s">
        <v>37</v>
      </c>
      <c r="I23" s="5"/>
      <c r="J23" s="5"/>
      <c r="K23" s="5"/>
      <c r="L23" s="5"/>
      <c r="M23" s="5"/>
      <c r="N23" s="5"/>
      <c r="O23" s="5"/>
    </row>
    <row r="24" spans="1:18">
      <c r="A24" s="12">
        <v>3</v>
      </c>
      <c r="B24" s="1">
        <v>43431</v>
      </c>
      <c r="C24" s="2">
        <v>0.63750000000000007</v>
      </c>
      <c r="D24" t="s">
        <v>13</v>
      </c>
      <c r="E24" t="s">
        <v>35</v>
      </c>
      <c r="F24" t="s">
        <v>38</v>
      </c>
      <c r="I24" s="5"/>
      <c r="J24" s="5"/>
      <c r="K24" s="5"/>
      <c r="L24" s="5"/>
      <c r="M24" s="5"/>
      <c r="N24" s="5"/>
      <c r="O24" s="5"/>
    </row>
    <row r="25" spans="1:18">
      <c r="A25" s="12">
        <v>3</v>
      </c>
      <c r="B25" s="1">
        <v>43431</v>
      </c>
      <c r="C25" s="2">
        <v>0.63958333333333328</v>
      </c>
      <c r="D25" t="s">
        <v>13</v>
      </c>
      <c r="E25" t="s">
        <v>35</v>
      </c>
      <c r="F25" t="s">
        <v>39</v>
      </c>
      <c r="I25" s="5"/>
      <c r="J25" s="5"/>
      <c r="K25" s="5"/>
      <c r="L25" s="5"/>
      <c r="M25" s="5"/>
      <c r="N25" s="5"/>
      <c r="O25" s="5"/>
    </row>
    <row r="26" spans="1:18">
      <c r="A26" s="12">
        <v>3</v>
      </c>
      <c r="B26" s="1">
        <v>43431</v>
      </c>
      <c r="C26" s="2">
        <v>0.64097222222222217</v>
      </c>
      <c r="D26" t="s">
        <v>13</v>
      </c>
      <c r="E26" t="s">
        <v>35</v>
      </c>
      <c r="F26" t="s">
        <v>40</v>
      </c>
      <c r="I26" s="5"/>
      <c r="J26" s="5"/>
      <c r="K26" s="5"/>
      <c r="L26" s="5"/>
      <c r="M26" s="5"/>
      <c r="N26" s="5"/>
      <c r="O26" s="5"/>
    </row>
    <row r="27" spans="1:18">
      <c r="A27" s="12">
        <v>3</v>
      </c>
      <c r="B27" s="1">
        <v>43431</v>
      </c>
      <c r="C27" s="2">
        <v>0.6430555555555556</v>
      </c>
      <c r="D27" t="s">
        <v>13</v>
      </c>
      <c r="E27" t="s">
        <v>35</v>
      </c>
      <c r="F27" t="s">
        <v>41</v>
      </c>
      <c r="I27" s="5"/>
      <c r="J27" s="5"/>
      <c r="K27" s="5"/>
      <c r="L27" s="5"/>
      <c r="M27" s="5"/>
      <c r="N27" s="5"/>
      <c r="O27" s="5"/>
    </row>
    <row r="28" spans="1:18">
      <c r="A28" s="12">
        <v>3</v>
      </c>
      <c r="B28" s="1">
        <v>43431</v>
      </c>
      <c r="C28" s="2">
        <v>0.64513888888888882</v>
      </c>
      <c r="D28" t="s">
        <v>13</v>
      </c>
      <c r="E28" t="s">
        <v>35</v>
      </c>
      <c r="F28" t="s">
        <v>42</v>
      </c>
      <c r="I28" s="5"/>
      <c r="J28" s="5"/>
      <c r="K28" s="5"/>
      <c r="L28" s="5"/>
      <c r="M28" s="5"/>
      <c r="N28" s="5"/>
      <c r="O28" s="5"/>
    </row>
    <row r="29" spans="1:18">
      <c r="A29" s="12">
        <v>4</v>
      </c>
      <c r="B29" s="1">
        <v>43432</v>
      </c>
      <c r="C29" s="2">
        <v>0.43958333333333338</v>
      </c>
      <c r="D29" t="s">
        <v>13</v>
      </c>
      <c r="E29" t="s">
        <v>35</v>
      </c>
      <c r="F29" t="s">
        <v>43</v>
      </c>
      <c r="I29" s="5"/>
      <c r="J29" s="5"/>
      <c r="K29" s="5"/>
      <c r="L29" s="5"/>
      <c r="M29" s="5"/>
      <c r="N29" s="5"/>
      <c r="O29" s="5"/>
    </row>
    <row r="30" spans="1:18">
      <c r="A30" s="12">
        <v>4</v>
      </c>
      <c r="B30" s="1">
        <v>43432</v>
      </c>
      <c r="C30" s="2">
        <v>0.45347222222222222</v>
      </c>
      <c r="D30" t="s">
        <v>13</v>
      </c>
      <c r="E30" t="s">
        <v>35</v>
      </c>
      <c r="F30" t="s">
        <v>44</v>
      </c>
      <c r="I30" s="5"/>
      <c r="J30" s="5"/>
      <c r="K30" s="5"/>
      <c r="L30" s="5"/>
      <c r="M30" s="5"/>
      <c r="N30" s="5"/>
      <c r="O30" s="5"/>
    </row>
    <row r="31" spans="1:18">
      <c r="A31" s="12">
        <v>4</v>
      </c>
      <c r="B31" s="1">
        <v>43432</v>
      </c>
      <c r="C31" s="2">
        <v>0.4680555555555555</v>
      </c>
      <c r="D31" t="s">
        <v>13</v>
      </c>
      <c r="E31" t="s">
        <v>35</v>
      </c>
      <c r="F31" t="s">
        <v>45</v>
      </c>
      <c r="I31" s="5"/>
      <c r="J31" s="6"/>
      <c r="K31" s="6"/>
      <c r="L31" s="7"/>
      <c r="M31" s="6"/>
      <c r="N31" s="6"/>
      <c r="O31" s="5"/>
      <c r="P31" s="8"/>
      <c r="Q31" s="8"/>
      <c r="R31" s="8"/>
    </row>
    <row r="32" spans="1:18">
      <c r="A32" s="12">
        <v>2</v>
      </c>
      <c r="B32" s="1">
        <v>43433</v>
      </c>
      <c r="C32" s="2">
        <v>0.47847222222222219</v>
      </c>
      <c r="D32" t="s">
        <v>46</v>
      </c>
      <c r="E32" t="s">
        <v>47</v>
      </c>
      <c r="F32" t="s">
        <v>48</v>
      </c>
      <c r="I32" s="5"/>
      <c r="J32" s="5"/>
      <c r="K32" s="5"/>
      <c r="L32" s="5"/>
      <c r="M32" s="5"/>
      <c r="N32" s="5"/>
      <c r="O32" s="5"/>
      <c r="P32" s="8"/>
      <c r="Q32" s="8"/>
      <c r="R32" s="8"/>
    </row>
    <row r="33" spans="1:18">
      <c r="A33" s="12">
        <v>2</v>
      </c>
      <c r="B33" s="1">
        <v>43433</v>
      </c>
      <c r="C33" s="2">
        <v>0.4916666666666667</v>
      </c>
      <c r="D33" t="s">
        <v>46</v>
      </c>
      <c r="E33" t="s">
        <v>47</v>
      </c>
      <c r="F33" t="s">
        <v>49</v>
      </c>
      <c r="I33" s="5"/>
      <c r="J33" s="5"/>
      <c r="K33" s="5"/>
      <c r="L33" s="5"/>
      <c r="M33" s="5"/>
      <c r="N33" s="5"/>
      <c r="O33" s="5"/>
      <c r="P33" s="8"/>
      <c r="Q33" s="8"/>
      <c r="R33" s="8"/>
    </row>
    <row r="34" spans="1:18">
      <c r="A34" s="12">
        <v>2</v>
      </c>
      <c r="B34" s="1">
        <v>43433</v>
      </c>
      <c r="C34" s="2">
        <v>0.50486111111111109</v>
      </c>
      <c r="D34" t="s">
        <v>46</v>
      </c>
      <c r="E34" t="s">
        <v>47</v>
      </c>
      <c r="F34" t="s">
        <v>50</v>
      </c>
      <c r="I34" s="8"/>
      <c r="J34" s="8"/>
      <c r="K34" s="8"/>
      <c r="L34" s="8"/>
      <c r="M34" s="8"/>
      <c r="N34" s="8"/>
      <c r="O34" s="8"/>
      <c r="P34" s="8"/>
      <c r="Q34" s="8"/>
      <c r="R34" s="8"/>
    </row>
    <row r="35" spans="1:18">
      <c r="A35" s="12">
        <v>2</v>
      </c>
      <c r="B35" s="1">
        <v>43433</v>
      </c>
      <c r="C35" s="2">
        <v>0.63124999999999998</v>
      </c>
      <c r="D35" t="s">
        <v>46</v>
      </c>
      <c r="E35" t="s">
        <v>51</v>
      </c>
      <c r="F35" t="s">
        <v>52</v>
      </c>
      <c r="I35" s="9"/>
      <c r="J35" s="10"/>
      <c r="K35" s="11"/>
      <c r="L35" s="9"/>
      <c r="M35" s="9"/>
      <c r="N35" s="8"/>
      <c r="O35" s="8"/>
      <c r="P35" s="8"/>
      <c r="Q35" s="8"/>
      <c r="R35" s="8"/>
    </row>
    <row r="36" spans="1:18">
      <c r="A36" s="12">
        <v>2</v>
      </c>
      <c r="B36" s="1">
        <v>43433</v>
      </c>
      <c r="C36" s="2">
        <v>0.65</v>
      </c>
      <c r="D36" t="s">
        <v>46</v>
      </c>
      <c r="E36" t="s">
        <v>53</v>
      </c>
      <c r="F36" t="s">
        <v>54</v>
      </c>
      <c r="I36" s="9"/>
      <c r="J36" s="10"/>
      <c r="K36" s="11"/>
      <c r="L36" s="9"/>
      <c r="M36" s="9"/>
      <c r="N36" s="8"/>
      <c r="O36" s="8"/>
      <c r="P36" s="8"/>
      <c r="Q36" s="8"/>
      <c r="R36" s="8"/>
    </row>
    <row r="37" spans="1:18">
      <c r="A37" s="12">
        <v>2</v>
      </c>
      <c r="B37" s="1">
        <v>43433</v>
      </c>
      <c r="C37" s="2">
        <v>0.66597222222222219</v>
      </c>
      <c r="D37" t="s">
        <v>46</v>
      </c>
      <c r="E37" t="s">
        <v>55</v>
      </c>
      <c r="F37" t="s">
        <v>56</v>
      </c>
      <c r="I37" s="8"/>
      <c r="J37" s="8"/>
      <c r="K37" s="8"/>
      <c r="L37" s="8"/>
      <c r="M37" s="8"/>
      <c r="N37" s="8"/>
      <c r="O37" s="8"/>
      <c r="P37" s="8"/>
      <c r="Q37" s="8"/>
      <c r="R37" s="8"/>
    </row>
    <row r="38" spans="1:18">
      <c r="A38" s="12" t="s">
        <v>57</v>
      </c>
      <c r="B38" s="1">
        <v>43434</v>
      </c>
      <c r="C38" s="2">
        <v>0.44444444444444442</v>
      </c>
      <c r="D38" t="s">
        <v>46</v>
      </c>
      <c r="E38" t="s">
        <v>58</v>
      </c>
      <c r="F38" t="s">
        <v>59</v>
      </c>
    </row>
    <row r="39" spans="1:18">
      <c r="A39" s="12" t="s">
        <v>57</v>
      </c>
      <c r="B39" s="1">
        <v>43434</v>
      </c>
      <c r="C39" s="2">
        <v>0.4597222222222222</v>
      </c>
      <c r="D39" t="s">
        <v>46</v>
      </c>
      <c r="E39" t="s">
        <v>60</v>
      </c>
      <c r="F39" t="s">
        <v>61</v>
      </c>
    </row>
    <row r="40" spans="1:18">
      <c r="A40" s="12" t="s">
        <v>57</v>
      </c>
      <c r="B40" s="1">
        <v>43434</v>
      </c>
      <c r="C40" s="2">
        <v>0.4770833333333333</v>
      </c>
      <c r="D40" t="s">
        <v>46</v>
      </c>
      <c r="E40" t="s">
        <v>58</v>
      </c>
      <c r="F40" t="s">
        <v>62</v>
      </c>
      <c r="J40" s="1"/>
      <c r="K40" s="2"/>
    </row>
    <row r="41" spans="1:18">
      <c r="A41" s="12" t="s">
        <v>57</v>
      </c>
      <c r="B41" s="1">
        <v>43434</v>
      </c>
      <c r="C41" s="2">
        <v>0.60416666666666663</v>
      </c>
      <c r="D41" t="s">
        <v>46</v>
      </c>
      <c r="E41" t="s">
        <v>63</v>
      </c>
      <c r="F41" t="s">
        <v>64</v>
      </c>
    </row>
    <row r="42" spans="1:18">
      <c r="A42" s="12" t="s">
        <v>57</v>
      </c>
      <c r="B42" s="1">
        <v>43434</v>
      </c>
      <c r="C42" s="2">
        <v>0.62152777777777779</v>
      </c>
      <c r="D42" t="s">
        <v>46</v>
      </c>
      <c r="E42" t="s">
        <v>63</v>
      </c>
      <c r="F42" t="s">
        <v>65</v>
      </c>
    </row>
    <row r="43" spans="1:18">
      <c r="A43" s="12">
        <v>5</v>
      </c>
      <c r="B43" s="1">
        <v>43444</v>
      </c>
      <c r="C43" s="2">
        <v>0.48749999999999999</v>
      </c>
      <c r="D43" t="s">
        <v>66</v>
      </c>
      <c r="E43" t="s">
        <v>35</v>
      </c>
      <c r="F43" t="s">
        <v>67</v>
      </c>
    </row>
    <row r="44" spans="1:18">
      <c r="A44" s="12">
        <v>5</v>
      </c>
      <c r="B44" s="1">
        <v>43444</v>
      </c>
      <c r="C44" s="2">
        <v>0.51180555555555551</v>
      </c>
      <c r="D44" t="s">
        <v>66</v>
      </c>
      <c r="E44" t="s">
        <v>35</v>
      </c>
      <c r="F44" t="s">
        <v>68</v>
      </c>
    </row>
    <row r="45" spans="1:18">
      <c r="A45" s="12">
        <v>6</v>
      </c>
      <c r="B45" s="1">
        <v>43445</v>
      </c>
      <c r="C45" s="2">
        <v>0.37708333333333338</v>
      </c>
      <c r="D45" t="s">
        <v>69</v>
      </c>
      <c r="E45" t="s">
        <v>70</v>
      </c>
      <c r="F45" t="s">
        <v>71</v>
      </c>
    </row>
    <row r="46" spans="1:18">
      <c r="A46" s="12">
        <v>6</v>
      </c>
      <c r="B46" s="1">
        <v>43445</v>
      </c>
      <c r="C46" s="2">
        <v>0.3833333333333333</v>
      </c>
      <c r="D46" t="s">
        <v>69</v>
      </c>
      <c r="E46" t="s">
        <v>70</v>
      </c>
      <c r="F46" t="s">
        <v>72</v>
      </c>
    </row>
    <row r="47" spans="1:18">
      <c r="A47" s="12">
        <v>6</v>
      </c>
      <c r="B47" s="1">
        <v>43445</v>
      </c>
      <c r="C47" s="2">
        <v>0.38958333333333334</v>
      </c>
      <c r="D47" t="s">
        <v>69</v>
      </c>
      <c r="E47" t="s">
        <v>70</v>
      </c>
      <c r="F47" t="s">
        <v>73</v>
      </c>
    </row>
    <row r="48" spans="1:18">
      <c r="A48" s="12">
        <v>6</v>
      </c>
      <c r="B48" s="1">
        <v>43445</v>
      </c>
      <c r="C48" s="2">
        <v>0.39513888888888887</v>
      </c>
      <c r="D48" t="s">
        <v>69</v>
      </c>
      <c r="E48" t="s">
        <v>70</v>
      </c>
      <c r="F48" t="s">
        <v>74</v>
      </c>
    </row>
    <row r="49" spans="1:6">
      <c r="A49" s="12">
        <v>6</v>
      </c>
      <c r="B49" s="1">
        <v>43445</v>
      </c>
      <c r="C49" s="2">
        <v>0.40138888888888885</v>
      </c>
      <c r="D49" t="s">
        <v>69</v>
      </c>
      <c r="E49" t="s">
        <v>70</v>
      </c>
      <c r="F49" t="s">
        <v>75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Díaz Bernal, David</cp:lastModifiedBy>
  <cp:revision/>
  <dcterms:created xsi:type="dcterms:W3CDTF">2015-06-05T18:19:34Z</dcterms:created>
  <dcterms:modified xsi:type="dcterms:W3CDTF">2018-12-18T13:07:21Z</dcterms:modified>
  <cp:category/>
  <cp:contentStatus/>
</cp:coreProperties>
</file>