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Bananas/Bananas/"/>
    </mc:Choice>
  </mc:AlternateContent>
  <xr:revisionPtr revIDLastSave="0" documentId="13_ncr:1_{1F673CB0-5683-6040-85A7-A367CB960DF8}" xr6:coauthVersionLast="47" xr6:coauthVersionMax="47" xr10:uidLastSave="{00000000-0000-0000-0000-000000000000}"/>
  <bookViews>
    <workbookView xWindow="7720" yWindow="500" windowWidth="47420" windowHeight="30420" activeTab="1" xr2:uid="{50E1C641-7614-0542-B3D9-BEFC89310226}"/>
  </bookViews>
  <sheets>
    <sheet name="Hidden" sheetId="6" state="hidden" r:id="rId1"/>
    <sheet name="Stances" sheetId="1" r:id="rId2"/>
    <sheet name="Map" sheetId="10" state="hidden" r:id="rId3"/>
    <sheet name="Sheet2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5" i="1" l="1"/>
  <c r="H85" i="1"/>
  <c r="P84" i="1"/>
  <c r="H84" i="1"/>
  <c r="P83" i="1"/>
  <c r="H83" i="1"/>
  <c r="P82" i="1"/>
  <c r="H82" i="1"/>
  <c r="P232" i="1"/>
  <c r="H232" i="1"/>
  <c r="P235" i="1"/>
  <c r="H235" i="1"/>
  <c r="P234" i="1"/>
  <c r="H234" i="1"/>
  <c r="P233" i="1"/>
  <c r="H233" i="1"/>
  <c r="H236" i="1"/>
  <c r="J236" i="1"/>
  <c r="K236" i="1"/>
  <c r="L236" i="1"/>
  <c r="M236" i="1"/>
  <c r="N236" i="1"/>
  <c r="P236" i="1"/>
  <c r="P231" i="1"/>
  <c r="H231" i="1"/>
  <c r="P30" i="1"/>
  <c r="H30" i="1"/>
  <c r="P31" i="1"/>
  <c r="H31" i="1"/>
  <c r="P29" i="1"/>
  <c r="H29" i="1"/>
  <c r="P28" i="1"/>
  <c r="H28" i="1"/>
  <c r="P27" i="1"/>
  <c r="H27" i="1"/>
  <c r="P26" i="1"/>
  <c r="H26" i="1"/>
  <c r="P25" i="1"/>
  <c r="H25" i="1"/>
  <c r="P24" i="1"/>
  <c r="H24" i="1"/>
  <c r="P73" i="1"/>
  <c r="H73" i="1"/>
  <c r="P72" i="1"/>
  <c r="H72" i="1"/>
  <c r="P18" i="1"/>
  <c r="H18" i="1"/>
  <c r="P19" i="1"/>
  <c r="H1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P71" i="1"/>
  <c r="H71" i="1"/>
  <c r="P70" i="1"/>
  <c r="H70" i="1"/>
  <c r="P16" i="1"/>
  <c r="H16" i="1"/>
  <c r="P17" i="1"/>
  <c r="H17" i="1"/>
  <c r="P222" i="1"/>
  <c r="H222" i="1"/>
  <c r="P221" i="1"/>
  <c r="H221" i="1"/>
  <c r="P220" i="1"/>
  <c r="H220" i="1"/>
  <c r="P219" i="1"/>
  <c r="H219" i="1"/>
  <c r="P218" i="1"/>
  <c r="H218" i="1"/>
  <c r="P217" i="1"/>
  <c r="H217" i="1"/>
  <c r="P216" i="1"/>
  <c r="H216" i="1"/>
  <c r="P215" i="1"/>
  <c r="H215" i="1"/>
  <c r="P230" i="1"/>
  <c r="H230" i="1"/>
  <c r="P229" i="1"/>
  <c r="H229" i="1"/>
  <c r="P228" i="1"/>
  <c r="H228" i="1"/>
  <c r="P227" i="1"/>
  <c r="H227" i="1"/>
  <c r="P226" i="1"/>
  <c r="H226" i="1"/>
  <c r="P225" i="1"/>
  <c r="H225" i="1"/>
  <c r="P224" i="1"/>
  <c r="H224" i="1"/>
  <c r="P223" i="1"/>
  <c r="H223" i="1"/>
  <c r="P214" i="1"/>
  <c r="H214" i="1"/>
  <c r="P213" i="1"/>
  <c r="H213" i="1"/>
  <c r="P198" i="1"/>
  <c r="H198" i="1"/>
  <c r="P197" i="1"/>
  <c r="H197" i="1"/>
  <c r="P212" i="1"/>
  <c r="H212" i="1"/>
  <c r="P211" i="1"/>
  <c r="H211" i="1"/>
  <c r="P210" i="1"/>
  <c r="H210" i="1"/>
  <c r="P209" i="1"/>
  <c r="H209" i="1"/>
  <c r="P208" i="1"/>
  <c r="H208" i="1"/>
  <c r="P207" i="1"/>
  <c r="H207" i="1"/>
  <c r="P206" i="1"/>
  <c r="H206" i="1"/>
  <c r="P205" i="1"/>
  <c r="H205" i="1"/>
  <c r="P204" i="1"/>
  <c r="H204" i="1"/>
  <c r="P203" i="1"/>
  <c r="H203" i="1"/>
  <c r="P202" i="1"/>
  <c r="H202" i="1"/>
  <c r="P201" i="1"/>
  <c r="H201" i="1"/>
  <c r="P200" i="1"/>
  <c r="H200" i="1"/>
  <c r="P199" i="1"/>
  <c r="H199" i="1"/>
  <c r="P196" i="1"/>
  <c r="H196" i="1"/>
  <c r="P195" i="1"/>
  <c r="H195" i="1"/>
  <c r="P194" i="1"/>
  <c r="H194" i="1"/>
  <c r="P193" i="1"/>
  <c r="H193" i="1"/>
  <c r="P192" i="1"/>
  <c r="H192" i="1"/>
  <c r="P191" i="1"/>
  <c r="H191" i="1"/>
  <c r="P190" i="1"/>
  <c r="H190" i="1"/>
  <c r="P189" i="1"/>
  <c r="H189" i="1"/>
  <c r="P188" i="1"/>
  <c r="H188" i="1"/>
  <c r="P187" i="1"/>
  <c r="H187" i="1"/>
  <c r="P186" i="1"/>
  <c r="H186" i="1"/>
  <c r="P185" i="1"/>
  <c r="H185" i="1"/>
  <c r="P184" i="1"/>
  <c r="H184" i="1"/>
  <c r="P183" i="1"/>
  <c r="H183" i="1"/>
  <c r="P76" i="1"/>
  <c r="P75" i="1"/>
  <c r="P74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23" i="1"/>
  <c r="P22" i="1"/>
  <c r="P21" i="1"/>
  <c r="P20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H57" i="1"/>
  <c r="H3" i="1"/>
  <c r="P175" i="1"/>
  <c r="H175" i="1"/>
  <c r="P174" i="1"/>
  <c r="H174" i="1"/>
  <c r="P141" i="1"/>
  <c r="H141" i="1"/>
  <c r="P130" i="1"/>
  <c r="H130" i="1"/>
  <c r="P129" i="1"/>
  <c r="H129" i="1"/>
  <c r="P142" i="1"/>
  <c r="H142" i="1"/>
  <c r="P140" i="1"/>
  <c r="H140" i="1"/>
  <c r="P139" i="1"/>
  <c r="H139" i="1"/>
  <c r="P138" i="1"/>
  <c r="H138" i="1"/>
  <c r="P137" i="1"/>
  <c r="H137" i="1"/>
  <c r="P136" i="1"/>
  <c r="H136" i="1"/>
  <c r="P135" i="1"/>
  <c r="H135" i="1"/>
  <c r="P134" i="1"/>
  <c r="H134" i="1"/>
  <c r="P133" i="1"/>
  <c r="H133" i="1"/>
  <c r="P132" i="1"/>
  <c r="H132" i="1"/>
  <c r="P131" i="1"/>
  <c r="H131" i="1"/>
  <c r="P182" i="1"/>
  <c r="P181" i="1"/>
  <c r="P180" i="1"/>
  <c r="P179" i="1"/>
  <c r="P178" i="1"/>
  <c r="P177" i="1"/>
  <c r="P176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20" i="1"/>
  <c r="H161" i="1"/>
  <c r="H160" i="1"/>
  <c r="H159" i="1"/>
  <c r="H158" i="1"/>
  <c r="H157" i="1"/>
  <c r="H156" i="1"/>
  <c r="P128" i="1"/>
  <c r="H128" i="1"/>
  <c r="P127" i="1"/>
  <c r="H127" i="1"/>
  <c r="P126" i="1"/>
  <c r="H126" i="1"/>
  <c r="P125" i="1"/>
  <c r="H125" i="1"/>
  <c r="P124" i="1"/>
  <c r="H124" i="1"/>
  <c r="P123" i="1"/>
  <c r="H123" i="1"/>
  <c r="H182" i="1"/>
  <c r="H181" i="1"/>
  <c r="H180" i="1"/>
  <c r="H179" i="1"/>
  <c r="H178" i="1"/>
  <c r="H176" i="1"/>
  <c r="H177" i="1"/>
  <c r="P143" i="1"/>
  <c r="H143" i="1"/>
  <c r="H155" i="1"/>
  <c r="H154" i="1"/>
  <c r="H153" i="1"/>
  <c r="H152" i="1"/>
  <c r="H151" i="1"/>
  <c r="H150" i="1"/>
  <c r="P149" i="1"/>
  <c r="H149" i="1"/>
  <c r="P148" i="1"/>
  <c r="H148" i="1"/>
  <c r="P147" i="1"/>
  <c r="H147" i="1"/>
  <c r="P146" i="1"/>
  <c r="H146" i="1"/>
  <c r="P145" i="1"/>
  <c r="H145" i="1"/>
  <c r="P144" i="1"/>
  <c r="H144" i="1"/>
  <c r="P122" i="1"/>
  <c r="H122" i="1"/>
  <c r="P121" i="1"/>
  <c r="H121" i="1"/>
  <c r="P120" i="1"/>
  <c r="H120" i="1"/>
  <c r="P119" i="1"/>
  <c r="H119" i="1"/>
  <c r="P118" i="1"/>
  <c r="H118" i="1"/>
  <c r="P117" i="1"/>
  <c r="H117" i="1"/>
  <c r="P116" i="1"/>
  <c r="H116" i="1"/>
  <c r="P115" i="1"/>
  <c r="H115" i="1"/>
  <c r="P114" i="1"/>
  <c r="H114" i="1"/>
  <c r="P113" i="1"/>
  <c r="H113" i="1"/>
  <c r="P112" i="1"/>
  <c r="H112" i="1"/>
  <c r="P111" i="1"/>
  <c r="H111" i="1"/>
  <c r="P110" i="1"/>
  <c r="H110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P109" i="1"/>
  <c r="H109" i="1"/>
  <c r="P108" i="1"/>
  <c r="H108" i="1"/>
  <c r="P107" i="1"/>
  <c r="H107" i="1"/>
  <c r="P106" i="1"/>
  <c r="H106" i="1"/>
  <c r="P105" i="1"/>
  <c r="H105" i="1"/>
  <c r="P104" i="1"/>
  <c r="H104" i="1"/>
  <c r="P103" i="1"/>
  <c r="H103" i="1"/>
  <c r="P102" i="1"/>
  <c r="H102" i="1"/>
  <c r="P101" i="1"/>
  <c r="H101" i="1"/>
  <c r="P100" i="1"/>
  <c r="H100" i="1"/>
  <c r="P99" i="1"/>
  <c r="H99" i="1"/>
  <c r="P98" i="1"/>
  <c r="H98" i="1"/>
  <c r="P97" i="1"/>
  <c r="H97" i="1"/>
  <c r="P96" i="1"/>
  <c r="H96" i="1"/>
  <c r="P95" i="1"/>
  <c r="H95" i="1"/>
  <c r="P94" i="1"/>
  <c r="H94" i="1"/>
  <c r="P93" i="1"/>
  <c r="H93" i="1"/>
  <c r="P92" i="1"/>
  <c r="H92" i="1"/>
  <c r="P91" i="1"/>
  <c r="H91" i="1"/>
  <c r="P90" i="1"/>
  <c r="H90" i="1"/>
  <c r="P89" i="1"/>
  <c r="H89" i="1"/>
  <c r="P88" i="1"/>
  <c r="H88" i="1"/>
  <c r="P87" i="1"/>
  <c r="H87" i="1"/>
  <c r="P86" i="1"/>
  <c r="H86" i="1"/>
  <c r="H39" i="1"/>
  <c r="H38" i="1"/>
  <c r="H37" i="1"/>
  <c r="H36" i="1"/>
  <c r="H35" i="1"/>
  <c r="H34" i="1"/>
  <c r="H33" i="1"/>
  <c r="H32" i="1"/>
  <c r="P81" i="1"/>
  <c r="H81" i="1"/>
  <c r="P80" i="1"/>
  <c r="H80" i="1"/>
  <c r="P79" i="1"/>
  <c r="H79" i="1"/>
  <c r="P78" i="1"/>
  <c r="H78" i="1"/>
  <c r="P77" i="1"/>
  <c r="H77" i="1"/>
  <c r="H76" i="1"/>
  <c r="H75" i="1"/>
  <c r="H74" i="1"/>
  <c r="H69" i="1"/>
  <c r="H68" i="1"/>
  <c r="H67" i="1"/>
  <c r="H66" i="1"/>
  <c r="H65" i="1"/>
  <c r="H64" i="1"/>
  <c r="H63" i="1"/>
  <c r="H62" i="1"/>
  <c r="H23" i="1"/>
  <c r="H22" i="1"/>
  <c r="H21" i="1"/>
  <c r="H15" i="1"/>
  <c r="H14" i="1"/>
  <c r="H13" i="1"/>
  <c r="H12" i="1"/>
  <c r="H11" i="1"/>
  <c r="H10" i="1"/>
  <c r="H9" i="1"/>
  <c r="H8" i="1"/>
  <c r="H61" i="1"/>
  <c r="H60" i="1"/>
  <c r="H5" i="1"/>
  <c r="H4" i="1"/>
  <c r="H59" i="1"/>
  <c r="H58" i="1"/>
  <c r="A86" i="1" l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82" i="1"/>
  <c r="A83" i="1" s="1"/>
  <c r="A84" i="1" s="1"/>
  <c r="A85" i="1" s="1"/>
  <c r="P2" i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H56" i="1"/>
  <c r="H7" i="1"/>
  <c r="H6" i="1"/>
  <c r="H2" i="1"/>
  <c r="C240" i="1" l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O56" i="10" l="1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O56" i="10" l="1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AE86" i="10" l="1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Q31" i="10" l="1"/>
  <c r="AE30" i="10"/>
  <c r="W23" i="10"/>
  <c r="X23" i="10" s="1"/>
  <c r="Y23" i="10" s="1"/>
  <c r="Z23" i="10" s="1"/>
  <c r="AA23" i="10" s="1"/>
  <c r="AB23" i="10" s="1"/>
  <c r="AC23" i="10" s="1"/>
  <c r="AE31" i="10" l="1"/>
  <c r="Q32" i="10"/>
  <c r="AE32" i="10" s="1"/>
  <c r="X24" i="10"/>
  <c r="Y24" i="10" s="1"/>
  <c r="Z24" i="10" s="1"/>
  <c r="AA24" i="10" s="1"/>
  <c r="AB24" i="10" s="1"/>
  <c r="AC24" i="10" s="1"/>
  <c r="Y25" i="10" l="1"/>
  <c r="Z25" i="10" s="1"/>
  <c r="AA25" i="10" s="1"/>
  <c r="AB25" i="10" s="1"/>
  <c r="AC25" i="10" s="1"/>
  <c r="Z26" i="10" l="1"/>
  <c r="AA26" i="10" s="1"/>
  <c r="AB26" i="10" s="1"/>
  <c r="AC26" i="10" s="1"/>
  <c r="AA27" i="10" l="1"/>
  <c r="AB27" i="10" s="1"/>
  <c r="AC27" i="10" s="1"/>
  <c r="AB28" i="10" l="1"/>
  <c r="AC28" i="10" s="1"/>
  <c r="AC29" i="10" l="1"/>
  <c r="C2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<sst xmlns="http://schemas.openxmlformats.org/spreadsheetml/2006/main" count="906" uniqueCount="320">
  <si>
    <t>Images</t>
  </si>
  <si>
    <t>Foreground</t>
  </si>
  <si>
    <t>Middleground</t>
  </si>
  <si>
    <t>Background</t>
  </si>
  <si>
    <t>StanceY</t>
  </si>
  <si>
    <t>None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</si>
  <si>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</si>
  <si>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</si>
  <si>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</si>
  <si>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</si>
  <si>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</si>
  <si>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</si>
  <si>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</si>
  <si>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</si>
  <si>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</si>
  <si>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</si>
  <si>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</si>
  <si>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</si>
  <si>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</si>
  <si>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</si>
  <si>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</si>
  <si>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</si>
  <si>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</si>
  <si>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</si>
  <si>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</si>
  <si>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</si>
  <si>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</si>
  <si>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</si>
  <si>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</si>
  <si>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</si>
  <si>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</si>
  <si>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</si>
  <si>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</si>
  <si>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</si>
  <si>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</si>
  <si>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</si>
  <si>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</si>
  <si>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</si>
  <si>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</si>
  <si>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</si>
  <si>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</si>
  <si>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</si>
  <si>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</si>
  <si>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</si>
  <si>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</si>
  <si>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</si>
  <si>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</si>
  <si>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</si>
  <si>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</si>
  <si>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</si>
  <si>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</si>
  <si>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</si>
  <si>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</si>
  <si>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</si>
  <si>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</si>
  <si>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</si>
  <si>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</si>
  <si>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</si>
  <si>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</si>
  <si>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</si>
  <si>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</si>
  <si>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</si>
  <si>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</si>
  <si>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</si>
  <si>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</si>
  <si>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</si>
  <si>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</si>
  <si>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</si>
  <si>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</si>
  <si>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</si>
  <si>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</si>
  <si>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</si>
  <si>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</si>
  <si>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</si>
  <si>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</si>
  <si>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</si>
  <si>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</si>
  <si>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</si>
  <si>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</si>
  <si>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</si>
  <si>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</si>
  <si>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</si>
  <si>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</si>
  <si>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</si>
  <si>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</si>
  <si>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</si>
  <si>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</si>
  <si>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</si>
  <si>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</si>
  <si>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Player_Idle_LH</t>
  </si>
  <si>
    <t>Player_Idle_RH</t>
  </si>
  <si>
    <t>Player_Walking_RH_00</t>
  </si>
  <si>
    <t>Player_Walking_RH_01</t>
  </si>
  <si>
    <t>Player_Walking_LH_00</t>
  </si>
  <si>
    <t>Player_Walking_LH_01</t>
  </si>
  <si>
    <t>Player_Walking_RH_02</t>
  </si>
  <si>
    <t>Player_Walking_RH_03</t>
  </si>
  <si>
    <t>Player_Walking_LH_03</t>
  </si>
  <si>
    <t>Player_Walking_LH_04</t>
  </si>
  <si>
    <t>Player_Standing_Jump_RH_00</t>
  </si>
  <si>
    <t>Player_Standing_Jump_RH_01</t>
  </si>
  <si>
    <t>Player_Standing_Jump_RH_02</t>
  </si>
  <si>
    <t>Player_Standing_Jump_RH_03</t>
  </si>
  <si>
    <t>Player_Standing_Jump_RH_04</t>
  </si>
  <si>
    <t>Player_Standing_Jump_RH_05</t>
  </si>
  <si>
    <t>Player_Standing_Jump_RH_06</t>
  </si>
  <si>
    <t>Player_Standing_Jump_RH_07</t>
  </si>
  <si>
    <t>Player_Running_Jump_RH_00</t>
  </si>
  <si>
    <t>Player_Running_Jump_RH_07</t>
  </si>
  <si>
    <t>Player_Running_Jump_RH_06</t>
  </si>
  <si>
    <t>Player_Running_Jump_RH_05</t>
  </si>
  <si>
    <t>Player_Running_Jump_RH_04</t>
  </si>
  <si>
    <t>Player_Running_Jump_RH_03</t>
  </si>
  <si>
    <t>Player_Running_Jump_RH_02</t>
  </si>
  <si>
    <t>Player_Running_Jump_RH_01</t>
  </si>
  <si>
    <t>Player_Standing_Jump_LH_00</t>
  </si>
  <si>
    <t>Player_Standing_Jump_LH_01</t>
  </si>
  <si>
    <t>Player_Standing_Jump_LH_02</t>
  </si>
  <si>
    <t>Player_Standing_Jump_LH_03</t>
  </si>
  <si>
    <t>Player_Standing_Jump_LH_04</t>
  </si>
  <si>
    <t>Player_Standing_Jump_LH_05</t>
  </si>
  <si>
    <t>Player_Standing_Jump_LH_06</t>
  </si>
  <si>
    <t>Player_Standing_Jump_LH_07</t>
  </si>
  <si>
    <t>Player_Running_Jump_LH_00</t>
  </si>
  <si>
    <t>Player_Running_Jump_LH_01</t>
  </si>
  <si>
    <t>Player_Running_Jump_LH_02</t>
  </si>
  <si>
    <t>Player_Running_Jump_LH_03</t>
  </si>
  <si>
    <t>Player_Running_Jump_LH_04</t>
  </si>
  <si>
    <t>Player_Running_Jump_LH_05</t>
  </si>
  <si>
    <t>Player_Running_Jump_LH_06</t>
  </si>
  <si>
    <t>Player_Running_Jump_LH_07</t>
  </si>
  <si>
    <t>Player_Climbing_Vine_Up_RH_00</t>
  </si>
  <si>
    <t>Player_Climbing_Vine_Up_RH_01</t>
  </si>
  <si>
    <t>Player_Climbing_Vine_Up_RH_02</t>
  </si>
  <si>
    <t>Player_Climbing_Vine_Up_RH_03</t>
  </si>
  <si>
    <t>Player_Climbing_Vine_Down_RH_00</t>
  </si>
  <si>
    <t>Player_Climbing_Vine_Down_RH_01</t>
  </si>
  <si>
    <t>Player_Climbing_Vine_Down_RH_02</t>
  </si>
  <si>
    <t>Player_Climbing_Vine_Down_RH_03</t>
  </si>
  <si>
    <t>Player_Climbing_Vine_Up_LH_00</t>
  </si>
  <si>
    <t>Player_Climbing_Vine_Up_LH_01</t>
  </si>
  <si>
    <t>Player_Climbing_Vine_Up_LH_02</t>
  </si>
  <si>
    <t>Player_Climbing_Vine_Up_LH_03</t>
  </si>
  <si>
    <t>Player_Climbing_Vine_Down_LH_00</t>
  </si>
  <si>
    <t>Player_Climbing_Vine_Down_LH_01</t>
  </si>
  <si>
    <t>Player_Climbing_Vine_Down_LH_02</t>
  </si>
  <si>
    <t>Player_Climbing_Vine_Down_LH_03</t>
  </si>
  <si>
    <t>Player_Falling_1L_B_LH_00</t>
  </si>
  <si>
    <t>Player_Falling_1L_B_LH_01</t>
  </si>
  <si>
    <t>Player_Falling_1L_B_LH_02</t>
  </si>
  <si>
    <t>Player_Falling_1L_B_LH_03</t>
  </si>
  <si>
    <t>Player_Falling_1L_B_LH_04</t>
  </si>
  <si>
    <t>Player_Falling_1L_B_LH_05</t>
  </si>
  <si>
    <t>Player_Falling_1L_B_LH_06</t>
  </si>
  <si>
    <t>Player_Falling_1L_B_LH_07</t>
  </si>
  <si>
    <t>Player_Falling_1L_A_LH_00</t>
  </si>
  <si>
    <t>Player_Falling_1L_A_LH_01</t>
  </si>
  <si>
    <t>Player_Falling_1L_A_LH_02</t>
  </si>
  <si>
    <t>Player_Falling_1L_A_LH_03</t>
  </si>
  <si>
    <t>Player_Falling_1L_A_LH_04</t>
  </si>
  <si>
    <t>Player_Falling_1L_A_LH_05</t>
  </si>
  <si>
    <t>Player_Falling_1L_A_LH_06</t>
  </si>
  <si>
    <t>Player_Falling_1L_A_LH_07</t>
  </si>
  <si>
    <t>Player_Falling_1L_A_RH_00</t>
  </si>
  <si>
    <t>Player_Falling_1L_A_RH_01</t>
  </si>
  <si>
    <t>Player_Falling_1L_A_RH_02</t>
  </si>
  <si>
    <t>Player_Falling_1L_A_RH_03</t>
  </si>
  <si>
    <t>Player_Falling_1L_A_RH_04</t>
  </si>
  <si>
    <t>Player_Falling_1L_A_RH_05</t>
  </si>
  <si>
    <t>Player_Falling_1L_A_RH_06</t>
  </si>
  <si>
    <t>Player_Falling_1L_A_RH_07</t>
  </si>
  <si>
    <t>Player_Falling_1L_B_RH_00</t>
  </si>
  <si>
    <t>Player_Falling_1L_B_RH_01</t>
  </si>
  <si>
    <t>Player_Falling_1L_B_RH_02</t>
  </si>
  <si>
    <t>Player_Falling_1L_B_RH_03</t>
  </si>
  <si>
    <t>Player_Falling_1L_B_RH_04</t>
  </si>
  <si>
    <t>Player_Falling_1L_B_RH_05</t>
  </si>
  <si>
    <t>Player_Falling_1L_B_RH_06</t>
  </si>
  <si>
    <t>Player_Falling_1L_B_RH_07</t>
  </si>
  <si>
    <t>Enemy_Idle_RH</t>
  </si>
  <si>
    <t>Enemy_Falling_1L_RH_00</t>
  </si>
  <si>
    <t>Enemy_Falling_1L_RH_01</t>
  </si>
  <si>
    <t>Enemy_Falling_1L_RH_02</t>
  </si>
  <si>
    <t>Enemy_Falling_1L_RH_03</t>
  </si>
  <si>
    <t>Enemy_Falling_1L_RH_04</t>
  </si>
  <si>
    <t>Enemy_Falling_1L_RH_05</t>
  </si>
  <si>
    <t>Enemy_Falling_1L_RH_06</t>
  </si>
  <si>
    <t>Enemy_Falling_1L_RH_07</t>
  </si>
  <si>
    <t>Enemy_Falling_1L_LH_00</t>
  </si>
  <si>
    <t>Enemy_Falling_1L_LH_01</t>
  </si>
  <si>
    <t>Enemy_Falling_1L_LH_02</t>
  </si>
  <si>
    <t>Enemy_Falling_1L_LH_03</t>
  </si>
  <si>
    <t>Enemy_Falling_1L_LH_04</t>
  </si>
  <si>
    <t>Enemy_Falling_1L_LH_05</t>
  </si>
  <si>
    <t>Enemy_Falling_1L_LH_06</t>
  </si>
  <si>
    <t>Enemy_Falling_1L_LH_07</t>
  </si>
  <si>
    <t>Enemy_Idle_LH</t>
  </si>
  <si>
    <t>Enemy_Fall_1L_00</t>
  </si>
  <si>
    <t>Enemy_Fall_1L_01</t>
  </si>
  <si>
    <t>Enemy_Fall_1L_02</t>
  </si>
  <si>
    <t>Enemy_Fall_1L_03</t>
  </si>
  <si>
    <t>Enemy_Fall_1L_04</t>
  </si>
  <si>
    <t>Enemy_Fall_1L_05</t>
  </si>
  <si>
    <t>Enemy_Fall_1L_06</t>
  </si>
  <si>
    <t>Enemy_Flying_RH_00</t>
  </si>
  <si>
    <t>Enemy_Flying_RH_01</t>
  </si>
  <si>
    <t>Enemy_Flying_RH_02</t>
  </si>
  <si>
    <t>Enemy_Flying_RH_03</t>
  </si>
  <si>
    <t>Enemy_Flying_RH_04</t>
  </si>
  <si>
    <t>Enemy_Flying_RH_05</t>
  </si>
  <si>
    <t>Enemy_Flying_RH_06</t>
  </si>
  <si>
    <t>Enemy_Flying_RH_07</t>
  </si>
  <si>
    <t>Enemy_Flying_LH_00</t>
  </si>
  <si>
    <t>Enemy_Flying_LH_01</t>
  </si>
  <si>
    <t>Enemy_Flying_LH_02</t>
  </si>
  <si>
    <t>Enemy_Flying_LH_03</t>
  </si>
  <si>
    <t>Enemy_Flying_LH_04</t>
  </si>
  <si>
    <t>Enemy_Flying_LH_05</t>
  </si>
  <si>
    <t>Enemy_Flying_LH_06</t>
  </si>
  <si>
    <t>Enemy_Flying_LH_07</t>
  </si>
  <si>
    <t>Enemy_Flying_LH_08</t>
  </si>
  <si>
    <t>Enemy_Flying_LH_09</t>
  </si>
  <si>
    <t>Enemy_Flying_LH_10</t>
  </si>
  <si>
    <t>Enemy_Flying_LH_11</t>
  </si>
  <si>
    <t>Enemy_Flying_LH_12</t>
  </si>
  <si>
    <t>Enemy_Flying_LH_13</t>
  </si>
  <si>
    <t>Enemy_Flying_LH_14</t>
  </si>
  <si>
    <t>Enemy_Flying_LH_15</t>
  </si>
  <si>
    <t>Enemy_Flying_LH_16</t>
  </si>
  <si>
    <t>Enemy_Flying_LH_17</t>
  </si>
  <si>
    <t>Enemy_Flying_RH_08</t>
  </si>
  <si>
    <t>Enemy_Flying_RH_09</t>
  </si>
  <si>
    <t>Enemy_Flying_RH_10</t>
  </si>
  <si>
    <t>Enemy_Flying_RH_11</t>
  </si>
  <si>
    <t>Enemy_Flying_RH_12</t>
  </si>
  <si>
    <t>Enemy_Flying_RH_13</t>
  </si>
  <si>
    <t>Enemy_Flying_RH_14</t>
  </si>
  <si>
    <t>Enemy_Flying_RH_15</t>
  </si>
  <si>
    <t>Enemy_Flying_RH_16</t>
  </si>
  <si>
    <t>Enemy_Flying_LH_18</t>
  </si>
  <si>
    <t>Enemy_Flying_LH_19</t>
  </si>
  <si>
    <t>Player_Lying_RH</t>
  </si>
  <si>
    <t>Player_Lying_LH</t>
  </si>
  <si>
    <t>Enemy_Rolling_RH_00</t>
  </si>
  <si>
    <t>Enemy_Rolling_RH_01</t>
  </si>
  <si>
    <t>Enemy_Rolling_RH_02</t>
  </si>
  <si>
    <t>Enemy_Rolling_RH_03</t>
  </si>
  <si>
    <t>Enemy_Rolling_LH_00</t>
  </si>
  <si>
    <t>Enemy_Rolling_LH_01</t>
  </si>
  <si>
    <t>Enemy_Rolling_LH_02</t>
  </si>
  <si>
    <t>Enemy_Rolling_LH_03</t>
  </si>
  <si>
    <t>Enemy_Spider_L1_00</t>
  </si>
  <si>
    <t>Enemy_Spider_L1_01</t>
  </si>
  <si>
    <t>Enemy_Spider_L1_02</t>
  </si>
  <si>
    <t>Enemy_Spider_L1_03</t>
  </si>
  <si>
    <t>Enemy_Spider_L1_04</t>
  </si>
  <si>
    <t>Enemy_Spider_L1_05</t>
  </si>
  <si>
    <t>Enemy_Spider_L1_06</t>
  </si>
  <si>
    <t>Enemy_Spider_L1_07</t>
  </si>
  <si>
    <t>Enemy_Spider_L1_08</t>
  </si>
  <si>
    <t>Enemy_Spider_L1_09</t>
  </si>
  <si>
    <t>Enemy_Spider_L1_10</t>
  </si>
  <si>
    <t>Enemy_Spider_L1_11</t>
  </si>
  <si>
    <t>Enemy_Spider_L1_12</t>
  </si>
  <si>
    <t>Enemy_Spider_L1_13</t>
  </si>
  <si>
    <t>Enemy_Spider_R1_00</t>
  </si>
  <si>
    <t>Enemy_Spider_R1_01</t>
  </si>
  <si>
    <t>Enemy_Spider_R1_02</t>
  </si>
  <si>
    <t>Enemy_Spider_R1_03</t>
  </si>
  <si>
    <t>Enemy_Spider_R1_04</t>
  </si>
  <si>
    <t>Enemy_Spider_R1_05</t>
  </si>
  <si>
    <t>Enemy_Spider_R1_06</t>
  </si>
  <si>
    <t>Enemy_Spider_R1_07</t>
  </si>
  <si>
    <t>Enemy_Spider_R1_08</t>
  </si>
  <si>
    <t>Enemy_Spider_R1_09</t>
  </si>
  <si>
    <t>Enemy_Spider_R1_10</t>
  </si>
  <si>
    <t>Enemy_Spider_R1_11</t>
  </si>
  <si>
    <t>Enemy_Spider_R1_12</t>
  </si>
  <si>
    <t>Enemy_Spider_R1_13</t>
  </si>
  <si>
    <t>Enemy_Spider_R1_14</t>
  </si>
  <si>
    <t>Enemy_Spider_R1_15</t>
  </si>
  <si>
    <t>Enemy_Spider_L1_14</t>
  </si>
  <si>
    <t>Enemy_Spider_L1_15</t>
  </si>
  <si>
    <t>Enemy_Spider_Idle_00</t>
  </si>
  <si>
    <t>Enemy_Spider_Idle_01</t>
  </si>
  <si>
    <t>Enemy_Spider_Idle_02</t>
  </si>
  <si>
    <t>Enemy_Spider_Idle_03</t>
  </si>
  <si>
    <t>Enemy_Spider_Idle_04</t>
  </si>
  <si>
    <t>Enemy_Spider_Idle_05</t>
  </si>
  <si>
    <t>Enemy_Spider_Idle_06</t>
  </si>
  <si>
    <t>Enemy_Spider_Idle_07</t>
  </si>
  <si>
    <t>Enemy_Spider_Idle_08</t>
  </si>
  <si>
    <t>Enemy_Spider_Idle_09</t>
  </si>
  <si>
    <t>Enemy_Spider_Idle_10</t>
  </si>
  <si>
    <t>Enemy_Spider_Idle_11</t>
  </si>
  <si>
    <t>Enemy_Spider_Idle_12</t>
  </si>
  <si>
    <t>Enemy_Spider_Idle_13</t>
  </si>
  <si>
    <t>Enemy_Spider_Idle_14</t>
  </si>
  <si>
    <t>Enemy_Spider_Idle_15</t>
  </si>
  <si>
    <t>Player_Standing_Jump_RH_08</t>
  </si>
  <si>
    <t>Player_Standing_Jump_RH_09</t>
  </si>
  <si>
    <t>Player_Standing_Jump_LH_08</t>
  </si>
  <si>
    <t>Player_Standing_Jump_LH_09</t>
  </si>
  <si>
    <t>Player_Standing_Jump_RH_10</t>
  </si>
  <si>
    <t>Player_Standing_Jump_RH_11</t>
  </si>
  <si>
    <t>Player_Standing_Jump_LH_10</t>
  </si>
  <si>
    <t>Player_Standing_Jump_LH_11</t>
  </si>
  <si>
    <t>Player_Running_Jump_RH_08</t>
  </si>
  <si>
    <t>Player_Running_Jump_RH_09</t>
  </si>
  <si>
    <t>Player_Running_Jump_RH_10</t>
  </si>
  <si>
    <t>Player_Running_Jump_RH_11</t>
  </si>
  <si>
    <t>Enemy_Spider_Die_00</t>
  </si>
  <si>
    <t>Enemy_Spider_Die_01</t>
  </si>
  <si>
    <t>Enemy_Spider_Die_02</t>
  </si>
  <si>
    <t>Enemy_Spider_Die_03</t>
  </si>
  <si>
    <t>Enemy_Spider_Die_04</t>
  </si>
  <si>
    <t>Player_Running_Jump_LH_08</t>
  </si>
  <si>
    <t>Player_Running_Jump_LH_09</t>
  </si>
  <si>
    <t>Player_Running_Jump_LH_10</t>
  </si>
  <si>
    <t>Player_Running_Jump_LH_11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</si>
</sst>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6"/>
      <c r="E1" s="2"/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3"/>
    </row>
    <row r="2" spans="3:31" ht="39" customHeight="1" x14ac:dyDescent="0.2">
      <c r="E2" s="2">
        <v>0</v>
      </c>
      <c r="AE2" s="3"/>
    </row>
    <row r="3" spans="3:31" ht="39" customHeight="1" x14ac:dyDescent="0.2">
      <c r="E3" s="2">
        <v>1</v>
      </c>
      <c r="AE3" s="3"/>
    </row>
    <row r="4" spans="3:31" ht="39" customHeight="1" x14ac:dyDescent="0.2">
      <c r="E4" s="2">
        <v>2</v>
      </c>
      <c r="AE4" s="3"/>
    </row>
    <row r="5" spans="3:31" ht="39" customHeight="1" x14ac:dyDescent="0.2">
      <c r="E5" s="2">
        <v>3</v>
      </c>
      <c r="AE5" s="3"/>
    </row>
    <row r="6" spans="3:31" ht="39" customHeight="1" x14ac:dyDescent="0.2">
      <c r="E6" s="2">
        <v>4</v>
      </c>
      <c r="AE6" s="3"/>
    </row>
    <row r="7" spans="3:31" ht="39" customHeight="1" x14ac:dyDescent="0.2">
      <c r="E7" s="2">
        <v>5</v>
      </c>
      <c r="N7" s="4"/>
      <c r="AE7" s="3"/>
    </row>
    <row r="8" spans="3:31" ht="39" customHeight="1" x14ac:dyDescent="0.2">
      <c r="E8" s="2">
        <v>6</v>
      </c>
      <c r="AE8" s="3"/>
    </row>
    <row r="9" spans="3:31" ht="39" customHeight="1" x14ac:dyDescent="0.2">
      <c r="E9" s="2">
        <v>7</v>
      </c>
      <c r="AE9" s="3"/>
    </row>
    <row r="10" spans="3:31" ht="39" customHeight="1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2" spans="3:31" ht="39" customHeight="1" x14ac:dyDescent="0.2">
      <c r="E12" s="2"/>
      <c r="F12" s="2">
        <v>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11</v>
      </c>
      <c r="R12" s="2">
        <v>12</v>
      </c>
      <c r="S12" s="2">
        <v>13</v>
      </c>
      <c r="T12" s="2">
        <v>14</v>
      </c>
      <c r="U12" s="2">
        <v>15</v>
      </c>
      <c r="V12" s="2">
        <v>16</v>
      </c>
      <c r="W12" s="2">
        <v>17</v>
      </c>
      <c r="X12" s="2">
        <v>18</v>
      </c>
      <c r="Y12" s="2">
        <v>19</v>
      </c>
      <c r="Z12" s="2">
        <v>20</v>
      </c>
      <c r="AA12" s="2">
        <v>21</v>
      </c>
      <c r="AB12" s="2">
        <v>22</v>
      </c>
      <c r="AC12" s="2">
        <v>23</v>
      </c>
      <c r="AD12" s="2">
        <v>24</v>
      </c>
      <c r="AE12" s="3"/>
    </row>
    <row r="13" spans="3:31" ht="39" customHeight="1" x14ac:dyDescent="0.2">
      <c r="E13" s="2">
        <v>0</v>
      </c>
      <c r="F13" s="7" t="s">
        <v>10</v>
      </c>
      <c r="G13" s="5" t="s">
        <v>10</v>
      </c>
      <c r="H13" s="5" t="s">
        <v>10</v>
      </c>
      <c r="I13" s="5" t="s">
        <v>10</v>
      </c>
      <c r="J13" s="7" t="s">
        <v>79</v>
      </c>
      <c r="K13" s="7" t="s">
        <v>59</v>
      </c>
      <c r="L13" s="7" t="s">
        <v>63</v>
      </c>
      <c r="M13" s="7" t="s">
        <v>63</v>
      </c>
      <c r="N13" s="7" t="s">
        <v>63</v>
      </c>
      <c r="O13" s="7" t="s">
        <v>59</v>
      </c>
      <c r="P13" s="7" t="s">
        <v>63</v>
      </c>
      <c r="Q13" s="7" t="s">
        <v>63</v>
      </c>
      <c r="R13" s="7" t="s">
        <v>63</v>
      </c>
      <c r="S13" s="7" t="s">
        <v>59</v>
      </c>
      <c r="T13" s="7" t="s">
        <v>63</v>
      </c>
      <c r="U13" s="7" t="s">
        <v>63</v>
      </c>
      <c r="V13" s="7" t="s">
        <v>63</v>
      </c>
      <c r="W13" s="7" t="s">
        <v>16</v>
      </c>
      <c r="X13" s="7" t="s">
        <v>78</v>
      </c>
      <c r="Y13" s="7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3"/>
    </row>
    <row r="14" spans="3:31" ht="39" customHeight="1" x14ac:dyDescent="0.2">
      <c r="E14" s="2">
        <v>1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10</v>
      </c>
      <c r="K14" s="7" t="s">
        <v>10</v>
      </c>
      <c r="L14" s="7" t="s">
        <v>10</v>
      </c>
      <c r="M14" s="5" t="s">
        <v>10</v>
      </c>
      <c r="N14" s="5" t="s">
        <v>10</v>
      </c>
      <c r="O14" s="7" t="s">
        <v>10</v>
      </c>
      <c r="P14" s="7" t="s">
        <v>8</v>
      </c>
      <c r="Q14" s="7" t="s">
        <v>10</v>
      </c>
      <c r="R14" s="7" t="s">
        <v>10</v>
      </c>
      <c r="S14" s="5" t="s">
        <v>10</v>
      </c>
      <c r="T14" s="5" t="s">
        <v>10</v>
      </c>
      <c r="U14" s="5" t="s">
        <v>10</v>
      </c>
      <c r="V14" s="5" t="s">
        <v>10</v>
      </c>
      <c r="W14" s="7" t="s">
        <v>8</v>
      </c>
      <c r="X14" s="7" t="s">
        <v>10</v>
      </c>
      <c r="Y14" s="7" t="s">
        <v>10</v>
      </c>
      <c r="Z14" s="5" t="s">
        <v>10</v>
      </c>
      <c r="AA14" s="5" t="s">
        <v>10</v>
      </c>
      <c r="AB14" s="5" t="s">
        <v>10</v>
      </c>
      <c r="AC14" s="5" t="s">
        <v>10</v>
      </c>
      <c r="AD14" s="5" t="s">
        <v>10</v>
      </c>
      <c r="AE14" s="3"/>
    </row>
    <row r="15" spans="3:31" ht="39" customHeight="1" x14ac:dyDescent="0.2">
      <c r="E15" s="2">
        <v>2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14</v>
      </c>
      <c r="K15" s="7" t="s">
        <v>10</v>
      </c>
      <c r="L15" s="5" t="s">
        <v>15</v>
      </c>
      <c r="M15" s="5" t="s">
        <v>10</v>
      </c>
      <c r="N15" s="5" t="s">
        <v>10</v>
      </c>
      <c r="O15" s="7" t="s">
        <v>10</v>
      </c>
      <c r="P15" s="7" t="s">
        <v>6</v>
      </c>
      <c r="Q15" s="7" t="s">
        <v>59</v>
      </c>
      <c r="R15" s="7" t="s">
        <v>63</v>
      </c>
      <c r="S15" s="7" t="s">
        <v>63</v>
      </c>
      <c r="T15" s="7" t="s">
        <v>63</v>
      </c>
      <c r="U15" s="7" t="s">
        <v>67</v>
      </c>
      <c r="V15" s="7" t="s">
        <v>68</v>
      </c>
      <c r="W15" s="7" t="s">
        <v>6</v>
      </c>
      <c r="X15" s="5" t="s">
        <v>10</v>
      </c>
      <c r="Y15" s="7" t="s">
        <v>10</v>
      </c>
      <c r="Z15" s="7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3"/>
    </row>
    <row r="16" spans="3:31" ht="39" customHeight="1" x14ac:dyDescent="0.2">
      <c r="E16" s="2">
        <v>3</v>
      </c>
      <c r="F16" s="5" t="s">
        <v>10</v>
      </c>
      <c r="G16" s="5" t="s">
        <v>10</v>
      </c>
      <c r="H16" s="5" t="s">
        <v>67</v>
      </c>
      <c r="I16" s="5" t="s">
        <v>68</v>
      </c>
      <c r="J16" s="5" t="s">
        <v>10</v>
      </c>
      <c r="K16" s="5" t="s">
        <v>10</v>
      </c>
      <c r="L16" s="5" t="s">
        <v>10</v>
      </c>
      <c r="M16" s="5" t="s">
        <v>61</v>
      </c>
      <c r="N16" s="5" t="s">
        <v>65</v>
      </c>
      <c r="O16" s="5" t="s">
        <v>65</v>
      </c>
      <c r="P16" s="5" t="s">
        <v>6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6</v>
      </c>
      <c r="X16" s="5" t="s">
        <v>10</v>
      </c>
      <c r="Y16" s="7" t="s">
        <v>10</v>
      </c>
      <c r="Z16" s="5" t="s">
        <v>10</v>
      </c>
      <c r="AA16" s="5" t="s">
        <v>10</v>
      </c>
      <c r="AB16" s="5" t="s">
        <v>10</v>
      </c>
      <c r="AC16" s="7" t="s">
        <v>10</v>
      </c>
      <c r="AD16" s="5" t="s">
        <v>10</v>
      </c>
      <c r="AE16" s="3"/>
    </row>
    <row r="17" spans="5:31" ht="39" customHeight="1" x14ac:dyDescent="0.2">
      <c r="E17" s="2">
        <v>4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7</v>
      </c>
      <c r="Q17" s="5" t="s">
        <v>10</v>
      </c>
      <c r="R17" s="5" t="s">
        <v>10</v>
      </c>
      <c r="S17" s="5" t="s">
        <v>10</v>
      </c>
      <c r="T17" s="7" t="s">
        <v>10</v>
      </c>
      <c r="U17" s="7" t="s">
        <v>10</v>
      </c>
      <c r="V17" s="7" t="s">
        <v>10</v>
      </c>
      <c r="W17" s="7" t="s">
        <v>7</v>
      </c>
      <c r="X17" s="5" t="s">
        <v>10</v>
      </c>
      <c r="Y17" s="7" t="s">
        <v>10</v>
      </c>
      <c r="Z17" s="5" t="s">
        <v>10</v>
      </c>
      <c r="AA17" s="7" t="s">
        <v>10</v>
      </c>
      <c r="AB17" s="7" t="s">
        <v>10</v>
      </c>
      <c r="AC17" s="7" t="s">
        <v>10</v>
      </c>
      <c r="AD17" s="5" t="s">
        <v>10</v>
      </c>
      <c r="AE17" s="3"/>
    </row>
    <row r="18" spans="5:31" ht="39" customHeight="1" x14ac:dyDescent="0.2">
      <c r="E18" s="2">
        <v>5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10</v>
      </c>
      <c r="K18" s="7" t="s">
        <v>10</v>
      </c>
      <c r="L18" s="5" t="s">
        <v>10</v>
      </c>
      <c r="M18" s="5" t="s">
        <v>10</v>
      </c>
      <c r="N18" s="7" t="s">
        <v>10</v>
      </c>
      <c r="O18" s="7" t="s">
        <v>75</v>
      </c>
      <c r="P18" s="7" t="s">
        <v>16</v>
      </c>
      <c r="Q18" s="7" t="s">
        <v>76</v>
      </c>
      <c r="R18" s="7" t="s">
        <v>10</v>
      </c>
      <c r="S18" s="7" t="s">
        <v>10</v>
      </c>
      <c r="T18" s="5" t="s">
        <v>10</v>
      </c>
      <c r="U18" s="5" t="s">
        <v>10</v>
      </c>
      <c r="V18" s="7" t="s">
        <v>10</v>
      </c>
      <c r="W18" s="5" t="s">
        <v>10</v>
      </c>
      <c r="X18" s="7" t="s">
        <v>10</v>
      </c>
      <c r="Y18" s="5" t="s">
        <v>61</v>
      </c>
      <c r="Z18" s="5" t="s">
        <v>65</v>
      </c>
      <c r="AA18" s="5" t="s">
        <v>65</v>
      </c>
      <c r="AB18" s="5" t="s">
        <v>10</v>
      </c>
      <c r="AC18" s="7" t="s">
        <v>10</v>
      </c>
      <c r="AD18" s="5" t="s">
        <v>10</v>
      </c>
      <c r="AE18" s="3"/>
    </row>
    <row r="19" spans="5:31" ht="39" customHeight="1" x14ac:dyDescent="0.2">
      <c r="E19" s="2">
        <v>6</v>
      </c>
      <c r="F19" s="5" t="s">
        <v>10</v>
      </c>
      <c r="G19" s="5" t="s">
        <v>10</v>
      </c>
      <c r="H19" s="7" t="s">
        <v>10</v>
      </c>
      <c r="I19" s="7" t="s">
        <v>10</v>
      </c>
      <c r="J19" s="7" t="s">
        <v>10</v>
      </c>
      <c r="K19" s="7" t="s">
        <v>10</v>
      </c>
      <c r="L19" s="7" t="s">
        <v>10</v>
      </c>
      <c r="M19" s="5" t="s">
        <v>75</v>
      </c>
      <c r="N19" s="5" t="s">
        <v>59</v>
      </c>
      <c r="O19" s="5" t="s">
        <v>63</v>
      </c>
      <c r="P19" s="5" t="s">
        <v>63</v>
      </c>
      <c r="Q19" s="7" t="s">
        <v>63</v>
      </c>
      <c r="R19" s="7" t="s">
        <v>16</v>
      </c>
      <c r="S19" s="7" t="s">
        <v>76</v>
      </c>
      <c r="T19" s="7" t="s">
        <v>10</v>
      </c>
      <c r="U19" s="5" t="s">
        <v>10</v>
      </c>
      <c r="V19" s="5" t="s">
        <v>10</v>
      </c>
      <c r="W19" s="5" t="s">
        <v>10</v>
      </c>
      <c r="X19" s="7" t="s">
        <v>10</v>
      </c>
      <c r="Y19" s="7" t="s">
        <v>74</v>
      </c>
      <c r="Z19" s="7" t="s">
        <v>10</v>
      </c>
      <c r="AA19" s="5" t="s">
        <v>10</v>
      </c>
      <c r="AB19" s="5" t="s">
        <v>10</v>
      </c>
      <c r="AC19" s="7" t="s">
        <v>10</v>
      </c>
      <c r="AD19" s="5" t="s">
        <v>10</v>
      </c>
      <c r="AE19" s="3"/>
    </row>
    <row r="20" spans="5:31" ht="39" customHeight="1" x14ac:dyDescent="0.2">
      <c r="E20" s="2">
        <v>7</v>
      </c>
      <c r="F20" s="5" t="s">
        <v>77</v>
      </c>
      <c r="G20" s="7" t="s">
        <v>16</v>
      </c>
      <c r="H20" s="7" t="s">
        <v>77</v>
      </c>
      <c r="I20" s="7" t="s">
        <v>10</v>
      </c>
      <c r="J20" s="7" t="s">
        <v>10</v>
      </c>
      <c r="K20" s="7" t="s">
        <v>75</v>
      </c>
      <c r="L20" s="7" t="s">
        <v>59</v>
      </c>
      <c r="M20" s="7" t="s">
        <v>63</v>
      </c>
      <c r="N20" s="7" t="s">
        <v>63</v>
      </c>
      <c r="O20" s="7" t="s">
        <v>63</v>
      </c>
      <c r="P20" s="7" t="s">
        <v>59</v>
      </c>
      <c r="Q20" s="7" t="s">
        <v>63</v>
      </c>
      <c r="R20" s="7" t="s">
        <v>63</v>
      </c>
      <c r="S20" s="7" t="s">
        <v>63</v>
      </c>
      <c r="T20" s="7" t="s">
        <v>16</v>
      </c>
      <c r="U20" s="7" t="s">
        <v>76</v>
      </c>
      <c r="V20" s="7" t="s">
        <v>10</v>
      </c>
      <c r="W20" s="7" t="s">
        <v>10</v>
      </c>
      <c r="X20" s="7" t="s">
        <v>75</v>
      </c>
      <c r="Y20" s="7" t="s">
        <v>61</v>
      </c>
      <c r="Z20" s="7" t="s">
        <v>65</v>
      </c>
      <c r="AA20" s="7" t="s">
        <v>65</v>
      </c>
      <c r="AB20" s="7" t="s">
        <v>10</v>
      </c>
      <c r="AC20" s="7" t="s">
        <v>10</v>
      </c>
      <c r="AD20" s="5" t="s">
        <v>10</v>
      </c>
      <c r="AE20" s="3"/>
    </row>
    <row r="21" spans="5:31" ht="39" customHeight="1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14</v>
      </c>
      <c r="X21" s="3"/>
      <c r="Y21" s="3" t="s">
        <v>15</v>
      </c>
      <c r="Z21" s="3"/>
      <c r="AA21" s="3"/>
      <c r="AB21" s="3"/>
      <c r="AC21" s="3"/>
      <c r="AD21" s="3"/>
      <c r="AE21" s="3"/>
    </row>
    <row r="23" spans="5:31" ht="39" customHeight="1" x14ac:dyDescent="0.2">
      <c r="E23" s="2"/>
      <c r="F23" s="2">
        <v>0</v>
      </c>
      <c r="G23" s="2">
        <v>1</v>
      </c>
      <c r="H23" s="2">
        <v>2</v>
      </c>
      <c r="I23" s="2">
        <v>3</v>
      </c>
      <c r="J23" s="2">
        <v>4</v>
      </c>
      <c r="K23" s="2" t="s">
        <v>8</v>
      </c>
      <c r="L23" s="2" t="s">
        <v>6</v>
      </c>
      <c r="M23" s="2" t="s">
        <v>7</v>
      </c>
      <c r="N23" s="2" t="s">
        <v>13</v>
      </c>
      <c r="O23" s="2" t="s">
        <v>11</v>
      </c>
      <c r="P23" s="2" t="s">
        <v>12</v>
      </c>
      <c r="Q23" s="2">
        <v>11</v>
      </c>
      <c r="R23" s="2">
        <v>12</v>
      </c>
      <c r="S23" s="2">
        <v>13</v>
      </c>
      <c r="T23" s="2">
        <v>14</v>
      </c>
      <c r="U23" s="2">
        <v>15</v>
      </c>
      <c r="V23" s="2">
        <v>16</v>
      </c>
      <c r="W23" s="2">
        <v>17</v>
      </c>
      <c r="X23" s="2">
        <v>18</v>
      </c>
      <c r="Y23" s="2">
        <v>19</v>
      </c>
      <c r="Z23" s="2">
        <v>20</v>
      </c>
      <c r="AA23" s="2" t="s">
        <v>14</v>
      </c>
      <c r="AB23" s="2">
        <v>22</v>
      </c>
      <c r="AC23" s="2" t="s">
        <v>15</v>
      </c>
      <c r="AD23" s="2">
        <v>24</v>
      </c>
      <c r="AE23" s="3"/>
    </row>
    <row r="24" spans="5:31" ht="39" customHeight="1" x14ac:dyDescent="0.2">
      <c r="E24" s="2">
        <v>0</v>
      </c>
      <c r="F24" t="s">
        <v>9</v>
      </c>
      <c r="G24" t="s">
        <v>9</v>
      </c>
      <c r="H24" t="s">
        <v>9</v>
      </c>
      <c r="I24" t="s">
        <v>9</v>
      </c>
      <c r="J24" t="s">
        <v>80</v>
      </c>
      <c r="K24" t="s">
        <v>60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60</v>
      </c>
      <c r="T24" t="s">
        <v>64</v>
      </c>
      <c r="U24" t="s">
        <v>64</v>
      </c>
      <c r="V24" t="s">
        <v>64</v>
      </c>
      <c r="W24" t="s">
        <v>17</v>
      </c>
      <c r="X24" t="s">
        <v>81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s="3"/>
    </row>
    <row r="25" spans="5:31" ht="39" customHeight="1" x14ac:dyDescent="0.2">
      <c r="E25" s="2">
        <v>1</v>
      </c>
      <c r="F25" t="s">
        <v>9</v>
      </c>
      <c r="G25" t="s">
        <v>9</v>
      </c>
      <c r="H25" t="s">
        <v>9</v>
      </c>
      <c r="I25" t="s">
        <v>9</v>
      </c>
      <c r="J25" t="s">
        <v>80</v>
      </c>
      <c r="K25" t="s">
        <v>60</v>
      </c>
      <c r="L25" t="s">
        <v>64</v>
      </c>
      <c r="M25" t="s">
        <v>64</v>
      </c>
      <c r="N25" t="s">
        <v>64</v>
      </c>
      <c r="O25" t="s">
        <v>60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18</v>
      </c>
      <c r="X25" t="s">
        <v>81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s="3"/>
    </row>
    <row r="26" spans="5:31" ht="39" customHeight="1" x14ac:dyDescent="0.2">
      <c r="E26" s="2">
        <v>2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71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71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s="3"/>
    </row>
    <row r="27" spans="5:31" ht="39" customHeight="1" x14ac:dyDescent="0.2">
      <c r="E27" s="2">
        <v>3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72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72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s="3"/>
    </row>
    <row r="28" spans="5:31" ht="39" customHeight="1" x14ac:dyDescent="0.2">
      <c r="E28" s="2">
        <v>4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72</v>
      </c>
      <c r="Q28" t="s">
        <v>60</v>
      </c>
      <c r="R28" t="s">
        <v>64</v>
      </c>
      <c r="S28" t="s">
        <v>64</v>
      </c>
      <c r="T28" t="s">
        <v>64</v>
      </c>
      <c r="U28" t="s">
        <v>69</v>
      </c>
      <c r="V28" t="s">
        <v>70</v>
      </c>
      <c r="W28" t="s">
        <v>72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s="3"/>
    </row>
    <row r="29" spans="5:31" ht="39" customHeight="1" x14ac:dyDescent="0.2">
      <c r="E29" s="2">
        <v>5</v>
      </c>
      <c r="F29" t="s">
        <v>9</v>
      </c>
      <c r="G29" t="s">
        <v>9</v>
      </c>
      <c r="H29" t="s">
        <v>9</v>
      </c>
      <c r="I29" t="s">
        <v>9</v>
      </c>
      <c r="J29" t="s">
        <v>82</v>
      </c>
      <c r="K29" t="s">
        <v>9</v>
      </c>
      <c r="L29" t="s">
        <v>83</v>
      </c>
      <c r="M29" t="s">
        <v>9</v>
      </c>
      <c r="N29" t="s">
        <v>9</v>
      </c>
      <c r="O29" t="s">
        <v>9</v>
      </c>
      <c r="P29" t="s">
        <v>72</v>
      </c>
      <c r="Q29" t="s">
        <v>60</v>
      </c>
      <c r="R29" t="s">
        <v>64</v>
      </c>
      <c r="S29" t="s">
        <v>64</v>
      </c>
      <c r="T29" t="s">
        <v>64</v>
      </c>
      <c r="U29" t="s">
        <v>69</v>
      </c>
      <c r="V29" t="s">
        <v>70</v>
      </c>
      <c r="W29" t="s">
        <v>72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s="3"/>
    </row>
    <row r="30" spans="5:31" ht="39" customHeight="1" x14ac:dyDescent="0.2">
      <c r="E30" s="2">
        <v>6</v>
      </c>
      <c r="F30" t="s">
        <v>9</v>
      </c>
      <c r="G30" t="s">
        <v>9</v>
      </c>
      <c r="H30" t="s">
        <v>69</v>
      </c>
      <c r="I30" t="s">
        <v>70</v>
      </c>
      <c r="J30" t="s">
        <v>9</v>
      </c>
      <c r="K30" t="s">
        <v>9</v>
      </c>
      <c r="L30" t="s">
        <v>9</v>
      </c>
      <c r="M30" t="s">
        <v>62</v>
      </c>
      <c r="N30" t="s">
        <v>66</v>
      </c>
      <c r="O30" t="s">
        <v>66</v>
      </c>
      <c r="P30" t="s">
        <v>72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72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s="3"/>
    </row>
    <row r="31" spans="5:31" ht="39" customHeight="1" x14ac:dyDescent="0.2">
      <c r="E31" s="2">
        <v>7</v>
      </c>
      <c r="F31" t="s">
        <v>9</v>
      </c>
      <c r="G31" t="s">
        <v>9</v>
      </c>
      <c r="H31" t="s">
        <v>69</v>
      </c>
      <c r="I31" t="s">
        <v>70</v>
      </c>
      <c r="J31" t="s">
        <v>9</v>
      </c>
      <c r="K31" t="s">
        <v>9</v>
      </c>
      <c r="L31" t="s">
        <v>9</v>
      </c>
      <c r="M31" t="s">
        <v>62</v>
      </c>
      <c r="N31" t="s">
        <v>66</v>
      </c>
      <c r="O31" t="s">
        <v>66</v>
      </c>
      <c r="P31" t="s">
        <v>72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72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s="3"/>
    </row>
    <row r="32" spans="5:31" ht="39" customHeight="1" x14ac:dyDescent="0.2">
      <c r="E32" s="2">
        <v>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72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72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s="3"/>
    </row>
    <row r="33" spans="5:31" ht="39" customHeight="1" x14ac:dyDescent="0.2">
      <c r="E33" s="2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73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73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s="3"/>
    </row>
    <row r="34" spans="5:31" ht="39" customHeight="1" x14ac:dyDescent="0.2">
      <c r="E34" s="2">
        <v>10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84</v>
      </c>
      <c r="P34" t="s">
        <v>17</v>
      </c>
      <c r="Q34" t="s">
        <v>86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62</v>
      </c>
      <c r="Z34" t="s">
        <v>66</v>
      </c>
      <c r="AA34" t="s">
        <v>66</v>
      </c>
      <c r="AB34" t="s">
        <v>9</v>
      </c>
      <c r="AC34" t="s">
        <v>9</v>
      </c>
      <c r="AD34" t="s">
        <v>9</v>
      </c>
      <c r="AE34" s="3"/>
    </row>
    <row r="35" spans="5:31" ht="39" customHeight="1" x14ac:dyDescent="0.2">
      <c r="E35" s="2">
        <v>11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85</v>
      </c>
      <c r="P35" t="s">
        <v>18</v>
      </c>
      <c r="Q35" t="s">
        <v>87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62</v>
      </c>
      <c r="Z35" t="s">
        <v>66</v>
      </c>
      <c r="AA35" t="s">
        <v>66</v>
      </c>
      <c r="AB35" t="s">
        <v>9</v>
      </c>
      <c r="AC35" t="s">
        <v>9</v>
      </c>
      <c r="AD35" t="s">
        <v>9</v>
      </c>
      <c r="AE35" s="3"/>
    </row>
    <row r="36" spans="5:31" ht="39" customHeight="1" x14ac:dyDescent="0.2">
      <c r="E36" s="2">
        <v>12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84</v>
      </c>
      <c r="N36" t="s">
        <v>60</v>
      </c>
      <c r="O36" t="s">
        <v>64</v>
      </c>
      <c r="P36" t="s">
        <v>64</v>
      </c>
      <c r="Q36" t="s">
        <v>64</v>
      </c>
      <c r="R36" t="s">
        <v>17</v>
      </c>
      <c r="S36" t="s">
        <v>86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88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s="3"/>
    </row>
    <row r="37" spans="5:31" ht="39" customHeight="1" x14ac:dyDescent="0.2">
      <c r="E37" s="2">
        <v>13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85</v>
      </c>
      <c r="N37" t="s">
        <v>60</v>
      </c>
      <c r="O37" t="s">
        <v>64</v>
      </c>
      <c r="P37" t="s">
        <v>64</v>
      </c>
      <c r="Q37" t="s">
        <v>64</v>
      </c>
      <c r="R37" t="s">
        <v>18</v>
      </c>
      <c r="S37" t="s">
        <v>87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88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s="3"/>
    </row>
    <row r="38" spans="5:31" ht="39" customHeight="1" x14ac:dyDescent="0.2">
      <c r="E38" s="2">
        <v>14</v>
      </c>
      <c r="F38" t="s">
        <v>9</v>
      </c>
      <c r="G38" t="s">
        <v>17</v>
      </c>
      <c r="H38" t="s">
        <v>9</v>
      </c>
      <c r="I38" t="s">
        <v>9</v>
      </c>
      <c r="J38" t="s">
        <v>9</v>
      </c>
      <c r="K38" t="s">
        <v>84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64</v>
      </c>
      <c r="T38" t="s">
        <v>17</v>
      </c>
      <c r="U38" t="s">
        <v>86</v>
      </c>
      <c r="V38" t="s">
        <v>9</v>
      </c>
      <c r="W38" t="s">
        <v>9</v>
      </c>
      <c r="X38" t="s">
        <v>84</v>
      </c>
      <c r="Y38" t="s">
        <v>62</v>
      </c>
      <c r="Z38" t="s">
        <v>66</v>
      </c>
      <c r="AA38" t="s">
        <v>66</v>
      </c>
      <c r="AB38" t="s">
        <v>9</v>
      </c>
      <c r="AC38" t="s">
        <v>9</v>
      </c>
      <c r="AD38" t="s">
        <v>9</v>
      </c>
      <c r="AE38" s="3"/>
    </row>
    <row r="39" spans="5:31" ht="39" customHeight="1" x14ac:dyDescent="0.2">
      <c r="E39" s="2">
        <v>15</v>
      </c>
      <c r="F39" t="s">
        <v>17</v>
      </c>
      <c r="G39" t="s">
        <v>18</v>
      </c>
      <c r="H39" t="s">
        <v>17</v>
      </c>
      <c r="I39" t="s">
        <v>9</v>
      </c>
      <c r="J39" t="s">
        <v>9</v>
      </c>
      <c r="K39" t="s">
        <v>85</v>
      </c>
      <c r="L39" t="s">
        <v>60</v>
      </c>
      <c r="M39" t="s">
        <v>64</v>
      </c>
      <c r="N39" t="s">
        <v>64</v>
      </c>
      <c r="O39" t="s">
        <v>64</v>
      </c>
      <c r="P39" t="s">
        <v>60</v>
      </c>
      <c r="Q39" t="s">
        <v>64</v>
      </c>
      <c r="R39" t="s">
        <v>64</v>
      </c>
      <c r="S39" t="s">
        <v>64</v>
      </c>
      <c r="T39" t="s">
        <v>18</v>
      </c>
      <c r="U39" t="s">
        <v>87</v>
      </c>
      <c r="V39" t="s">
        <v>9</v>
      </c>
      <c r="W39" t="s">
        <v>9</v>
      </c>
      <c r="X39" t="s">
        <v>85</v>
      </c>
      <c r="Y39" t="s">
        <v>62</v>
      </c>
      <c r="Z39" t="s">
        <v>66</v>
      </c>
      <c r="AA39" t="s">
        <v>66</v>
      </c>
      <c r="AB39" t="s">
        <v>9</v>
      </c>
      <c r="AC39" t="s">
        <v>9</v>
      </c>
      <c r="AD39" t="s">
        <v>9</v>
      </c>
      <c r="AE39" s="3"/>
    </row>
    <row r="40" spans="5:31" ht="39" customHeight="1" x14ac:dyDescent="0.2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265"/>
  <sheetViews>
    <sheetView tabSelected="1" workbookViewId="0">
      <pane ySplit="1" topLeftCell="A13" activePane="bottomLeft" state="frozen"/>
      <selection pane="bottomLeft" activeCell="D79" sqref="D79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16" x14ac:dyDescent="0.2">
      <c r="A2">
        <v>0</v>
      </c>
      <c r="B2" s="1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f>_xlfn.XLOOKUP(I2,$B$2:$B$56,$A$2:$A$56,65535)</f>
        <v>65535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241</v>
      </c>
      <c r="C3">
        <v>5</v>
      </c>
      <c r="D3">
        <v>0</v>
      </c>
      <c r="E3">
        <v>0</v>
      </c>
      <c r="F3">
        <v>0</v>
      </c>
      <c r="G3">
        <v>0</v>
      </c>
      <c r="H3">
        <f>_xlfn.XLOOKUP(I3,$B$2:$B$56,$A$2:$A$56,65535)</f>
        <v>65535</v>
      </c>
      <c r="P3" t="str">
        <f t="shared" ref="P3:P76" si="0">_xlfn.CONCAT(D3,", ",E3,", ",F3,", ",G3)</f>
        <v>0, 0, 0, 0</v>
      </c>
    </row>
    <row r="4" spans="1:16" x14ac:dyDescent="0.2">
      <c r="A4">
        <f t="shared" ref="A4:A75" si="1">A3+1</f>
        <v>2</v>
      </c>
      <c r="B4" s="1" t="s">
        <v>91</v>
      </c>
      <c r="C4">
        <v>1</v>
      </c>
      <c r="D4">
        <v>0</v>
      </c>
      <c r="E4">
        <v>-2</v>
      </c>
      <c r="F4">
        <v>-1</v>
      </c>
      <c r="G4">
        <v>-1</v>
      </c>
      <c r="H4">
        <f>_xlfn.XLOOKUP(I4,$B$2:$B$56,$A$2:$A$56,65535)</f>
        <v>65535</v>
      </c>
      <c r="P4" t="str">
        <f t="shared" si="0"/>
        <v>0, -2, -1, -1</v>
      </c>
    </row>
    <row r="5" spans="1:16" x14ac:dyDescent="0.2">
      <c r="A5">
        <f t="shared" si="1"/>
        <v>3</v>
      </c>
      <c r="B5" s="1" t="s">
        <v>92</v>
      </c>
      <c r="C5">
        <v>1</v>
      </c>
      <c r="D5">
        <v>0</v>
      </c>
      <c r="E5">
        <v>-2</v>
      </c>
      <c r="F5">
        <v>-1</v>
      </c>
      <c r="G5">
        <v>0</v>
      </c>
      <c r="H5">
        <f>_xlfn.XLOOKUP(I5,$B$2:$B$56,$A$2:$A$56,65535)</f>
        <v>65535</v>
      </c>
      <c r="P5" t="str">
        <f t="shared" si="0"/>
        <v>0, -2, -1, 0</v>
      </c>
    </row>
    <row r="6" spans="1:16" x14ac:dyDescent="0.2">
      <c r="A6">
        <f t="shared" si="1"/>
        <v>4</v>
      </c>
      <c r="B6" s="1" t="s">
        <v>95</v>
      </c>
      <c r="C6">
        <v>2</v>
      </c>
      <c r="D6">
        <v>0</v>
      </c>
      <c r="E6">
        <v>-2</v>
      </c>
      <c r="F6">
        <v>-1</v>
      </c>
      <c r="G6">
        <v>-1</v>
      </c>
      <c r="H6">
        <f>_xlfn.XLOOKUP(I6,$B$2:$B$56,$A$2:$A$56,65535)</f>
        <v>65535</v>
      </c>
      <c r="P6" t="str">
        <f t="shared" si="0"/>
        <v>0, -2, -1, -1</v>
      </c>
    </row>
    <row r="7" spans="1:16" x14ac:dyDescent="0.2">
      <c r="A7">
        <f t="shared" si="1"/>
        <v>5</v>
      </c>
      <c r="B7" s="1" t="s">
        <v>96</v>
      </c>
      <c r="C7">
        <v>2</v>
      </c>
      <c r="D7">
        <v>0</v>
      </c>
      <c r="E7">
        <v>-2</v>
      </c>
      <c r="F7">
        <v>-1</v>
      </c>
      <c r="G7">
        <v>0</v>
      </c>
      <c r="H7">
        <f>_xlfn.XLOOKUP(I7,$B$2:$B$56,$A$2:$A$56,65535)</f>
        <v>65535</v>
      </c>
      <c r="P7" t="str">
        <f t="shared" si="0"/>
        <v>0, -2, -1, 0</v>
      </c>
    </row>
    <row r="8" spans="1:16" x14ac:dyDescent="0.2">
      <c r="A8">
        <f t="shared" si="1"/>
        <v>6</v>
      </c>
      <c r="B8" s="1" t="s">
        <v>99</v>
      </c>
      <c r="C8">
        <v>2</v>
      </c>
      <c r="D8">
        <v>-4</v>
      </c>
      <c r="E8">
        <v>0</v>
      </c>
      <c r="F8">
        <v>0</v>
      </c>
      <c r="G8">
        <v>0</v>
      </c>
      <c r="H8">
        <f>_xlfn.XLOOKUP(I8,$B$2:$B$56,$A$2:$A$56,65535)</f>
        <v>65535</v>
      </c>
      <c r="P8" t="str">
        <f t="shared" si="0"/>
        <v>-4, 0, 0, 0</v>
      </c>
    </row>
    <row r="9" spans="1:16" x14ac:dyDescent="0.2">
      <c r="A9">
        <f t="shared" si="1"/>
        <v>7</v>
      </c>
      <c r="B9" s="1" t="s">
        <v>100</v>
      </c>
      <c r="C9">
        <v>2</v>
      </c>
      <c r="D9">
        <v>-3</v>
      </c>
      <c r="E9">
        <v>0</v>
      </c>
      <c r="F9">
        <v>0</v>
      </c>
      <c r="G9">
        <v>0</v>
      </c>
      <c r="H9">
        <f>_xlfn.XLOOKUP(I9,$B$2:$B$56,$A$2:$A$56,65535)</f>
        <v>65535</v>
      </c>
      <c r="P9" t="str">
        <f t="shared" si="0"/>
        <v>-3, 0, 0, 0</v>
      </c>
    </row>
    <row r="10" spans="1:16" x14ac:dyDescent="0.2">
      <c r="A10">
        <f t="shared" si="1"/>
        <v>8</v>
      </c>
      <c r="B10" s="1" t="s">
        <v>101</v>
      </c>
      <c r="C10">
        <v>2</v>
      </c>
      <c r="D10">
        <v>-2</v>
      </c>
      <c r="E10">
        <v>0</v>
      </c>
      <c r="F10">
        <v>0</v>
      </c>
      <c r="G10">
        <v>0</v>
      </c>
      <c r="H10">
        <f>_xlfn.XLOOKUP(I10,$B$2:$B$56,$A$2:$A$56,65535)</f>
        <v>65535</v>
      </c>
      <c r="P10" t="str">
        <f t="shared" si="0"/>
        <v>-2, 0, 0, 0</v>
      </c>
    </row>
    <row r="11" spans="1:16" x14ac:dyDescent="0.2">
      <c r="A11">
        <f t="shared" si="1"/>
        <v>9</v>
      </c>
      <c r="B11" s="1" t="s">
        <v>102</v>
      </c>
      <c r="C11">
        <v>2</v>
      </c>
      <c r="D11">
        <v>-1</v>
      </c>
      <c r="E11">
        <v>0</v>
      </c>
      <c r="F11">
        <v>0</v>
      </c>
      <c r="G11">
        <v>0</v>
      </c>
      <c r="H11">
        <f>_xlfn.XLOOKUP(I11,$B$2:$B$56,$A$2:$A$56,65535)</f>
        <v>65535</v>
      </c>
      <c r="P11" t="str">
        <f t="shared" si="0"/>
        <v>-1, 0, 0, 0</v>
      </c>
    </row>
    <row r="12" spans="1:16" x14ac:dyDescent="0.2">
      <c r="A12">
        <f t="shared" si="1"/>
        <v>10</v>
      </c>
      <c r="B12" s="1" t="s">
        <v>103</v>
      </c>
      <c r="C12">
        <v>2</v>
      </c>
      <c r="D12">
        <v>0</v>
      </c>
      <c r="E12">
        <v>0</v>
      </c>
      <c r="F12">
        <v>0</v>
      </c>
      <c r="G12">
        <v>0</v>
      </c>
      <c r="H12">
        <f>_xlfn.XLOOKUP(I12,$B$2:$B$56,$A$2:$A$56,65535)</f>
        <v>65535</v>
      </c>
      <c r="P12" t="str">
        <f t="shared" si="0"/>
        <v>0, 0, 0, 0</v>
      </c>
    </row>
    <row r="13" spans="1:16" x14ac:dyDescent="0.2">
      <c r="A13">
        <f t="shared" si="1"/>
        <v>11</v>
      </c>
      <c r="B13" s="1" t="s">
        <v>104</v>
      </c>
      <c r="C13">
        <v>2</v>
      </c>
      <c r="D13">
        <v>0</v>
      </c>
      <c r="E13">
        <v>0</v>
      </c>
      <c r="F13">
        <v>0</v>
      </c>
      <c r="G13">
        <v>0</v>
      </c>
      <c r="H13">
        <f>_xlfn.XLOOKUP(I13,$B$2:$B$56,$A$2:$A$56,65535)</f>
        <v>65535</v>
      </c>
      <c r="P13" t="str">
        <f t="shared" si="0"/>
        <v>0, 0, 0, 0</v>
      </c>
    </row>
    <row r="14" spans="1:16" x14ac:dyDescent="0.2">
      <c r="A14">
        <f t="shared" si="1"/>
        <v>12</v>
      </c>
      <c r="B14" s="1" t="s">
        <v>105</v>
      </c>
      <c r="C14">
        <v>2</v>
      </c>
      <c r="D14">
        <v>0</v>
      </c>
      <c r="E14">
        <v>0</v>
      </c>
      <c r="F14">
        <v>0</v>
      </c>
      <c r="G14">
        <v>0</v>
      </c>
      <c r="H14">
        <f>_xlfn.XLOOKUP(I14,$B$2:$B$56,$A$2:$A$56,65535)</f>
        <v>65535</v>
      </c>
      <c r="P14" t="str">
        <f t="shared" si="0"/>
        <v>0, 0, 0, 0</v>
      </c>
    </row>
    <row r="15" spans="1:16" x14ac:dyDescent="0.2">
      <c r="A15">
        <f t="shared" si="1"/>
        <v>13</v>
      </c>
      <c r="B15" s="1" t="s">
        <v>106</v>
      </c>
      <c r="C15">
        <v>2</v>
      </c>
      <c r="D15">
        <v>0</v>
      </c>
      <c r="E15">
        <v>0</v>
      </c>
      <c r="F15">
        <v>0</v>
      </c>
      <c r="G15">
        <v>0</v>
      </c>
      <c r="H15">
        <f>_xlfn.XLOOKUP(I15,$B$2:$B$56,$A$2:$A$56,65535)</f>
        <v>65535</v>
      </c>
      <c r="P15" t="str">
        <f t="shared" si="0"/>
        <v>0, 0, 0, 0</v>
      </c>
    </row>
    <row r="16" spans="1:16" x14ac:dyDescent="0.2">
      <c r="A16">
        <f t="shared" si="1"/>
        <v>14</v>
      </c>
      <c r="B16" s="1" t="s">
        <v>299</v>
      </c>
      <c r="C16">
        <v>2</v>
      </c>
      <c r="D16">
        <v>1</v>
      </c>
      <c r="E16">
        <v>0</v>
      </c>
      <c r="F16">
        <v>0</v>
      </c>
      <c r="G16">
        <v>0</v>
      </c>
      <c r="H16">
        <f>_xlfn.XLOOKUP(I16,$B$2:$B$56,$A$2:$A$56,65535)</f>
        <v>65535</v>
      </c>
      <c r="P16" t="str">
        <f t="shared" si="0"/>
        <v>1, 0, 0, 0</v>
      </c>
    </row>
    <row r="17" spans="1:16" x14ac:dyDescent="0.2">
      <c r="A17">
        <f t="shared" si="1"/>
        <v>15</v>
      </c>
      <c r="B17" s="1" t="s">
        <v>300</v>
      </c>
      <c r="C17">
        <v>2</v>
      </c>
      <c r="D17">
        <v>2</v>
      </c>
      <c r="E17">
        <v>0</v>
      </c>
      <c r="F17">
        <v>0</v>
      </c>
      <c r="G17">
        <v>0</v>
      </c>
      <c r="H17">
        <f>_xlfn.XLOOKUP(I17,$B$2:$B$56,$A$2:$A$56,65535)</f>
        <v>65535</v>
      </c>
      <c r="P17" t="str">
        <f t="shared" ref="P17:P18" si="2">_xlfn.CONCAT(D17,", ",E17,", ",F17,", ",G17)</f>
        <v>2, 0, 0, 0</v>
      </c>
    </row>
    <row r="18" spans="1:16" x14ac:dyDescent="0.2">
      <c r="A18">
        <f t="shared" si="1"/>
        <v>16</v>
      </c>
      <c r="B18" s="1" t="s">
        <v>303</v>
      </c>
      <c r="C18">
        <v>2</v>
      </c>
      <c r="D18">
        <v>3</v>
      </c>
      <c r="E18">
        <v>0</v>
      </c>
      <c r="F18">
        <v>0</v>
      </c>
      <c r="G18">
        <v>0</v>
      </c>
      <c r="H18">
        <f>_xlfn.XLOOKUP(I18,$B$2:$B$56,$A$2:$A$56,65535)</f>
        <v>65535</v>
      </c>
      <c r="P18" t="str">
        <f t="shared" si="2"/>
        <v>3, 0, 0, 0</v>
      </c>
    </row>
    <row r="19" spans="1:16" x14ac:dyDescent="0.2">
      <c r="A19">
        <f t="shared" si="1"/>
        <v>17</v>
      </c>
      <c r="B19" s="1" t="s">
        <v>304</v>
      </c>
      <c r="C19">
        <v>2</v>
      </c>
      <c r="D19">
        <v>4</v>
      </c>
      <c r="E19">
        <v>0</v>
      </c>
      <c r="F19">
        <v>0</v>
      </c>
      <c r="G19">
        <v>0</v>
      </c>
      <c r="H19">
        <f>_xlfn.XLOOKUP(I19,$B$2:$B$56,$A$2:$A$56,65535)</f>
        <v>65535</v>
      </c>
      <c r="P19" t="str">
        <f t="shared" ref="P19" si="3">_xlfn.CONCAT(D19,", ",E19,", ",F19,", ",G19)</f>
        <v>4, 0, 0, 0</v>
      </c>
    </row>
    <row r="20" spans="1:16" x14ac:dyDescent="0.2">
      <c r="A20">
        <f t="shared" si="1"/>
        <v>18</v>
      </c>
      <c r="B20" s="1" t="s">
        <v>107</v>
      </c>
      <c r="C20">
        <v>1</v>
      </c>
      <c r="D20">
        <v>-4</v>
      </c>
      <c r="E20">
        <v>-1</v>
      </c>
      <c r="F20">
        <v>0</v>
      </c>
      <c r="G20">
        <v>0</v>
      </c>
      <c r="H20">
        <f>_xlfn.XLOOKUP(I20,$B$2:$B$56,$A$2:$A$56,65535)</f>
        <v>65535</v>
      </c>
      <c r="P20" t="str">
        <f t="shared" si="0"/>
        <v>-4, -1, 0, 0</v>
      </c>
    </row>
    <row r="21" spans="1:16" x14ac:dyDescent="0.2">
      <c r="A21">
        <f t="shared" si="1"/>
        <v>19</v>
      </c>
      <c r="B21" s="1" t="s">
        <v>114</v>
      </c>
      <c r="C21">
        <v>2</v>
      </c>
      <c r="D21">
        <v>-3</v>
      </c>
      <c r="E21">
        <v>-1</v>
      </c>
      <c r="F21">
        <v>-1</v>
      </c>
      <c r="G21">
        <v>0</v>
      </c>
      <c r="H21">
        <f>_xlfn.XLOOKUP(I21,$B$2:$B$56,$A$2:$A$56,65535)</f>
        <v>65535</v>
      </c>
      <c r="P21" t="str">
        <f t="shared" si="0"/>
        <v>-3, -1, -1, 0</v>
      </c>
    </row>
    <row r="22" spans="1:16" x14ac:dyDescent="0.2">
      <c r="A22">
        <f t="shared" si="1"/>
        <v>20</v>
      </c>
      <c r="B22" s="1" t="s">
        <v>113</v>
      </c>
      <c r="C22">
        <v>2</v>
      </c>
      <c r="D22">
        <v>-2</v>
      </c>
      <c r="E22">
        <v>-1</v>
      </c>
      <c r="F22">
        <v>0</v>
      </c>
      <c r="G22">
        <v>0</v>
      </c>
      <c r="H22">
        <f>_xlfn.XLOOKUP(I22,$B$2:$B$56,$A$2:$A$56,65535)</f>
        <v>65535</v>
      </c>
      <c r="P22" t="str">
        <f t="shared" si="0"/>
        <v>-2, -1, 0, 0</v>
      </c>
    </row>
    <row r="23" spans="1:16" x14ac:dyDescent="0.2">
      <c r="A23">
        <f t="shared" si="1"/>
        <v>21</v>
      </c>
      <c r="B23" s="1" t="s">
        <v>112</v>
      </c>
      <c r="C23">
        <v>2</v>
      </c>
      <c r="D23">
        <v>-1</v>
      </c>
      <c r="E23">
        <v>-1</v>
      </c>
      <c r="F23">
        <v>-1</v>
      </c>
      <c r="G23">
        <v>-1</v>
      </c>
      <c r="H23">
        <f>_xlfn.XLOOKUP(I23,$B$2:$B$56,$A$2:$A$56,65535)</f>
        <v>65535</v>
      </c>
      <c r="P23" t="str">
        <f t="shared" si="0"/>
        <v>-1, -1, -1, -1</v>
      </c>
    </row>
    <row r="24" spans="1:16" x14ac:dyDescent="0.2">
      <c r="A24">
        <f t="shared" si="1"/>
        <v>22</v>
      </c>
      <c r="B24" s="1" t="s">
        <v>111</v>
      </c>
      <c r="C24">
        <v>2</v>
      </c>
      <c r="D24">
        <v>0</v>
      </c>
      <c r="E24">
        <v>-2</v>
      </c>
      <c r="F24">
        <v>-1</v>
      </c>
      <c r="G24">
        <v>0</v>
      </c>
      <c r="H24">
        <f>_xlfn.XLOOKUP(I24,$B$2:$B$56,$A$2:$A$56,65535)</f>
        <v>65535</v>
      </c>
      <c r="P24" t="str">
        <f t="shared" ref="P24:P26" si="4">_xlfn.CONCAT(D24,", ",E24,", ",F24,", ",G24)</f>
        <v>0, -2, -1, 0</v>
      </c>
    </row>
    <row r="25" spans="1:16" x14ac:dyDescent="0.2">
      <c r="A25">
        <f t="shared" si="1"/>
        <v>23</v>
      </c>
      <c r="B25" s="1" t="s">
        <v>110</v>
      </c>
      <c r="C25">
        <v>2</v>
      </c>
      <c r="D25">
        <v>0</v>
      </c>
      <c r="E25">
        <v>-2</v>
      </c>
      <c r="F25">
        <v>0</v>
      </c>
      <c r="G25">
        <v>0</v>
      </c>
      <c r="H25">
        <f>_xlfn.XLOOKUP(I25,$B$2:$B$56,$A$2:$A$56,65535)</f>
        <v>65535</v>
      </c>
      <c r="P25" t="str">
        <f t="shared" si="4"/>
        <v>0, -2, 0, 0</v>
      </c>
    </row>
    <row r="26" spans="1:16" x14ac:dyDescent="0.2">
      <c r="A26">
        <f t="shared" si="1"/>
        <v>24</v>
      </c>
      <c r="B26" s="1" t="s">
        <v>109</v>
      </c>
      <c r="C26">
        <v>2</v>
      </c>
      <c r="D26">
        <v>0</v>
      </c>
      <c r="E26">
        <v>-2</v>
      </c>
      <c r="F26">
        <v>-1</v>
      </c>
      <c r="G26">
        <v>-1</v>
      </c>
      <c r="H26">
        <f>_xlfn.XLOOKUP(I26,$B$2:$B$56,$A$2:$A$56,65535)</f>
        <v>65535</v>
      </c>
      <c r="P26" t="str">
        <f t="shared" si="4"/>
        <v>0, -2, -1, -1</v>
      </c>
    </row>
    <row r="27" spans="1:16" x14ac:dyDescent="0.2">
      <c r="A27">
        <f t="shared" si="1"/>
        <v>25</v>
      </c>
      <c r="B27" s="1" t="s">
        <v>108</v>
      </c>
      <c r="C27">
        <v>2</v>
      </c>
      <c r="D27">
        <v>0</v>
      </c>
      <c r="E27">
        <v>-2</v>
      </c>
      <c r="F27">
        <v>0</v>
      </c>
      <c r="G27">
        <v>0</v>
      </c>
      <c r="H27">
        <f>_xlfn.XLOOKUP(I27,$B$2:$B$56,$A$2:$A$56,65535)</f>
        <v>65535</v>
      </c>
      <c r="P27" t="str">
        <f t="shared" ref="P27:P31" si="5">_xlfn.CONCAT(D27,", ",E27,", ",F27,", ",G27)</f>
        <v>0, -2, 0, 0</v>
      </c>
    </row>
    <row r="28" spans="1:16" x14ac:dyDescent="0.2">
      <c r="A28">
        <f t="shared" si="1"/>
        <v>26</v>
      </c>
      <c r="B28" s="1" t="s">
        <v>307</v>
      </c>
      <c r="C28">
        <v>2</v>
      </c>
      <c r="D28">
        <v>1</v>
      </c>
      <c r="E28">
        <v>-1</v>
      </c>
      <c r="F28">
        <v>-1</v>
      </c>
      <c r="G28">
        <v>0</v>
      </c>
      <c r="H28">
        <f>_xlfn.XLOOKUP(I28,$B$2:$B$56,$A$2:$A$56,65535)</f>
        <v>65535</v>
      </c>
      <c r="P28" t="str">
        <f t="shared" si="5"/>
        <v>1, -1, -1, 0</v>
      </c>
    </row>
    <row r="29" spans="1:16" x14ac:dyDescent="0.2">
      <c r="A29">
        <f t="shared" si="1"/>
        <v>27</v>
      </c>
      <c r="B29" s="1" t="s">
        <v>308</v>
      </c>
      <c r="C29">
        <v>2</v>
      </c>
      <c r="D29">
        <v>2</v>
      </c>
      <c r="E29">
        <v>-1</v>
      </c>
      <c r="F29">
        <v>0</v>
      </c>
      <c r="G29">
        <v>0</v>
      </c>
      <c r="H29">
        <f>_xlfn.XLOOKUP(I29,$B$2:$B$56,$A$2:$A$56,65535)</f>
        <v>65535</v>
      </c>
      <c r="P29" t="str">
        <f t="shared" si="5"/>
        <v>2, -1, 0, 0</v>
      </c>
    </row>
    <row r="30" spans="1:16" x14ac:dyDescent="0.2">
      <c r="A30">
        <f t="shared" si="1"/>
        <v>28</v>
      </c>
      <c r="B30" s="1" t="s">
        <v>309</v>
      </c>
      <c r="C30">
        <v>1</v>
      </c>
      <c r="D30">
        <v>3</v>
      </c>
      <c r="E30">
        <v>-1</v>
      </c>
      <c r="F30">
        <v>-1</v>
      </c>
      <c r="G30">
        <v>-1</v>
      </c>
      <c r="H30">
        <f>_xlfn.XLOOKUP(I30,$B$2:$B$56,$A$2:$A$56,65535)</f>
        <v>65535</v>
      </c>
      <c r="P30" t="str">
        <f t="shared" ref="P30" si="6">_xlfn.CONCAT(D30,", ",E30,", ",F30,", ",G30)</f>
        <v>3, -1, -1, -1</v>
      </c>
    </row>
    <row r="31" spans="1:16" x14ac:dyDescent="0.2">
      <c r="A31">
        <f t="shared" si="1"/>
        <v>29</v>
      </c>
      <c r="B31" s="1" t="s">
        <v>310</v>
      </c>
      <c r="C31">
        <v>1</v>
      </c>
      <c r="D31">
        <v>4</v>
      </c>
      <c r="E31">
        <v>-1</v>
      </c>
      <c r="F31">
        <v>-1</v>
      </c>
      <c r="G31">
        <v>-1</v>
      </c>
      <c r="H31">
        <f>_xlfn.XLOOKUP(I31,$B$2:$B$56,$A$2:$A$56,65535)</f>
        <v>65535</v>
      </c>
      <c r="P31" t="str">
        <f t="shared" si="5"/>
        <v>4, -1, -1, -1</v>
      </c>
    </row>
    <row r="32" spans="1:16" x14ac:dyDescent="0.2">
      <c r="A32">
        <f t="shared" si="1"/>
        <v>30</v>
      </c>
      <c r="B32" s="1" t="s">
        <v>131</v>
      </c>
      <c r="C32">
        <v>3</v>
      </c>
      <c r="D32">
        <v>-2</v>
      </c>
      <c r="E32">
        <v>0</v>
      </c>
      <c r="F32">
        <v>0</v>
      </c>
      <c r="G32">
        <v>0</v>
      </c>
      <c r="H32">
        <f>_xlfn.XLOOKUP(I32,$B$2:$B$56,$A$2:$A$56,65535)</f>
        <v>65535</v>
      </c>
      <c r="P32" t="str">
        <f t="shared" si="0"/>
        <v>-2, 0, 0, 0</v>
      </c>
    </row>
    <row r="33" spans="1:16" x14ac:dyDescent="0.2">
      <c r="A33">
        <f t="shared" si="1"/>
        <v>31</v>
      </c>
      <c r="B33" s="1" t="s">
        <v>132</v>
      </c>
      <c r="C33">
        <v>3</v>
      </c>
      <c r="D33">
        <v>-2</v>
      </c>
      <c r="E33">
        <v>0</v>
      </c>
      <c r="F33">
        <v>0</v>
      </c>
      <c r="G33">
        <v>0</v>
      </c>
      <c r="H33">
        <f>_xlfn.XLOOKUP(I33,$B$2:$B$56,$A$2:$A$56,65535)</f>
        <v>65535</v>
      </c>
      <c r="P33" t="str">
        <f t="shared" si="0"/>
        <v>-2, 0, 0, 0</v>
      </c>
    </row>
    <row r="34" spans="1:16" x14ac:dyDescent="0.2">
      <c r="A34">
        <f t="shared" si="1"/>
        <v>32</v>
      </c>
      <c r="B34" s="1" t="s">
        <v>133</v>
      </c>
      <c r="C34">
        <v>4</v>
      </c>
      <c r="D34">
        <v>-2</v>
      </c>
      <c r="E34">
        <v>0</v>
      </c>
      <c r="F34">
        <v>0</v>
      </c>
      <c r="G34">
        <v>0</v>
      </c>
      <c r="H34">
        <f>_xlfn.XLOOKUP(I34,$B$2:$B$56,$A$2:$A$56,65535)</f>
        <v>65535</v>
      </c>
      <c r="P34" t="str">
        <f t="shared" si="0"/>
        <v>-2, 0, 0, 0</v>
      </c>
    </row>
    <row r="35" spans="1:16" x14ac:dyDescent="0.2">
      <c r="A35">
        <f t="shared" si="1"/>
        <v>33</v>
      </c>
      <c r="B35" s="1" t="s">
        <v>134</v>
      </c>
      <c r="C35">
        <v>4</v>
      </c>
      <c r="D35">
        <v>-2</v>
      </c>
      <c r="E35">
        <v>0</v>
      </c>
      <c r="F35">
        <v>0</v>
      </c>
      <c r="G35">
        <v>0</v>
      </c>
      <c r="H35">
        <f>_xlfn.XLOOKUP(I35,$B$2:$B$56,$A$2:$A$56,65535)</f>
        <v>65535</v>
      </c>
      <c r="P35" t="str">
        <f t="shared" si="0"/>
        <v>-2, 0, 0, 0</v>
      </c>
    </row>
    <row r="36" spans="1:16" x14ac:dyDescent="0.2">
      <c r="A36">
        <f t="shared" si="1"/>
        <v>34</v>
      </c>
      <c r="B36" s="1" t="s">
        <v>135</v>
      </c>
      <c r="C36">
        <v>3</v>
      </c>
      <c r="D36">
        <v>2</v>
      </c>
      <c r="E36">
        <v>0</v>
      </c>
      <c r="F36">
        <v>0</v>
      </c>
      <c r="G36">
        <v>0</v>
      </c>
      <c r="H36">
        <f>_xlfn.XLOOKUP(I36,$B$2:$B$56,$A$2:$A$56,65535)</f>
        <v>65535</v>
      </c>
      <c r="P36" t="str">
        <f t="shared" si="0"/>
        <v>2, 0, 0, 0</v>
      </c>
    </row>
    <row r="37" spans="1:16" x14ac:dyDescent="0.2">
      <c r="A37">
        <f t="shared" si="1"/>
        <v>35</v>
      </c>
      <c r="B37" s="1" t="s">
        <v>136</v>
      </c>
      <c r="C37">
        <v>3</v>
      </c>
      <c r="D37">
        <v>2</v>
      </c>
      <c r="E37">
        <v>0</v>
      </c>
      <c r="F37">
        <v>0</v>
      </c>
      <c r="G37">
        <v>0</v>
      </c>
      <c r="H37">
        <f>_xlfn.XLOOKUP(I37,$B$2:$B$56,$A$2:$A$56,65535)</f>
        <v>65535</v>
      </c>
      <c r="P37" t="str">
        <f t="shared" si="0"/>
        <v>2, 0, 0, 0</v>
      </c>
    </row>
    <row r="38" spans="1:16" x14ac:dyDescent="0.2">
      <c r="A38">
        <f t="shared" si="1"/>
        <v>36</v>
      </c>
      <c r="B38" s="1" t="s">
        <v>137</v>
      </c>
      <c r="C38">
        <v>4</v>
      </c>
      <c r="D38">
        <v>2</v>
      </c>
      <c r="E38">
        <v>0</v>
      </c>
      <c r="F38">
        <v>0</v>
      </c>
      <c r="G38">
        <v>0</v>
      </c>
      <c r="H38">
        <f>_xlfn.XLOOKUP(I38,$B$2:$B$56,$A$2:$A$56,65535)</f>
        <v>65535</v>
      </c>
      <c r="P38" t="str">
        <f t="shared" si="0"/>
        <v>2, 0, 0, 0</v>
      </c>
    </row>
    <row r="39" spans="1:16" x14ac:dyDescent="0.2">
      <c r="A39">
        <f t="shared" si="1"/>
        <v>37</v>
      </c>
      <c r="B39" s="1" t="s">
        <v>138</v>
      </c>
      <c r="C39">
        <v>4</v>
      </c>
      <c r="D39">
        <v>2</v>
      </c>
      <c r="E39">
        <v>0</v>
      </c>
      <c r="F39">
        <v>0</v>
      </c>
      <c r="G39">
        <v>0</v>
      </c>
      <c r="H39">
        <f>_xlfn.XLOOKUP(I39,$B$2:$B$56,$A$2:$A$56,65535)</f>
        <v>65535</v>
      </c>
      <c r="P39" t="str">
        <f t="shared" si="0"/>
        <v>2, 0, 0, 0</v>
      </c>
    </row>
    <row r="40" spans="1:16" x14ac:dyDescent="0.2">
      <c r="A40">
        <f t="shared" si="1"/>
        <v>38</v>
      </c>
      <c r="B40" s="1" t="s">
        <v>163</v>
      </c>
      <c r="C40">
        <v>2</v>
      </c>
      <c r="D40">
        <v>0</v>
      </c>
      <c r="E40">
        <v>-2</v>
      </c>
      <c r="F40">
        <v>-2</v>
      </c>
      <c r="G40">
        <v>0</v>
      </c>
      <c r="H40">
        <f>_xlfn.XLOOKUP(I40,$B$2:$B$56,$A$2:$A$56,65535)</f>
        <v>65535</v>
      </c>
      <c r="P40" t="str">
        <f t="shared" si="0"/>
        <v>0, -2, -2, 0</v>
      </c>
    </row>
    <row r="41" spans="1:16" x14ac:dyDescent="0.2">
      <c r="A41">
        <f t="shared" si="1"/>
        <v>39</v>
      </c>
      <c r="B41" s="1" t="s">
        <v>164</v>
      </c>
      <c r="C41">
        <v>2</v>
      </c>
      <c r="D41">
        <v>0</v>
      </c>
      <c r="E41">
        <v>-2</v>
      </c>
      <c r="F41">
        <v>0</v>
      </c>
      <c r="G41" s="12">
        <v>-1</v>
      </c>
      <c r="H41">
        <f>_xlfn.XLOOKUP(I41,$B$2:$B$56,$A$2:$A$56,65535)</f>
        <v>65535</v>
      </c>
      <c r="P41" t="str">
        <f t="shared" si="0"/>
        <v>0, -2, 0, -1</v>
      </c>
    </row>
    <row r="42" spans="1:16" x14ac:dyDescent="0.2">
      <c r="A42">
        <f t="shared" si="1"/>
        <v>40</v>
      </c>
      <c r="B42" s="1" t="s">
        <v>165</v>
      </c>
      <c r="C42">
        <v>2</v>
      </c>
      <c r="D42">
        <v>2</v>
      </c>
      <c r="E42">
        <v>-1</v>
      </c>
      <c r="F42" s="12">
        <v>-1</v>
      </c>
      <c r="G42">
        <v>0</v>
      </c>
      <c r="H42">
        <f>_xlfn.XLOOKUP(I42,$B$2:$B$56,$A$2:$A$56,65535)</f>
        <v>65535</v>
      </c>
      <c r="P42" t="str">
        <f t="shared" si="0"/>
        <v>2, -1, -1, 0</v>
      </c>
    </row>
    <row r="43" spans="1:16" x14ac:dyDescent="0.2">
      <c r="A43">
        <f t="shared" si="1"/>
        <v>41</v>
      </c>
      <c r="B43" s="1" t="s">
        <v>166</v>
      </c>
      <c r="C43">
        <v>2</v>
      </c>
      <c r="D43">
        <v>2</v>
      </c>
      <c r="E43">
        <v>-1</v>
      </c>
      <c r="F43">
        <v>0</v>
      </c>
      <c r="G43" s="12">
        <v>-1</v>
      </c>
      <c r="H43">
        <f>_xlfn.XLOOKUP(I43,$B$2:$B$56,$A$2:$A$56,65535)</f>
        <v>65535</v>
      </c>
      <c r="P43" t="str">
        <f t="shared" si="0"/>
        <v>2, -1, 0, -1</v>
      </c>
    </row>
    <row r="44" spans="1:16" x14ac:dyDescent="0.2">
      <c r="A44">
        <f t="shared" si="1"/>
        <v>42</v>
      </c>
      <c r="B44" s="1" t="s">
        <v>167</v>
      </c>
      <c r="C44">
        <v>2</v>
      </c>
      <c r="D44">
        <v>3</v>
      </c>
      <c r="E44">
        <v>0</v>
      </c>
      <c r="F44">
        <v>0</v>
      </c>
      <c r="G44">
        <v>0</v>
      </c>
      <c r="H44">
        <f>_xlfn.XLOOKUP(I44,$B$2:$B$56,$A$2:$A$56,65535)</f>
        <v>65535</v>
      </c>
      <c r="P44" t="str">
        <f t="shared" si="0"/>
        <v>3, 0, 0, 0</v>
      </c>
    </row>
    <row r="45" spans="1:16" x14ac:dyDescent="0.2">
      <c r="A45">
        <f t="shared" si="1"/>
        <v>43</v>
      </c>
      <c r="B45" s="1" t="s">
        <v>168</v>
      </c>
      <c r="C45">
        <v>2</v>
      </c>
      <c r="D45">
        <v>3</v>
      </c>
      <c r="E45">
        <v>-1</v>
      </c>
      <c r="F45" s="12">
        <v>-1</v>
      </c>
      <c r="G45">
        <v>0</v>
      </c>
      <c r="H45">
        <f>_xlfn.XLOOKUP(I45,$B$2:$B$56,$A$2:$A$56,65535)</f>
        <v>65535</v>
      </c>
      <c r="P45" t="str">
        <f t="shared" si="0"/>
        <v>3, -1, -1, 0</v>
      </c>
    </row>
    <row r="46" spans="1:16" x14ac:dyDescent="0.2">
      <c r="A46">
        <f t="shared" si="1"/>
        <v>44</v>
      </c>
      <c r="B46" s="1" t="s">
        <v>169</v>
      </c>
      <c r="C46">
        <v>2</v>
      </c>
      <c r="D46">
        <v>3</v>
      </c>
      <c r="E46">
        <v>0</v>
      </c>
      <c r="F46">
        <v>0</v>
      </c>
      <c r="G46">
        <v>0</v>
      </c>
      <c r="H46">
        <f>_xlfn.XLOOKUP(I46,$B$2:$B$56,$A$2:$A$56,65535)</f>
        <v>65535</v>
      </c>
      <c r="P46" t="str">
        <f t="shared" si="0"/>
        <v>3, 0, 0, 0</v>
      </c>
    </row>
    <row r="47" spans="1:16" x14ac:dyDescent="0.2">
      <c r="A47">
        <f t="shared" si="1"/>
        <v>45</v>
      </c>
      <c r="B47" s="1" t="s">
        <v>170</v>
      </c>
      <c r="C47">
        <v>1</v>
      </c>
      <c r="D47">
        <v>3</v>
      </c>
      <c r="E47">
        <v>-1</v>
      </c>
      <c r="F47">
        <v>0</v>
      </c>
      <c r="G47">
        <v>0</v>
      </c>
      <c r="H47">
        <f>_xlfn.XLOOKUP(I47,$B$2:$B$56,$A$2:$A$56,65535)</f>
        <v>65535</v>
      </c>
      <c r="P47" t="str">
        <f t="shared" si="0"/>
        <v>3, -1, 0, 0</v>
      </c>
    </row>
    <row r="48" spans="1:16" x14ac:dyDescent="0.2">
      <c r="A48">
        <f t="shared" si="1"/>
        <v>46</v>
      </c>
      <c r="B48" s="1" t="s">
        <v>171</v>
      </c>
      <c r="C48">
        <v>1</v>
      </c>
      <c r="D48">
        <v>0</v>
      </c>
      <c r="E48">
        <v>-2</v>
      </c>
      <c r="F48" s="12">
        <v>-1</v>
      </c>
      <c r="G48">
        <v>0</v>
      </c>
      <c r="H48">
        <f>_xlfn.XLOOKUP(I48,$B$2:$B$56,$A$2:$A$56,65535)</f>
        <v>65535</v>
      </c>
      <c r="P48" t="str">
        <f t="shared" si="0"/>
        <v>0, -2, -1, 0</v>
      </c>
    </row>
    <row r="49" spans="1:16" x14ac:dyDescent="0.2">
      <c r="A49">
        <f t="shared" si="1"/>
        <v>47</v>
      </c>
      <c r="B49" s="1" t="s">
        <v>172</v>
      </c>
      <c r="C49">
        <v>1</v>
      </c>
      <c r="D49">
        <v>0</v>
      </c>
      <c r="E49">
        <v>-2</v>
      </c>
      <c r="F49">
        <v>0</v>
      </c>
      <c r="G49" s="12">
        <v>-1</v>
      </c>
      <c r="H49">
        <f>_xlfn.XLOOKUP(I49,$B$2:$B$56,$A$2:$A$56,65535)</f>
        <v>65535</v>
      </c>
      <c r="P49" t="str">
        <f t="shared" si="0"/>
        <v>0, -2, 0, -1</v>
      </c>
    </row>
    <row r="50" spans="1:16" x14ac:dyDescent="0.2">
      <c r="A50">
        <f t="shared" si="1"/>
        <v>48</v>
      </c>
      <c r="B50" s="1" t="s">
        <v>173</v>
      </c>
      <c r="C50">
        <v>2</v>
      </c>
      <c r="D50">
        <v>2</v>
      </c>
      <c r="E50" s="12">
        <v>-1</v>
      </c>
      <c r="F50" s="12">
        <v>-1</v>
      </c>
      <c r="G50">
        <v>0</v>
      </c>
      <c r="H50">
        <f>_xlfn.XLOOKUP(I50,$B$2:$B$56,$A$2:$A$56,65535)</f>
        <v>65535</v>
      </c>
      <c r="P50" t="str">
        <f t="shared" si="0"/>
        <v>2, -1, -1, 0</v>
      </c>
    </row>
    <row r="51" spans="1:16" x14ac:dyDescent="0.2">
      <c r="A51">
        <f t="shared" si="1"/>
        <v>49</v>
      </c>
      <c r="B51" s="1" t="s">
        <v>174</v>
      </c>
      <c r="C51">
        <v>2</v>
      </c>
      <c r="D51">
        <v>2</v>
      </c>
      <c r="E51" s="12">
        <v>-1</v>
      </c>
      <c r="F51">
        <v>0</v>
      </c>
      <c r="G51" s="12">
        <v>-1</v>
      </c>
      <c r="H51">
        <f>_xlfn.XLOOKUP(I51,$B$2:$B$56,$A$2:$A$56,65535)</f>
        <v>65535</v>
      </c>
      <c r="P51" t="str">
        <f t="shared" si="0"/>
        <v>2, -1, 0, -1</v>
      </c>
    </row>
    <row r="52" spans="1:16" x14ac:dyDescent="0.2">
      <c r="A52">
        <f t="shared" si="1"/>
        <v>50</v>
      </c>
      <c r="B52" s="1" t="s">
        <v>175</v>
      </c>
      <c r="C52">
        <v>2</v>
      </c>
      <c r="D52">
        <v>3</v>
      </c>
      <c r="E52">
        <v>0</v>
      </c>
      <c r="F52">
        <v>0</v>
      </c>
      <c r="G52">
        <v>0</v>
      </c>
      <c r="H52">
        <f>_xlfn.XLOOKUP(I52,$B$2:$B$56,$A$2:$A$56,65535)</f>
        <v>65535</v>
      </c>
      <c r="P52" t="str">
        <f t="shared" si="0"/>
        <v>3, 0, 0, 0</v>
      </c>
    </row>
    <row r="53" spans="1:16" x14ac:dyDescent="0.2">
      <c r="A53">
        <f t="shared" si="1"/>
        <v>51</v>
      </c>
      <c r="B53" s="1" t="s">
        <v>176</v>
      </c>
      <c r="C53">
        <v>2</v>
      </c>
      <c r="D53">
        <v>3</v>
      </c>
      <c r="E53" s="12">
        <v>-1</v>
      </c>
      <c r="F53" s="12">
        <v>-1</v>
      </c>
      <c r="G53">
        <v>0</v>
      </c>
      <c r="H53">
        <f>_xlfn.XLOOKUP(I53,$B$2:$B$56,$A$2:$A$56,65535)</f>
        <v>65535</v>
      </c>
      <c r="P53" t="str">
        <f t="shared" si="0"/>
        <v>3, -1, -1, 0</v>
      </c>
    </row>
    <row r="54" spans="1:16" x14ac:dyDescent="0.2">
      <c r="A54">
        <f t="shared" si="1"/>
        <v>52</v>
      </c>
      <c r="B54" s="1" t="s">
        <v>177</v>
      </c>
      <c r="C54">
        <v>2</v>
      </c>
      <c r="D54">
        <v>3</v>
      </c>
      <c r="E54">
        <v>0</v>
      </c>
      <c r="F54">
        <v>0</v>
      </c>
      <c r="G54">
        <v>0</v>
      </c>
      <c r="H54">
        <f>_xlfn.XLOOKUP(I54,$B$2:$B$56,$A$2:$A$56,65535)</f>
        <v>65535</v>
      </c>
      <c r="P54" t="str">
        <f t="shared" si="0"/>
        <v>3, 0, 0, 0</v>
      </c>
    </row>
    <row r="55" spans="1:16" x14ac:dyDescent="0.2">
      <c r="A55">
        <f t="shared" si="1"/>
        <v>53</v>
      </c>
      <c r="B55" s="1" t="s">
        <v>178</v>
      </c>
      <c r="C55">
        <v>1</v>
      </c>
      <c r="D55">
        <v>3</v>
      </c>
      <c r="E55" s="12">
        <v>-1</v>
      </c>
      <c r="F55">
        <v>0</v>
      </c>
      <c r="G55">
        <v>0</v>
      </c>
      <c r="H55">
        <f>_xlfn.XLOOKUP(I55,$B$2:$B$56,$A$2:$A$56,65535)</f>
        <v>65535</v>
      </c>
      <c r="P55" t="str">
        <f t="shared" si="0"/>
        <v>3, -1, 0, 0</v>
      </c>
    </row>
    <row r="56" spans="1:16" ht="44" customHeight="1" x14ac:dyDescent="0.2">
      <c r="A56">
        <f t="shared" si="1"/>
        <v>54</v>
      </c>
      <c r="B56" s="1" t="s">
        <v>89</v>
      </c>
      <c r="C56">
        <v>10</v>
      </c>
      <c r="D56">
        <v>0</v>
      </c>
      <c r="E56">
        <v>0</v>
      </c>
      <c r="F56">
        <v>0</v>
      </c>
      <c r="G56">
        <v>0</v>
      </c>
      <c r="H56">
        <f>_xlfn.XLOOKUP(I56,$B$2:$B$56,$A$2:$A$56,65535)</f>
        <v>65535</v>
      </c>
      <c r="P56" t="str">
        <f t="shared" si="0"/>
        <v>0, 0, 0, 0</v>
      </c>
    </row>
    <row r="57" spans="1:16" x14ac:dyDescent="0.2">
      <c r="A57">
        <f t="shared" si="1"/>
        <v>55</v>
      </c>
      <c r="B57" s="1" t="s">
        <v>242</v>
      </c>
      <c r="C57">
        <v>15</v>
      </c>
      <c r="D57">
        <v>0</v>
      </c>
      <c r="E57">
        <v>0</v>
      </c>
      <c r="F57">
        <v>0</v>
      </c>
      <c r="G57">
        <v>0</v>
      </c>
      <c r="H57">
        <f>_xlfn.XLOOKUP(I57,$B$2:$B$56,$A$2:$A$56,65535)</f>
        <v>65535</v>
      </c>
      <c r="P57" t="str">
        <f t="shared" si="0"/>
        <v>0, 0, 0, 0</v>
      </c>
    </row>
    <row r="58" spans="1:16" x14ac:dyDescent="0.2">
      <c r="A58">
        <f t="shared" si="1"/>
        <v>56</v>
      </c>
      <c r="B58" s="1" t="s">
        <v>93</v>
      </c>
      <c r="C58">
        <v>11</v>
      </c>
      <c r="D58">
        <v>0</v>
      </c>
      <c r="E58">
        <v>2</v>
      </c>
      <c r="F58">
        <v>1</v>
      </c>
      <c r="G58">
        <v>1</v>
      </c>
      <c r="H58">
        <f>_xlfn.XLOOKUP(I58,$B$2:$B$56,$A$2:$A$56,65535)</f>
        <v>65535</v>
      </c>
      <c r="P58" t="str">
        <f t="shared" si="0"/>
        <v>0, 2, 1, 1</v>
      </c>
    </row>
    <row r="59" spans="1:16" x14ac:dyDescent="0.2">
      <c r="A59">
        <f t="shared" si="1"/>
        <v>57</v>
      </c>
      <c r="B59" s="1" t="s">
        <v>94</v>
      </c>
      <c r="C59">
        <v>11</v>
      </c>
      <c r="D59">
        <v>0</v>
      </c>
      <c r="E59">
        <v>2</v>
      </c>
      <c r="F59">
        <v>1</v>
      </c>
      <c r="G59">
        <v>0</v>
      </c>
      <c r="H59">
        <f>_xlfn.XLOOKUP(I59,$B$2:$B$56,$A$2:$A$56,65535)</f>
        <v>65535</v>
      </c>
      <c r="P59" t="str">
        <f t="shared" si="0"/>
        <v>0, 2, 1, 0</v>
      </c>
    </row>
    <row r="60" spans="1:16" x14ac:dyDescent="0.2">
      <c r="A60">
        <f t="shared" si="1"/>
        <v>58</v>
      </c>
      <c r="B60" s="1" t="s">
        <v>97</v>
      </c>
      <c r="C60">
        <v>12</v>
      </c>
      <c r="D60">
        <v>0</v>
      </c>
      <c r="E60">
        <v>2</v>
      </c>
      <c r="F60">
        <v>1</v>
      </c>
      <c r="G60">
        <v>1</v>
      </c>
      <c r="H60">
        <f>_xlfn.XLOOKUP(I60,$B$2:$B$56,$A$2:$A$56,65535)</f>
        <v>65535</v>
      </c>
      <c r="P60" t="str">
        <f t="shared" si="0"/>
        <v>0, 2, 1, 1</v>
      </c>
    </row>
    <row r="61" spans="1:16" x14ac:dyDescent="0.2">
      <c r="A61">
        <f t="shared" si="1"/>
        <v>59</v>
      </c>
      <c r="B61" s="1" t="s">
        <v>98</v>
      </c>
      <c r="C61">
        <v>12</v>
      </c>
      <c r="D61">
        <v>0</v>
      </c>
      <c r="E61">
        <v>2</v>
      </c>
      <c r="F61">
        <v>1</v>
      </c>
      <c r="G61">
        <v>0</v>
      </c>
      <c r="H61">
        <f>_xlfn.XLOOKUP(I61,$B$2:$B$56,$A$2:$A$56,65535)</f>
        <v>65535</v>
      </c>
      <c r="P61" t="str">
        <f t="shared" si="0"/>
        <v>0, 2, 1, 0</v>
      </c>
    </row>
    <row r="62" spans="1:16" x14ac:dyDescent="0.2">
      <c r="A62">
        <f t="shared" si="1"/>
        <v>60</v>
      </c>
      <c r="B62" s="1" t="s">
        <v>115</v>
      </c>
      <c r="C62">
        <v>12</v>
      </c>
      <c r="D62">
        <v>-4</v>
      </c>
      <c r="E62">
        <v>0</v>
      </c>
      <c r="F62">
        <v>0</v>
      </c>
      <c r="G62">
        <v>0</v>
      </c>
      <c r="H62">
        <f>_xlfn.XLOOKUP(I62,$B$2:$B$56,$A$2:$A$56,65535)</f>
        <v>65535</v>
      </c>
      <c r="P62" t="str">
        <f t="shared" si="0"/>
        <v>-4, 0, 0, 0</v>
      </c>
    </row>
    <row r="63" spans="1:16" x14ac:dyDescent="0.2">
      <c r="A63">
        <f t="shared" si="1"/>
        <v>61</v>
      </c>
      <c r="B63" s="1" t="s">
        <v>116</v>
      </c>
      <c r="C63">
        <v>12</v>
      </c>
      <c r="D63">
        <v>-3</v>
      </c>
      <c r="E63">
        <v>0</v>
      </c>
      <c r="F63">
        <v>0</v>
      </c>
      <c r="G63">
        <v>0</v>
      </c>
      <c r="H63">
        <f>_xlfn.XLOOKUP(I63,$B$2:$B$56,$A$2:$A$56,65535)</f>
        <v>65535</v>
      </c>
      <c r="P63" t="str">
        <f t="shared" si="0"/>
        <v>-3, 0, 0, 0</v>
      </c>
    </row>
    <row r="64" spans="1:16" x14ac:dyDescent="0.2">
      <c r="A64">
        <f t="shared" si="1"/>
        <v>62</v>
      </c>
      <c r="B64" s="1" t="s">
        <v>117</v>
      </c>
      <c r="C64">
        <v>12</v>
      </c>
      <c r="D64">
        <v>-2</v>
      </c>
      <c r="E64">
        <v>0</v>
      </c>
      <c r="F64">
        <v>0</v>
      </c>
      <c r="G64">
        <v>0</v>
      </c>
      <c r="H64">
        <f>_xlfn.XLOOKUP(I64,$B$2:$B$56,$A$2:$A$56,65535)</f>
        <v>65535</v>
      </c>
      <c r="P64" t="str">
        <f t="shared" si="0"/>
        <v>-2, 0, 0, 0</v>
      </c>
    </row>
    <row r="65" spans="1:16" x14ac:dyDescent="0.2">
      <c r="A65">
        <f t="shared" si="1"/>
        <v>63</v>
      </c>
      <c r="B65" s="1" t="s">
        <v>118</v>
      </c>
      <c r="C65">
        <v>12</v>
      </c>
      <c r="D65">
        <v>-1</v>
      </c>
      <c r="E65">
        <v>0</v>
      </c>
      <c r="F65">
        <v>0</v>
      </c>
      <c r="G65">
        <v>0</v>
      </c>
      <c r="H65">
        <f>_xlfn.XLOOKUP(I65,$B$2:$B$56,$A$2:$A$56,65535)</f>
        <v>65535</v>
      </c>
      <c r="P65" t="str">
        <f t="shared" si="0"/>
        <v>-1, 0, 0, 0</v>
      </c>
    </row>
    <row r="66" spans="1:16" x14ac:dyDescent="0.2">
      <c r="A66">
        <f t="shared" si="1"/>
        <v>64</v>
      </c>
      <c r="B66" s="1" t="s">
        <v>119</v>
      </c>
      <c r="C66">
        <v>12</v>
      </c>
      <c r="D66">
        <v>0</v>
      </c>
      <c r="E66">
        <v>0</v>
      </c>
      <c r="F66">
        <v>0</v>
      </c>
      <c r="G66">
        <v>0</v>
      </c>
      <c r="H66">
        <f>_xlfn.XLOOKUP(I66,$B$2:$B$56,$A$2:$A$56,65535)</f>
        <v>65535</v>
      </c>
      <c r="P66" t="str">
        <f t="shared" si="0"/>
        <v>0, 0, 0, 0</v>
      </c>
    </row>
    <row r="67" spans="1:16" x14ac:dyDescent="0.2">
      <c r="A67">
        <f t="shared" si="1"/>
        <v>65</v>
      </c>
      <c r="B67" s="1" t="s">
        <v>120</v>
      </c>
      <c r="C67">
        <v>12</v>
      </c>
      <c r="D67">
        <v>0</v>
      </c>
      <c r="E67">
        <v>0</v>
      </c>
      <c r="F67">
        <v>0</v>
      </c>
      <c r="G67">
        <v>0</v>
      </c>
      <c r="H67">
        <f>_xlfn.XLOOKUP(I67,$B$2:$B$56,$A$2:$A$56,65535)</f>
        <v>65535</v>
      </c>
      <c r="P67" t="str">
        <f t="shared" si="0"/>
        <v>0, 0, 0, 0</v>
      </c>
    </row>
    <row r="68" spans="1:16" x14ac:dyDescent="0.2">
      <c r="A68">
        <f t="shared" si="1"/>
        <v>66</v>
      </c>
      <c r="B68" s="1" t="s">
        <v>121</v>
      </c>
      <c r="C68">
        <v>12</v>
      </c>
      <c r="D68">
        <v>0</v>
      </c>
      <c r="E68">
        <v>0</v>
      </c>
      <c r="F68">
        <v>0</v>
      </c>
      <c r="G68">
        <v>0</v>
      </c>
      <c r="H68">
        <f>_xlfn.XLOOKUP(I68,$B$2:$B$56,$A$2:$A$56,65535)</f>
        <v>65535</v>
      </c>
      <c r="P68" t="str">
        <f t="shared" si="0"/>
        <v>0, 0, 0, 0</v>
      </c>
    </row>
    <row r="69" spans="1:16" x14ac:dyDescent="0.2">
      <c r="A69">
        <f t="shared" si="1"/>
        <v>67</v>
      </c>
      <c r="B69" s="1" t="s">
        <v>122</v>
      </c>
      <c r="C69">
        <v>12</v>
      </c>
      <c r="D69">
        <v>0</v>
      </c>
      <c r="E69">
        <v>0</v>
      </c>
      <c r="F69">
        <v>0</v>
      </c>
      <c r="G69">
        <v>0</v>
      </c>
      <c r="H69">
        <f>_xlfn.XLOOKUP(I69,$B$2:$B$56,$A$2:$A$56,65535)</f>
        <v>65535</v>
      </c>
      <c r="P69" t="str">
        <f t="shared" si="0"/>
        <v>0, 0, 0, 0</v>
      </c>
    </row>
    <row r="70" spans="1:16" x14ac:dyDescent="0.2">
      <c r="A70">
        <f t="shared" si="1"/>
        <v>68</v>
      </c>
      <c r="B70" s="1" t="s">
        <v>301</v>
      </c>
      <c r="C70">
        <v>12</v>
      </c>
      <c r="D70">
        <v>1</v>
      </c>
      <c r="E70">
        <v>0</v>
      </c>
      <c r="F70">
        <v>0</v>
      </c>
      <c r="G70">
        <v>0</v>
      </c>
      <c r="H70">
        <f>_xlfn.XLOOKUP(I70,$B$2:$B$56,$A$2:$A$56,65535)</f>
        <v>65535</v>
      </c>
      <c r="P70" t="str">
        <f t="shared" ref="P70:P71" si="7">_xlfn.CONCAT(D70,", ",E70,", ",F70,", ",G70)</f>
        <v>1, 0, 0, 0</v>
      </c>
    </row>
    <row r="71" spans="1:16" x14ac:dyDescent="0.2">
      <c r="A71">
        <f t="shared" si="1"/>
        <v>69</v>
      </c>
      <c r="B71" s="1" t="s">
        <v>302</v>
      </c>
      <c r="C71">
        <v>12</v>
      </c>
      <c r="D71">
        <v>2</v>
      </c>
      <c r="E71">
        <v>0</v>
      </c>
      <c r="F71">
        <v>0</v>
      </c>
      <c r="G71">
        <v>0</v>
      </c>
      <c r="H71">
        <f>_xlfn.XLOOKUP(I71,$B$2:$B$56,$A$2:$A$56,65535)</f>
        <v>65535</v>
      </c>
      <c r="P71" t="str">
        <f t="shared" si="7"/>
        <v>2, 0, 0, 0</v>
      </c>
    </row>
    <row r="72" spans="1:16" x14ac:dyDescent="0.2">
      <c r="A72">
        <f t="shared" si="1"/>
        <v>70</v>
      </c>
      <c r="B72" s="1" t="s">
        <v>305</v>
      </c>
      <c r="C72">
        <v>12</v>
      </c>
      <c r="D72">
        <v>3</v>
      </c>
      <c r="E72">
        <v>0</v>
      </c>
      <c r="F72">
        <v>0</v>
      </c>
      <c r="G72">
        <v>0</v>
      </c>
      <c r="H72">
        <f>_xlfn.XLOOKUP(I72,$B$2:$B$56,$A$2:$A$56,65535)</f>
        <v>65535</v>
      </c>
      <c r="P72" t="str">
        <f t="shared" ref="P72:P73" si="8">_xlfn.CONCAT(D72,", ",E72,", ",F72,", ",G72)</f>
        <v>3, 0, 0, 0</v>
      </c>
    </row>
    <row r="73" spans="1:16" x14ac:dyDescent="0.2">
      <c r="A73">
        <f t="shared" si="1"/>
        <v>71</v>
      </c>
      <c r="B73" s="1" t="s">
        <v>306</v>
      </c>
      <c r="C73">
        <v>12</v>
      </c>
      <c r="D73">
        <v>4</v>
      </c>
      <c r="E73">
        <v>0</v>
      </c>
      <c r="F73">
        <v>0</v>
      </c>
      <c r="G73">
        <v>0</v>
      </c>
      <c r="H73">
        <f>_xlfn.XLOOKUP(I73,$B$2:$B$56,$A$2:$A$56,65535)</f>
        <v>65535</v>
      </c>
      <c r="P73" t="str">
        <f t="shared" si="8"/>
        <v>4, 0, 0, 0</v>
      </c>
    </row>
    <row r="74" spans="1:16" x14ac:dyDescent="0.2">
      <c r="A74">
        <f t="shared" si="1"/>
        <v>72</v>
      </c>
      <c r="B74" s="1" t="s">
        <v>123</v>
      </c>
      <c r="C74">
        <v>11</v>
      </c>
      <c r="D74">
        <v>-4</v>
      </c>
      <c r="E74">
        <v>1</v>
      </c>
      <c r="F74">
        <v>0</v>
      </c>
      <c r="G74">
        <v>0</v>
      </c>
      <c r="H74">
        <f>_xlfn.XLOOKUP(I74,$B$2:$B$56,$A$2:$A$56,65535)</f>
        <v>65535</v>
      </c>
      <c r="P74" t="str">
        <f t="shared" si="0"/>
        <v>-4, 1, 0, 0</v>
      </c>
    </row>
    <row r="75" spans="1:16" x14ac:dyDescent="0.2">
      <c r="A75">
        <f t="shared" si="1"/>
        <v>73</v>
      </c>
      <c r="B75" s="1" t="s">
        <v>124</v>
      </c>
      <c r="C75">
        <v>12</v>
      </c>
      <c r="D75">
        <v>-3</v>
      </c>
      <c r="E75">
        <v>1</v>
      </c>
      <c r="F75">
        <v>1</v>
      </c>
      <c r="G75">
        <v>0</v>
      </c>
      <c r="H75">
        <f>_xlfn.XLOOKUP(I75,$B$2:$B$56,$A$2:$A$56,65535)</f>
        <v>65535</v>
      </c>
      <c r="P75" t="str">
        <f t="shared" si="0"/>
        <v>-3, 1, 1, 0</v>
      </c>
    </row>
    <row r="76" spans="1:16" x14ac:dyDescent="0.2">
      <c r="A76">
        <f t="shared" ref="A76:A143" si="9">A75+1</f>
        <v>74</v>
      </c>
      <c r="B76" s="1" t="s">
        <v>125</v>
      </c>
      <c r="C76">
        <v>12</v>
      </c>
      <c r="D76">
        <v>-2</v>
      </c>
      <c r="E76">
        <v>1</v>
      </c>
      <c r="F76">
        <v>0</v>
      </c>
      <c r="G76">
        <v>0</v>
      </c>
      <c r="H76">
        <f>_xlfn.XLOOKUP(I76,$B$2:$B$56,$A$2:$A$56,65535)</f>
        <v>65535</v>
      </c>
      <c r="P76" t="str">
        <f t="shared" si="0"/>
        <v>-2, 1, 0, 0</v>
      </c>
    </row>
    <row r="77" spans="1:16" x14ac:dyDescent="0.2">
      <c r="A77">
        <f t="shared" si="9"/>
        <v>75</v>
      </c>
      <c r="B77" s="1" t="s">
        <v>126</v>
      </c>
      <c r="C77">
        <v>12</v>
      </c>
      <c r="D77">
        <v>1</v>
      </c>
      <c r="E77">
        <v>1</v>
      </c>
      <c r="F77">
        <v>1</v>
      </c>
      <c r="G77">
        <v>1</v>
      </c>
      <c r="H77">
        <f>_xlfn.XLOOKUP(I77,$B$2:$B$56,$A$2:$A$56,65535)</f>
        <v>65535</v>
      </c>
      <c r="P77" t="str">
        <f t="shared" ref="P77:P93" si="10">_xlfn.CONCAT(D77,", ",E77,", ",F77,", ",G77)</f>
        <v>1, 1, 1, 1</v>
      </c>
    </row>
    <row r="78" spans="1:16" x14ac:dyDescent="0.2">
      <c r="A78">
        <f t="shared" si="9"/>
        <v>76</v>
      </c>
      <c r="B78" s="1" t="s">
        <v>127</v>
      </c>
      <c r="C78">
        <v>12</v>
      </c>
      <c r="D78">
        <v>0</v>
      </c>
      <c r="E78">
        <v>1</v>
      </c>
      <c r="F78">
        <v>0</v>
      </c>
      <c r="G78">
        <v>0</v>
      </c>
      <c r="H78">
        <f>_xlfn.XLOOKUP(I78,$B$2:$B$56,$A$2:$A$56,65535)</f>
        <v>65535</v>
      </c>
      <c r="P78" t="str">
        <f t="shared" si="10"/>
        <v>0, 1, 0, 0</v>
      </c>
    </row>
    <row r="79" spans="1:16" x14ac:dyDescent="0.2">
      <c r="A79">
        <f t="shared" si="9"/>
        <v>77</v>
      </c>
      <c r="B79" s="1" t="s">
        <v>128</v>
      </c>
      <c r="C79">
        <v>12</v>
      </c>
      <c r="D79">
        <v>0</v>
      </c>
      <c r="E79">
        <v>1</v>
      </c>
      <c r="F79">
        <v>1</v>
      </c>
      <c r="G79">
        <v>0</v>
      </c>
      <c r="H79">
        <f>_xlfn.XLOOKUP(I79,$B$2:$B$56,$A$2:$A$56,65535)</f>
        <v>65535</v>
      </c>
      <c r="P79" t="str">
        <f t="shared" si="10"/>
        <v>0, 1, 1, 0</v>
      </c>
    </row>
    <row r="80" spans="1:16" x14ac:dyDescent="0.2">
      <c r="A80">
        <f t="shared" si="9"/>
        <v>78</v>
      </c>
      <c r="B80" s="1" t="s">
        <v>129</v>
      </c>
      <c r="C80">
        <v>12</v>
      </c>
      <c r="D80">
        <v>0</v>
      </c>
      <c r="E80">
        <v>1</v>
      </c>
      <c r="F80">
        <v>0</v>
      </c>
      <c r="G80">
        <v>0</v>
      </c>
      <c r="H80">
        <f>_xlfn.XLOOKUP(I80,$B$2:$B$56,$A$2:$A$56,65535)</f>
        <v>65535</v>
      </c>
      <c r="P80" t="str">
        <f t="shared" si="10"/>
        <v>0, 1, 0, 0</v>
      </c>
    </row>
    <row r="81" spans="1:16" x14ac:dyDescent="0.2">
      <c r="A81">
        <f t="shared" si="9"/>
        <v>79</v>
      </c>
      <c r="B81" s="1" t="s">
        <v>130</v>
      </c>
      <c r="C81">
        <v>11</v>
      </c>
      <c r="D81">
        <v>0</v>
      </c>
      <c r="E81">
        <v>1</v>
      </c>
      <c r="F81">
        <v>1</v>
      </c>
      <c r="G81">
        <v>1</v>
      </c>
      <c r="H81">
        <f>_xlfn.XLOOKUP(I81,$B$2:$B$56,$A$2:$A$56,65535)</f>
        <v>65535</v>
      </c>
      <c r="P81" t="str">
        <f t="shared" si="10"/>
        <v>0, 1, 1, 1</v>
      </c>
    </row>
    <row r="82" spans="1:16" x14ac:dyDescent="0.2">
      <c r="A82">
        <f t="shared" ref="A82:A85" si="11">A81+1</f>
        <v>80</v>
      </c>
      <c r="B82" s="1" t="s">
        <v>316</v>
      </c>
      <c r="C82">
        <v>12</v>
      </c>
      <c r="D82">
        <v>1</v>
      </c>
      <c r="E82">
        <v>1</v>
      </c>
      <c r="F82">
        <v>0</v>
      </c>
      <c r="G82">
        <v>0</v>
      </c>
      <c r="H82">
        <f>_xlfn.XLOOKUP(I82,$B$2:$B$56,$A$2:$A$56,65535)</f>
        <v>65535</v>
      </c>
      <c r="P82" t="str">
        <f t="shared" ref="P82:P85" si="12">_xlfn.CONCAT(D82,", ",E82,", ",F82,", ",G82)</f>
        <v>1, 1, 0, 0</v>
      </c>
    </row>
    <row r="83" spans="1:16" x14ac:dyDescent="0.2">
      <c r="A83">
        <f t="shared" si="11"/>
        <v>81</v>
      </c>
      <c r="B83" s="1" t="s">
        <v>317</v>
      </c>
      <c r="C83">
        <v>12</v>
      </c>
      <c r="D83">
        <v>2</v>
      </c>
      <c r="E83">
        <v>1</v>
      </c>
      <c r="F83">
        <v>1</v>
      </c>
      <c r="G83">
        <v>0</v>
      </c>
      <c r="H83">
        <f>_xlfn.XLOOKUP(I83,$B$2:$B$56,$A$2:$A$56,65535)</f>
        <v>65535</v>
      </c>
      <c r="P83" t="str">
        <f t="shared" si="12"/>
        <v>2, 1, 1, 0</v>
      </c>
    </row>
    <row r="84" spans="1:16" x14ac:dyDescent="0.2">
      <c r="A84">
        <f t="shared" si="11"/>
        <v>82</v>
      </c>
      <c r="B84" s="1" t="s">
        <v>318</v>
      </c>
      <c r="C84">
        <v>12</v>
      </c>
      <c r="D84">
        <v>3</v>
      </c>
      <c r="E84">
        <v>1</v>
      </c>
      <c r="F84">
        <v>0</v>
      </c>
      <c r="G84">
        <v>0</v>
      </c>
      <c r="H84">
        <f>_xlfn.XLOOKUP(I84,$B$2:$B$56,$A$2:$A$56,65535)</f>
        <v>65535</v>
      </c>
      <c r="P84" t="str">
        <f t="shared" si="12"/>
        <v>3, 1, 0, 0</v>
      </c>
    </row>
    <row r="85" spans="1:16" x14ac:dyDescent="0.2">
      <c r="A85">
        <f t="shared" si="11"/>
        <v>83</v>
      </c>
      <c r="B85" s="1" t="s">
        <v>319</v>
      </c>
      <c r="C85">
        <v>11</v>
      </c>
      <c r="D85">
        <v>4</v>
      </c>
      <c r="E85">
        <v>1</v>
      </c>
      <c r="F85">
        <v>1</v>
      </c>
      <c r="G85">
        <v>1</v>
      </c>
      <c r="H85">
        <f>_xlfn.XLOOKUP(I85,$B$2:$B$56,$A$2:$A$56,65535)</f>
        <v>65535</v>
      </c>
      <c r="P85" t="str">
        <f t="shared" si="12"/>
        <v>4, 1, 1, 1</v>
      </c>
    </row>
    <row r="86" spans="1:16" x14ac:dyDescent="0.2">
      <c r="A86">
        <f>A81+1</f>
        <v>80</v>
      </c>
      <c r="B86" s="1" t="s">
        <v>139</v>
      </c>
      <c r="C86">
        <v>13</v>
      </c>
      <c r="D86">
        <v>-2</v>
      </c>
      <c r="E86">
        <v>0</v>
      </c>
      <c r="F86">
        <v>0</v>
      </c>
      <c r="G86">
        <v>0</v>
      </c>
      <c r="H86">
        <f>_xlfn.XLOOKUP(I86,$B$2:$B$56,$A$2:$A$56,65535)</f>
        <v>65535</v>
      </c>
      <c r="P86" t="str">
        <f t="shared" si="10"/>
        <v>-2, 0, 0, 0</v>
      </c>
    </row>
    <row r="87" spans="1:16" x14ac:dyDescent="0.2">
      <c r="A87">
        <f t="shared" si="9"/>
        <v>81</v>
      </c>
      <c r="B87" s="1" t="s">
        <v>140</v>
      </c>
      <c r="C87">
        <v>13</v>
      </c>
      <c r="D87">
        <v>-2</v>
      </c>
      <c r="E87">
        <v>0</v>
      </c>
      <c r="F87">
        <v>0</v>
      </c>
      <c r="G87">
        <v>0</v>
      </c>
      <c r="H87">
        <f>_xlfn.XLOOKUP(I87,$B$2:$B$56,$A$2:$A$56,65535)</f>
        <v>65535</v>
      </c>
      <c r="P87" t="str">
        <f t="shared" si="10"/>
        <v>-2, 0, 0, 0</v>
      </c>
    </row>
    <row r="88" spans="1:16" x14ac:dyDescent="0.2">
      <c r="A88">
        <f t="shared" si="9"/>
        <v>82</v>
      </c>
      <c r="B88" s="1" t="s">
        <v>141</v>
      </c>
      <c r="C88">
        <v>14</v>
      </c>
      <c r="D88">
        <v>-2</v>
      </c>
      <c r="E88">
        <v>0</v>
      </c>
      <c r="F88">
        <v>0</v>
      </c>
      <c r="G88">
        <v>0</v>
      </c>
      <c r="H88">
        <f>_xlfn.XLOOKUP(I88,$B$2:$B$56,$A$2:$A$56,65535)</f>
        <v>65535</v>
      </c>
      <c r="P88" t="str">
        <f t="shared" si="10"/>
        <v>-2, 0, 0, 0</v>
      </c>
    </row>
    <row r="89" spans="1:16" x14ac:dyDescent="0.2">
      <c r="A89">
        <f t="shared" si="9"/>
        <v>83</v>
      </c>
      <c r="B89" s="1" t="s">
        <v>142</v>
      </c>
      <c r="C89">
        <v>14</v>
      </c>
      <c r="D89">
        <v>-2</v>
      </c>
      <c r="E89">
        <v>0</v>
      </c>
      <c r="F89">
        <v>0</v>
      </c>
      <c r="G89">
        <v>0</v>
      </c>
      <c r="H89">
        <f>_xlfn.XLOOKUP(I89,$B$2:$B$56,$A$2:$A$56,65535)</f>
        <v>65535</v>
      </c>
      <c r="P89" t="str">
        <f t="shared" si="10"/>
        <v>-2, 0, 0, 0</v>
      </c>
    </row>
    <row r="90" spans="1:16" x14ac:dyDescent="0.2">
      <c r="A90">
        <f t="shared" si="9"/>
        <v>84</v>
      </c>
      <c r="B90" s="1" t="s">
        <v>143</v>
      </c>
      <c r="C90">
        <v>13</v>
      </c>
      <c r="D90">
        <v>2</v>
      </c>
      <c r="E90">
        <v>0</v>
      </c>
      <c r="F90">
        <v>0</v>
      </c>
      <c r="G90">
        <v>0</v>
      </c>
      <c r="H90">
        <f>_xlfn.XLOOKUP(I90,$B$2:$B$56,$A$2:$A$56,65535)</f>
        <v>65535</v>
      </c>
      <c r="P90" t="str">
        <f t="shared" si="10"/>
        <v>2, 0, 0, 0</v>
      </c>
    </row>
    <row r="91" spans="1:16" x14ac:dyDescent="0.2">
      <c r="A91">
        <f t="shared" si="9"/>
        <v>85</v>
      </c>
      <c r="B91" s="1" t="s">
        <v>144</v>
      </c>
      <c r="C91">
        <v>13</v>
      </c>
      <c r="D91">
        <v>2</v>
      </c>
      <c r="E91">
        <v>0</v>
      </c>
      <c r="F91">
        <v>0</v>
      </c>
      <c r="G91">
        <v>0</v>
      </c>
      <c r="H91">
        <f>_xlfn.XLOOKUP(I91,$B$2:$B$56,$A$2:$A$56,65535)</f>
        <v>65535</v>
      </c>
      <c r="P91" t="str">
        <f t="shared" si="10"/>
        <v>2, 0, 0, 0</v>
      </c>
    </row>
    <row r="92" spans="1:16" x14ac:dyDescent="0.2">
      <c r="A92">
        <f t="shared" si="9"/>
        <v>86</v>
      </c>
      <c r="B92" s="1" t="s">
        <v>145</v>
      </c>
      <c r="C92">
        <v>14</v>
      </c>
      <c r="D92">
        <v>2</v>
      </c>
      <c r="E92">
        <v>0</v>
      </c>
      <c r="F92">
        <v>0</v>
      </c>
      <c r="G92">
        <v>0</v>
      </c>
      <c r="H92">
        <f>_xlfn.XLOOKUP(I92,$B$2:$B$56,$A$2:$A$56,65535)</f>
        <v>65535</v>
      </c>
      <c r="P92" t="str">
        <f t="shared" si="10"/>
        <v>2, 0, 0, 0</v>
      </c>
    </row>
    <row r="93" spans="1:16" x14ac:dyDescent="0.2">
      <c r="A93">
        <f t="shared" si="9"/>
        <v>87</v>
      </c>
      <c r="B93" s="1" t="s">
        <v>146</v>
      </c>
      <c r="C93">
        <v>14</v>
      </c>
      <c r="D93">
        <v>2</v>
      </c>
      <c r="E93">
        <v>0</v>
      </c>
      <c r="F93">
        <v>0</v>
      </c>
      <c r="G93">
        <v>0</v>
      </c>
      <c r="H93">
        <f>_xlfn.XLOOKUP(I93,$B$2:$B$56,$A$2:$A$56,65535)</f>
        <v>65535</v>
      </c>
      <c r="P93" t="str">
        <f t="shared" si="10"/>
        <v>2, 0, 0, 0</v>
      </c>
    </row>
    <row r="94" spans="1:16" x14ac:dyDescent="0.2">
      <c r="A94">
        <f t="shared" si="9"/>
        <v>88</v>
      </c>
      <c r="B94" s="1" t="s">
        <v>155</v>
      </c>
      <c r="C94">
        <v>12</v>
      </c>
      <c r="D94">
        <v>0</v>
      </c>
      <c r="E94">
        <v>2</v>
      </c>
      <c r="F94">
        <v>1</v>
      </c>
      <c r="G94">
        <v>0</v>
      </c>
      <c r="H94">
        <f>_xlfn.XLOOKUP(I94,$B$2:$B$56,$A$2:$A$56,65535)</f>
        <v>65535</v>
      </c>
      <c r="P94" t="str">
        <f t="shared" ref="P94" si="13">_xlfn.CONCAT(D94,", ",E94,", ",F94,", ",G94)</f>
        <v>0, 2, 1, 0</v>
      </c>
    </row>
    <row r="95" spans="1:16" x14ac:dyDescent="0.2">
      <c r="A95">
        <f t="shared" si="9"/>
        <v>89</v>
      </c>
      <c r="B95" s="1" t="s">
        <v>156</v>
      </c>
      <c r="C95">
        <v>12</v>
      </c>
      <c r="D95">
        <v>0</v>
      </c>
      <c r="E95">
        <v>2</v>
      </c>
      <c r="F95">
        <v>0</v>
      </c>
      <c r="G95">
        <v>1</v>
      </c>
      <c r="H95">
        <f>_xlfn.XLOOKUP(I95,$B$2:$B$56,$A$2:$A$56,65535)</f>
        <v>65535</v>
      </c>
      <c r="P95" t="str">
        <f t="shared" ref="P95:P96" si="14">_xlfn.CONCAT(D95,", ",E95,", ",F95,", ",G95)</f>
        <v>0, 2, 0, 1</v>
      </c>
    </row>
    <row r="96" spans="1:16" x14ac:dyDescent="0.2">
      <c r="A96">
        <f t="shared" si="9"/>
        <v>90</v>
      </c>
      <c r="B96" s="1" t="s">
        <v>157</v>
      </c>
      <c r="C96">
        <v>12</v>
      </c>
      <c r="D96">
        <v>2</v>
      </c>
      <c r="E96">
        <v>1</v>
      </c>
      <c r="F96">
        <v>1</v>
      </c>
      <c r="G96">
        <v>0</v>
      </c>
      <c r="H96">
        <f>_xlfn.XLOOKUP(I96,$B$2:$B$56,$A$2:$A$56,65535)</f>
        <v>65535</v>
      </c>
      <c r="P96" t="str">
        <f t="shared" si="14"/>
        <v>2, 1, 1, 0</v>
      </c>
    </row>
    <row r="97" spans="1:16" x14ac:dyDescent="0.2">
      <c r="A97">
        <f t="shared" si="9"/>
        <v>91</v>
      </c>
      <c r="B97" s="1" t="s">
        <v>158</v>
      </c>
      <c r="C97">
        <v>12</v>
      </c>
      <c r="D97">
        <v>2</v>
      </c>
      <c r="E97">
        <v>1</v>
      </c>
      <c r="F97">
        <v>0</v>
      </c>
      <c r="G97">
        <v>1</v>
      </c>
      <c r="H97">
        <f>_xlfn.XLOOKUP(I97,$B$2:$B$56,$A$2:$A$56,65535)</f>
        <v>65535</v>
      </c>
      <c r="P97" t="str">
        <f t="shared" ref="P97:P100" si="15">_xlfn.CONCAT(D97,", ",E97,", ",F97,", ",G97)</f>
        <v>2, 1, 0, 1</v>
      </c>
    </row>
    <row r="98" spans="1:16" x14ac:dyDescent="0.2">
      <c r="A98">
        <f t="shared" si="9"/>
        <v>92</v>
      </c>
      <c r="B98" s="1" t="s">
        <v>159</v>
      </c>
      <c r="C98">
        <v>12</v>
      </c>
      <c r="D98">
        <v>3</v>
      </c>
      <c r="E98">
        <v>0</v>
      </c>
      <c r="F98">
        <v>0</v>
      </c>
      <c r="G98">
        <v>0</v>
      </c>
      <c r="H98">
        <f>_xlfn.XLOOKUP(I98,$B$2:$B$56,$A$2:$A$56,65535)</f>
        <v>65535</v>
      </c>
      <c r="P98" t="str">
        <f t="shared" si="15"/>
        <v>3, 0, 0, 0</v>
      </c>
    </row>
    <row r="99" spans="1:16" x14ac:dyDescent="0.2">
      <c r="A99">
        <f t="shared" si="9"/>
        <v>93</v>
      </c>
      <c r="B99" s="1" t="s">
        <v>160</v>
      </c>
      <c r="C99">
        <v>12</v>
      </c>
      <c r="D99">
        <v>3</v>
      </c>
      <c r="E99">
        <v>1</v>
      </c>
      <c r="F99">
        <v>1</v>
      </c>
      <c r="G99">
        <v>0</v>
      </c>
      <c r="H99">
        <f>_xlfn.XLOOKUP(I99,$B$2:$B$56,$A$2:$A$56,65535)</f>
        <v>65535</v>
      </c>
      <c r="P99" t="str">
        <f t="shared" si="15"/>
        <v>3, 1, 1, 0</v>
      </c>
    </row>
    <row r="100" spans="1:16" x14ac:dyDescent="0.2">
      <c r="A100">
        <f t="shared" si="9"/>
        <v>94</v>
      </c>
      <c r="B100" s="1" t="s">
        <v>161</v>
      </c>
      <c r="C100">
        <v>12</v>
      </c>
      <c r="D100">
        <v>3</v>
      </c>
      <c r="E100">
        <v>0</v>
      </c>
      <c r="F100">
        <v>0</v>
      </c>
      <c r="G100">
        <v>0</v>
      </c>
      <c r="H100">
        <f>_xlfn.XLOOKUP(I100,$B$2:$B$56,$A$2:$A$56,65535)</f>
        <v>65535</v>
      </c>
      <c r="P100" t="str">
        <f t="shared" si="15"/>
        <v>3, 0, 0, 0</v>
      </c>
    </row>
    <row r="101" spans="1:16" x14ac:dyDescent="0.2">
      <c r="A101">
        <f t="shared" si="9"/>
        <v>95</v>
      </c>
      <c r="B101" s="1" t="s">
        <v>162</v>
      </c>
      <c r="C101">
        <v>11</v>
      </c>
      <c r="D101">
        <v>3</v>
      </c>
      <c r="E101">
        <v>1</v>
      </c>
      <c r="F101">
        <v>0</v>
      </c>
      <c r="G101">
        <v>0</v>
      </c>
      <c r="H101">
        <f>_xlfn.XLOOKUP(I101,$B$2:$B$56,$A$2:$A$56,65535)</f>
        <v>65535</v>
      </c>
      <c r="P101" t="str">
        <f t="shared" ref="P101:P108" si="16">_xlfn.CONCAT(D101,", ",E101,", ",F101,", ",G101)</f>
        <v>3, 1, 0, 0</v>
      </c>
    </row>
    <row r="102" spans="1:16" x14ac:dyDescent="0.2">
      <c r="A102">
        <f t="shared" si="9"/>
        <v>96</v>
      </c>
      <c r="B102" s="1" t="s">
        <v>147</v>
      </c>
      <c r="C102">
        <v>11</v>
      </c>
      <c r="D102">
        <v>0</v>
      </c>
      <c r="E102">
        <v>2</v>
      </c>
      <c r="F102">
        <v>1</v>
      </c>
      <c r="G102">
        <v>0</v>
      </c>
      <c r="H102">
        <f>_xlfn.XLOOKUP(I102,$B$2:$B$56,$A$2:$A$56,65535)</f>
        <v>65535</v>
      </c>
      <c r="P102" t="str">
        <f t="shared" si="16"/>
        <v>0, 2, 1, 0</v>
      </c>
    </row>
    <row r="103" spans="1:16" x14ac:dyDescent="0.2">
      <c r="A103">
        <f t="shared" si="9"/>
        <v>97</v>
      </c>
      <c r="B103" s="1" t="s">
        <v>148</v>
      </c>
      <c r="C103">
        <v>11</v>
      </c>
      <c r="D103">
        <v>0</v>
      </c>
      <c r="E103">
        <v>2</v>
      </c>
      <c r="F103">
        <v>0</v>
      </c>
      <c r="G103">
        <v>1</v>
      </c>
      <c r="H103">
        <f>_xlfn.XLOOKUP(I103,$B$2:$B$56,$A$2:$A$56,65535)</f>
        <v>65535</v>
      </c>
      <c r="P103" t="str">
        <f t="shared" si="16"/>
        <v>0, 2, 0, 1</v>
      </c>
    </row>
    <row r="104" spans="1:16" x14ac:dyDescent="0.2">
      <c r="A104">
        <f t="shared" si="9"/>
        <v>98</v>
      </c>
      <c r="B104" s="1" t="s">
        <v>149</v>
      </c>
      <c r="C104">
        <v>12</v>
      </c>
      <c r="D104">
        <v>2</v>
      </c>
      <c r="E104">
        <v>1</v>
      </c>
      <c r="F104">
        <v>1</v>
      </c>
      <c r="G104">
        <v>0</v>
      </c>
      <c r="H104">
        <f>_xlfn.XLOOKUP(I104,$B$2:$B$56,$A$2:$A$56,65535)</f>
        <v>65535</v>
      </c>
      <c r="P104" t="str">
        <f t="shared" si="16"/>
        <v>2, 1, 1, 0</v>
      </c>
    </row>
    <row r="105" spans="1:16" x14ac:dyDescent="0.2">
      <c r="A105">
        <f t="shared" si="9"/>
        <v>99</v>
      </c>
      <c r="B105" s="1" t="s">
        <v>150</v>
      </c>
      <c r="C105">
        <v>12</v>
      </c>
      <c r="D105">
        <v>2</v>
      </c>
      <c r="E105">
        <v>1</v>
      </c>
      <c r="F105">
        <v>0</v>
      </c>
      <c r="G105">
        <v>1</v>
      </c>
      <c r="H105">
        <f>_xlfn.XLOOKUP(I105,$B$2:$B$56,$A$2:$A$56,65535)</f>
        <v>65535</v>
      </c>
      <c r="P105" t="str">
        <f t="shared" si="16"/>
        <v>2, 1, 0, 1</v>
      </c>
    </row>
    <row r="106" spans="1:16" x14ac:dyDescent="0.2">
      <c r="A106">
        <f t="shared" si="9"/>
        <v>100</v>
      </c>
      <c r="B106" s="1" t="s">
        <v>151</v>
      </c>
      <c r="C106">
        <v>12</v>
      </c>
      <c r="D106">
        <v>3</v>
      </c>
      <c r="E106">
        <v>0</v>
      </c>
      <c r="F106">
        <v>0</v>
      </c>
      <c r="G106">
        <v>0</v>
      </c>
      <c r="H106">
        <f>_xlfn.XLOOKUP(I106,$B$2:$B$56,$A$2:$A$56,65535)</f>
        <v>65535</v>
      </c>
      <c r="P106" t="str">
        <f t="shared" si="16"/>
        <v>3, 0, 0, 0</v>
      </c>
    </row>
    <row r="107" spans="1:16" x14ac:dyDescent="0.2">
      <c r="A107">
        <f t="shared" si="9"/>
        <v>101</v>
      </c>
      <c r="B107" s="1" t="s">
        <v>152</v>
      </c>
      <c r="C107">
        <v>12</v>
      </c>
      <c r="D107">
        <v>3</v>
      </c>
      <c r="E107">
        <v>1</v>
      </c>
      <c r="F107">
        <v>1</v>
      </c>
      <c r="G107">
        <v>0</v>
      </c>
      <c r="H107">
        <f>_xlfn.XLOOKUP(I107,$B$2:$B$56,$A$2:$A$56,65535)</f>
        <v>65535</v>
      </c>
      <c r="P107" t="str">
        <f t="shared" si="16"/>
        <v>3, 1, 1, 0</v>
      </c>
    </row>
    <row r="108" spans="1:16" x14ac:dyDescent="0.2">
      <c r="A108">
        <f t="shared" si="9"/>
        <v>102</v>
      </c>
      <c r="B108" s="1" t="s">
        <v>153</v>
      </c>
      <c r="C108">
        <v>12</v>
      </c>
      <c r="D108">
        <v>3</v>
      </c>
      <c r="E108">
        <v>0</v>
      </c>
      <c r="F108">
        <v>0</v>
      </c>
      <c r="G108">
        <v>0</v>
      </c>
      <c r="H108">
        <f>_xlfn.XLOOKUP(I108,$B$2:$B$56,$A$2:$A$56,65535)</f>
        <v>65535</v>
      </c>
      <c r="P108" t="str">
        <f t="shared" si="16"/>
        <v>3, 0, 0, 0</v>
      </c>
    </row>
    <row r="109" spans="1:16" x14ac:dyDescent="0.2">
      <c r="A109">
        <f t="shared" si="9"/>
        <v>103</v>
      </c>
      <c r="B109" s="1" t="s">
        <v>154</v>
      </c>
      <c r="C109">
        <v>11</v>
      </c>
      <c r="D109">
        <v>3</v>
      </c>
      <c r="E109">
        <v>1</v>
      </c>
      <c r="F109">
        <v>0</v>
      </c>
      <c r="G109">
        <v>0</v>
      </c>
      <c r="H109">
        <f>_xlfn.XLOOKUP(I109,$B$2:$B$56,$A$2:$A$56,65535)</f>
        <v>65535</v>
      </c>
      <c r="P109" t="str">
        <f t="shared" ref="P109" si="17">_xlfn.CONCAT(D109,", ",E109,", ",F109,", ",G109)</f>
        <v>3, 1, 0, 0</v>
      </c>
    </row>
    <row r="110" spans="1:16" ht="60" customHeight="1" x14ac:dyDescent="0.2">
      <c r="A110">
        <f t="shared" si="9"/>
        <v>104</v>
      </c>
      <c r="B110" s="1" t="s">
        <v>179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f>_xlfn.XLOOKUP(I110,$B$2:$B$56,$A$2:$A$56,65535)</f>
        <v>65535</v>
      </c>
      <c r="P110" t="str">
        <f>_xlfn.CONCAT(D110,", ",E110,", ",F110,", ",G110)</f>
        <v>0, 0, 0, 0</v>
      </c>
    </row>
    <row r="111" spans="1:16" x14ac:dyDescent="0.2">
      <c r="A111">
        <f t="shared" si="9"/>
        <v>105</v>
      </c>
      <c r="B111" s="1" t="s">
        <v>243</v>
      </c>
      <c r="C111">
        <v>0</v>
      </c>
      <c r="D111">
        <v>0</v>
      </c>
      <c r="E111">
        <v>2</v>
      </c>
      <c r="F111">
        <v>0</v>
      </c>
      <c r="G111">
        <v>0</v>
      </c>
      <c r="H111">
        <f>_xlfn.XLOOKUP(I111,$B$2:$B$56,$A$2:$A$56,65535)</f>
        <v>65535</v>
      </c>
      <c r="P111" t="str">
        <f t="shared" ref="P111:P122" si="18">_xlfn.CONCAT(D111,", ",E111,", ",F111,", ",G111)</f>
        <v>0, 2, 0, 0</v>
      </c>
    </row>
    <row r="112" spans="1:16" x14ac:dyDescent="0.2">
      <c r="A112">
        <f t="shared" si="9"/>
        <v>106</v>
      </c>
      <c r="B112" s="1" t="s">
        <v>244</v>
      </c>
      <c r="C112">
        <v>3</v>
      </c>
      <c r="D112">
        <v>0</v>
      </c>
      <c r="E112">
        <v>2</v>
      </c>
      <c r="F112">
        <v>0</v>
      </c>
      <c r="G112">
        <v>0</v>
      </c>
      <c r="H112">
        <f>_xlfn.XLOOKUP(I112,$B$2:$B$56,$A$2:$A$56,65535)</f>
        <v>65535</v>
      </c>
      <c r="P112" t="str">
        <f t="shared" si="18"/>
        <v>0, 2, 0, 0</v>
      </c>
    </row>
    <row r="113" spans="1:16" x14ac:dyDescent="0.2">
      <c r="A113">
        <f t="shared" si="9"/>
        <v>107</v>
      </c>
      <c r="B113" s="1" t="s">
        <v>245</v>
      </c>
      <c r="C113">
        <v>2</v>
      </c>
      <c r="D113">
        <v>0</v>
      </c>
      <c r="E113">
        <v>2</v>
      </c>
      <c r="F113">
        <v>0</v>
      </c>
      <c r="G113">
        <v>0</v>
      </c>
      <c r="H113">
        <f>_xlfn.XLOOKUP(I113,$B$2:$B$56,$A$2:$A$56,65535)</f>
        <v>65535</v>
      </c>
      <c r="P113" t="str">
        <f t="shared" si="18"/>
        <v>0, 2, 0, 0</v>
      </c>
    </row>
    <row r="114" spans="1:16" x14ac:dyDescent="0.2">
      <c r="A114">
        <f t="shared" si="9"/>
        <v>108</v>
      </c>
      <c r="B114" s="1" t="s">
        <v>246</v>
      </c>
      <c r="C114">
        <v>1</v>
      </c>
      <c r="D114">
        <v>0</v>
      </c>
      <c r="E114">
        <v>2</v>
      </c>
      <c r="F114">
        <v>0</v>
      </c>
      <c r="G114">
        <v>0</v>
      </c>
      <c r="H114">
        <f>_xlfn.XLOOKUP(I114,$B$2:$B$56,$A$2:$A$56,65535)</f>
        <v>65535</v>
      </c>
      <c r="P114" t="str">
        <f t="shared" si="18"/>
        <v>0, 2, 0, 0</v>
      </c>
    </row>
    <row r="115" spans="1:16" x14ac:dyDescent="0.2">
      <c r="A115">
        <f t="shared" si="9"/>
        <v>109</v>
      </c>
      <c r="B115" s="1" t="s">
        <v>180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f>_xlfn.XLOOKUP(I115,$B$2:$B$56,$A$2:$A$56,65535)</f>
        <v>65535</v>
      </c>
      <c r="P115" t="str">
        <f t="shared" si="18"/>
        <v>0, 2, 0, 0</v>
      </c>
    </row>
    <row r="116" spans="1:16" x14ac:dyDescent="0.2">
      <c r="A116">
        <f t="shared" si="9"/>
        <v>110</v>
      </c>
      <c r="B116" s="1" t="s">
        <v>181</v>
      </c>
      <c r="C116">
        <v>3</v>
      </c>
      <c r="D116">
        <v>0</v>
      </c>
      <c r="E116">
        <v>2</v>
      </c>
      <c r="F116">
        <v>0</v>
      </c>
      <c r="G116">
        <v>0</v>
      </c>
      <c r="H116">
        <f>_xlfn.XLOOKUP(I116,$B$2:$B$56,$A$2:$A$56,65535)</f>
        <v>65535</v>
      </c>
      <c r="P116" t="str">
        <f t="shared" si="18"/>
        <v>0, 2, 0, 0</v>
      </c>
    </row>
    <row r="117" spans="1:16" x14ac:dyDescent="0.2">
      <c r="A117">
        <f t="shared" si="9"/>
        <v>111</v>
      </c>
      <c r="B117" s="1" t="s">
        <v>182</v>
      </c>
      <c r="C117">
        <v>2</v>
      </c>
      <c r="D117">
        <v>2</v>
      </c>
      <c r="E117">
        <v>1</v>
      </c>
      <c r="F117">
        <v>0</v>
      </c>
      <c r="G117">
        <v>0</v>
      </c>
      <c r="H117">
        <f>_xlfn.XLOOKUP(I117,$B$2:$B$56,$A$2:$A$56,65535)</f>
        <v>65535</v>
      </c>
      <c r="P117" t="str">
        <f t="shared" si="18"/>
        <v>2, 1, 0, 0</v>
      </c>
    </row>
    <row r="118" spans="1:16" x14ac:dyDescent="0.2">
      <c r="A118">
        <f t="shared" si="9"/>
        <v>112</v>
      </c>
      <c r="B118" s="1" t="s">
        <v>183</v>
      </c>
      <c r="C118">
        <v>1</v>
      </c>
      <c r="D118">
        <v>2</v>
      </c>
      <c r="E118">
        <v>1</v>
      </c>
      <c r="F118">
        <v>0</v>
      </c>
      <c r="G118">
        <v>0</v>
      </c>
      <c r="H118">
        <f>_xlfn.XLOOKUP(I118,$B$2:$B$56,$A$2:$A$56,65535)</f>
        <v>65535</v>
      </c>
      <c r="P118" t="str">
        <f t="shared" si="18"/>
        <v>2, 1, 0, 0</v>
      </c>
    </row>
    <row r="119" spans="1:16" x14ac:dyDescent="0.2">
      <c r="A119">
        <f t="shared" si="9"/>
        <v>113</v>
      </c>
      <c r="B119" s="1" t="s">
        <v>184</v>
      </c>
      <c r="C119">
        <v>0</v>
      </c>
      <c r="D119">
        <v>3</v>
      </c>
      <c r="E119">
        <v>1</v>
      </c>
      <c r="F119">
        <v>0</v>
      </c>
      <c r="G119">
        <v>0</v>
      </c>
      <c r="H119">
        <f>_xlfn.XLOOKUP(I119,$B$2:$B$56,$A$2:$A$56,65535)</f>
        <v>65535</v>
      </c>
      <c r="P119" t="str">
        <f t="shared" si="18"/>
        <v>3, 1, 0, 0</v>
      </c>
    </row>
    <row r="120" spans="1:16" x14ac:dyDescent="0.2">
      <c r="A120">
        <f t="shared" si="9"/>
        <v>114</v>
      </c>
      <c r="B120" s="1" t="s">
        <v>185</v>
      </c>
      <c r="C120">
        <v>3</v>
      </c>
      <c r="D120">
        <v>3</v>
      </c>
      <c r="E120">
        <v>1</v>
      </c>
      <c r="F120">
        <v>0</v>
      </c>
      <c r="G120">
        <v>0</v>
      </c>
      <c r="H120">
        <f>_xlfn.XLOOKUP(I120,$B$2:$B$56,$A$2:$A$56,65535)</f>
        <v>65535</v>
      </c>
      <c r="P120" t="str">
        <f t="shared" si="18"/>
        <v>3, 1, 0, 0</v>
      </c>
    </row>
    <row r="121" spans="1:16" x14ac:dyDescent="0.2">
      <c r="A121">
        <f t="shared" si="9"/>
        <v>115</v>
      </c>
      <c r="B121" s="1" t="s">
        <v>186</v>
      </c>
      <c r="C121">
        <v>2</v>
      </c>
      <c r="D121">
        <v>3</v>
      </c>
      <c r="E121">
        <v>0</v>
      </c>
      <c r="F121">
        <v>0</v>
      </c>
      <c r="G121">
        <v>0</v>
      </c>
      <c r="H121">
        <f>_xlfn.XLOOKUP(I121,$B$2:$B$56,$A$2:$A$56,65535)</f>
        <v>65535</v>
      </c>
      <c r="P121" t="str">
        <f t="shared" si="18"/>
        <v>3, 0, 0, 0</v>
      </c>
    </row>
    <row r="122" spans="1:16" x14ac:dyDescent="0.2">
      <c r="A122">
        <f t="shared" si="9"/>
        <v>116</v>
      </c>
      <c r="B122" s="1" t="s">
        <v>187</v>
      </c>
      <c r="C122">
        <v>1</v>
      </c>
      <c r="D122">
        <v>3</v>
      </c>
      <c r="E122">
        <v>0</v>
      </c>
      <c r="F122">
        <v>0</v>
      </c>
      <c r="G122">
        <v>0</v>
      </c>
      <c r="H122">
        <f>_xlfn.XLOOKUP(I122,$B$2:$B$56,$A$2:$A$56,65535)</f>
        <v>65535</v>
      </c>
      <c r="P122" t="str">
        <f t="shared" si="18"/>
        <v>3, 0, 0, 0</v>
      </c>
    </row>
    <row r="123" spans="1:16" x14ac:dyDescent="0.2">
      <c r="A123">
        <f t="shared" si="9"/>
        <v>117</v>
      </c>
      <c r="B123" s="1" t="s">
        <v>204</v>
      </c>
      <c r="C123">
        <v>0</v>
      </c>
      <c r="D123">
        <v>0</v>
      </c>
      <c r="E123">
        <v>2</v>
      </c>
      <c r="F123">
        <v>1</v>
      </c>
      <c r="G123">
        <v>0</v>
      </c>
      <c r="H123">
        <f>_xlfn.XLOOKUP(I123,$B$2:$B$56,$A$2:$A$56,65535)</f>
        <v>65535</v>
      </c>
      <c r="P123" t="str">
        <f t="shared" ref="P123:P142" si="19">_xlfn.CONCAT(D123,", ",E123,", ",F123,", ",G123)</f>
        <v>0, 2, 1, 0</v>
      </c>
    </row>
    <row r="124" spans="1:16" x14ac:dyDescent="0.2">
      <c r="A124">
        <f t="shared" si="9"/>
        <v>118</v>
      </c>
      <c r="B124" s="1" t="s">
        <v>205</v>
      </c>
      <c r="C124">
        <v>1</v>
      </c>
      <c r="D124">
        <v>1</v>
      </c>
      <c r="E124">
        <v>3</v>
      </c>
      <c r="F124">
        <v>0</v>
      </c>
      <c r="G124">
        <v>1</v>
      </c>
      <c r="H124">
        <f>_xlfn.XLOOKUP(I124,$B$2:$B$56,$A$2:$A$56,65535)</f>
        <v>65535</v>
      </c>
      <c r="P124" t="str">
        <f t="shared" si="19"/>
        <v>1, 3, 0, 1</v>
      </c>
    </row>
    <row r="125" spans="1:16" x14ac:dyDescent="0.2">
      <c r="A125">
        <f t="shared" si="9"/>
        <v>119</v>
      </c>
      <c r="B125" s="1" t="s">
        <v>206</v>
      </c>
      <c r="C125">
        <v>2</v>
      </c>
      <c r="D125">
        <v>1</v>
      </c>
      <c r="E125">
        <v>2</v>
      </c>
      <c r="F125">
        <v>1</v>
      </c>
      <c r="G125">
        <v>0</v>
      </c>
      <c r="H125">
        <f>_xlfn.XLOOKUP(I125,$B$2:$B$56,$A$2:$A$56,65535)</f>
        <v>65535</v>
      </c>
      <c r="P125" t="str">
        <f t="shared" si="19"/>
        <v>1, 2, 1, 0</v>
      </c>
    </row>
    <row r="126" spans="1:16" x14ac:dyDescent="0.2">
      <c r="A126">
        <f t="shared" si="9"/>
        <v>120</v>
      </c>
      <c r="B126" s="1" t="s">
        <v>207</v>
      </c>
      <c r="C126">
        <v>3</v>
      </c>
      <c r="D126">
        <v>2</v>
      </c>
      <c r="E126">
        <v>3</v>
      </c>
      <c r="F126">
        <v>0</v>
      </c>
      <c r="G126">
        <v>0</v>
      </c>
      <c r="H126">
        <f>_xlfn.XLOOKUP(I126,$B$2:$B$56,$A$2:$A$56,65535)</f>
        <v>65535</v>
      </c>
      <c r="P126" t="str">
        <f t="shared" si="19"/>
        <v>2, 3, 0, 0</v>
      </c>
    </row>
    <row r="127" spans="1:16" x14ac:dyDescent="0.2">
      <c r="A127">
        <f t="shared" si="9"/>
        <v>121</v>
      </c>
      <c r="B127" s="1" t="s">
        <v>208</v>
      </c>
      <c r="C127">
        <v>2</v>
      </c>
      <c r="D127">
        <v>2</v>
      </c>
      <c r="E127">
        <v>2</v>
      </c>
      <c r="F127">
        <v>1</v>
      </c>
      <c r="G127">
        <v>1</v>
      </c>
      <c r="H127">
        <f>_xlfn.XLOOKUP(I127,$B$2:$B$56,$A$2:$A$56,65535)</f>
        <v>65535</v>
      </c>
      <c r="P127" t="str">
        <f t="shared" si="19"/>
        <v>2, 2, 1, 1</v>
      </c>
    </row>
    <row r="128" spans="1:16" x14ac:dyDescent="0.2">
      <c r="A128">
        <f t="shared" si="9"/>
        <v>122</v>
      </c>
      <c r="B128" s="1" t="s">
        <v>209</v>
      </c>
      <c r="C128">
        <v>1</v>
      </c>
      <c r="D128">
        <v>2</v>
      </c>
      <c r="E128">
        <v>2</v>
      </c>
      <c r="F128">
        <v>0</v>
      </c>
      <c r="G128">
        <v>0</v>
      </c>
      <c r="H128">
        <f>_xlfn.XLOOKUP(I128,$B$2:$B$56,$A$2:$A$56,65535)</f>
        <v>65535</v>
      </c>
      <c r="P128" t="str">
        <f t="shared" si="19"/>
        <v>2, 2, 0, 0</v>
      </c>
    </row>
    <row r="129" spans="1:16" x14ac:dyDescent="0.2">
      <c r="A129">
        <f t="shared" si="9"/>
        <v>123</v>
      </c>
      <c r="B129" s="1" t="s">
        <v>210</v>
      </c>
      <c r="C129">
        <v>0</v>
      </c>
      <c r="D129">
        <v>1</v>
      </c>
      <c r="E129">
        <v>3</v>
      </c>
      <c r="F129">
        <v>0</v>
      </c>
      <c r="G129" s="12">
        <v>-1</v>
      </c>
      <c r="H129">
        <f>_xlfn.XLOOKUP(I129,$B$2:$B$56,$A$2:$A$56,65535)</f>
        <v>65535</v>
      </c>
      <c r="P129" t="str">
        <f t="shared" ref="P129" si="20">_xlfn.CONCAT(D129,", ",E129,", ",F129,", ",G129)</f>
        <v>1, 3, 0, -1</v>
      </c>
    </row>
    <row r="130" spans="1:16" x14ac:dyDescent="0.2">
      <c r="A130">
        <f t="shared" si="9"/>
        <v>124</v>
      </c>
      <c r="B130" s="1" t="s">
        <v>211</v>
      </c>
      <c r="C130">
        <v>0</v>
      </c>
      <c r="D130">
        <v>1</v>
      </c>
      <c r="E130">
        <v>3</v>
      </c>
      <c r="F130">
        <v>0</v>
      </c>
      <c r="G130" s="12">
        <v>-1</v>
      </c>
      <c r="H130">
        <f>_xlfn.XLOOKUP(I130,$B$2:$B$56,$A$2:$A$56,65535)</f>
        <v>65535</v>
      </c>
      <c r="P130" t="str">
        <f t="shared" ref="P130" si="21">_xlfn.CONCAT(D130,", ",E130,", ",F130,", ",G130)</f>
        <v>1, 3, 0, -1</v>
      </c>
    </row>
    <row r="131" spans="1:16" x14ac:dyDescent="0.2">
      <c r="A131">
        <f t="shared" si="9"/>
        <v>125</v>
      </c>
      <c r="B131" s="1" t="s">
        <v>230</v>
      </c>
      <c r="C131">
        <v>1</v>
      </c>
      <c r="D131">
        <v>0</v>
      </c>
      <c r="E131">
        <v>3</v>
      </c>
      <c r="F131">
        <v>0</v>
      </c>
      <c r="G131" s="12">
        <v>-1</v>
      </c>
      <c r="H131">
        <f>_xlfn.XLOOKUP(I131,$B$2:$B$56,$A$2:$A$56,65535)</f>
        <v>65535</v>
      </c>
      <c r="P131" t="str">
        <f t="shared" si="19"/>
        <v>0, 3, 0, -1</v>
      </c>
    </row>
    <row r="132" spans="1:16" x14ac:dyDescent="0.2">
      <c r="A132">
        <f t="shared" si="9"/>
        <v>126</v>
      </c>
      <c r="B132" s="1" t="s">
        <v>231</v>
      </c>
      <c r="C132">
        <v>2</v>
      </c>
      <c r="D132">
        <v>0</v>
      </c>
      <c r="E132">
        <v>2</v>
      </c>
      <c r="F132" s="12">
        <v>-1</v>
      </c>
      <c r="G132">
        <v>0</v>
      </c>
      <c r="H132">
        <f>_xlfn.XLOOKUP(I132,$B$2:$B$56,$A$2:$A$56,65535)</f>
        <v>65535</v>
      </c>
      <c r="P132" t="str">
        <f t="shared" si="19"/>
        <v>0, 2, -1, 0</v>
      </c>
    </row>
    <row r="133" spans="1:16" x14ac:dyDescent="0.2">
      <c r="A133">
        <f t="shared" si="9"/>
        <v>127</v>
      </c>
      <c r="B133" s="1" t="s">
        <v>232</v>
      </c>
      <c r="C133">
        <v>3</v>
      </c>
      <c r="D133">
        <v>0</v>
      </c>
      <c r="E133">
        <v>3</v>
      </c>
      <c r="F133">
        <v>0</v>
      </c>
      <c r="G133">
        <v>0</v>
      </c>
      <c r="H133">
        <f>_xlfn.XLOOKUP(I133,$B$2:$B$56,$A$2:$A$56,65535)</f>
        <v>65535</v>
      </c>
      <c r="P133" t="str">
        <f t="shared" si="19"/>
        <v>0, 3, 0, 0</v>
      </c>
    </row>
    <row r="134" spans="1:16" x14ac:dyDescent="0.2">
      <c r="A134">
        <f t="shared" si="9"/>
        <v>128</v>
      </c>
      <c r="B134" s="1" t="s">
        <v>233</v>
      </c>
      <c r="C134">
        <v>2</v>
      </c>
      <c r="D134">
        <v>-1</v>
      </c>
      <c r="E134">
        <v>2</v>
      </c>
      <c r="F134" s="12">
        <v>-1</v>
      </c>
      <c r="G134">
        <v>-1</v>
      </c>
      <c r="H134">
        <f>_xlfn.XLOOKUP(I134,$B$2:$B$56,$A$2:$A$56,65535)</f>
        <v>65535</v>
      </c>
      <c r="P134" t="str">
        <f t="shared" si="19"/>
        <v>-1, 2, -1, -1</v>
      </c>
    </row>
    <row r="135" spans="1:16" x14ac:dyDescent="0.2">
      <c r="A135">
        <f t="shared" si="9"/>
        <v>129</v>
      </c>
      <c r="B135" s="1" t="s">
        <v>234</v>
      </c>
      <c r="C135">
        <v>1</v>
      </c>
      <c r="D135">
        <v>-1</v>
      </c>
      <c r="E135">
        <v>2</v>
      </c>
      <c r="F135">
        <v>0</v>
      </c>
      <c r="G135" s="12">
        <v>0</v>
      </c>
      <c r="H135">
        <f>_xlfn.XLOOKUP(I135,$B$2:$B$56,$A$2:$A$56,65535)</f>
        <v>65535</v>
      </c>
      <c r="P135" t="str">
        <f t="shared" si="19"/>
        <v>-1, 2, 0, 0</v>
      </c>
    </row>
    <row r="136" spans="1:16" x14ac:dyDescent="0.2">
      <c r="A136">
        <f t="shared" si="9"/>
        <v>130</v>
      </c>
      <c r="B136" s="1" t="s">
        <v>235</v>
      </c>
      <c r="C136">
        <v>0</v>
      </c>
      <c r="D136">
        <v>-2</v>
      </c>
      <c r="E136">
        <v>2</v>
      </c>
      <c r="F136" s="12">
        <v>-1</v>
      </c>
      <c r="G136">
        <v>0</v>
      </c>
      <c r="H136">
        <f>_xlfn.XLOOKUP(I136,$B$2:$B$56,$A$2:$A$56,65535)</f>
        <v>65535</v>
      </c>
      <c r="P136" t="str">
        <f t="shared" si="19"/>
        <v>-2, 2, -1, 0</v>
      </c>
    </row>
    <row r="137" spans="1:16" x14ac:dyDescent="0.2">
      <c r="A137">
        <f t="shared" si="9"/>
        <v>131</v>
      </c>
      <c r="B137" s="1" t="s">
        <v>236</v>
      </c>
      <c r="C137">
        <v>1</v>
      </c>
      <c r="D137">
        <v>-2</v>
      </c>
      <c r="E137">
        <v>3</v>
      </c>
      <c r="F137">
        <v>0</v>
      </c>
      <c r="G137" s="12">
        <v>-1</v>
      </c>
      <c r="H137">
        <f>_xlfn.XLOOKUP(I137,$B$2:$B$56,$A$2:$A$56,65535)</f>
        <v>65535</v>
      </c>
      <c r="P137" t="str">
        <f t="shared" si="19"/>
        <v>-2, 3, 0, -1</v>
      </c>
    </row>
    <row r="138" spans="1:16" x14ac:dyDescent="0.2">
      <c r="A138">
        <f t="shared" si="9"/>
        <v>132</v>
      </c>
      <c r="B138" s="1" t="s">
        <v>237</v>
      </c>
      <c r="C138">
        <v>2</v>
      </c>
      <c r="D138">
        <v>-2</v>
      </c>
      <c r="E138">
        <v>2</v>
      </c>
      <c r="F138" s="12">
        <v>-1</v>
      </c>
      <c r="G138">
        <v>0</v>
      </c>
      <c r="H138">
        <f>_xlfn.XLOOKUP(I138,$B$2:$B$56,$A$2:$A$56,65535)</f>
        <v>65535</v>
      </c>
      <c r="P138" t="str">
        <f t="shared" si="19"/>
        <v>-2, 2, -1, 0</v>
      </c>
    </row>
    <row r="139" spans="1:16" x14ac:dyDescent="0.2">
      <c r="A139">
        <f t="shared" si="9"/>
        <v>133</v>
      </c>
      <c r="B139" s="1" t="s">
        <v>238</v>
      </c>
      <c r="C139">
        <v>3</v>
      </c>
      <c r="D139">
        <v>-1</v>
      </c>
      <c r="E139">
        <v>3</v>
      </c>
      <c r="F139">
        <v>0</v>
      </c>
      <c r="G139">
        <v>0</v>
      </c>
      <c r="H139">
        <f>_xlfn.XLOOKUP(I139,$B$2:$B$56,$A$2:$A$56,65535)</f>
        <v>65535</v>
      </c>
      <c r="P139" t="str">
        <f t="shared" si="19"/>
        <v>-1, 3, 0, 0</v>
      </c>
    </row>
    <row r="140" spans="1:16" x14ac:dyDescent="0.2">
      <c r="A140">
        <f t="shared" si="9"/>
        <v>134</v>
      </c>
      <c r="B140" s="1" t="s">
        <v>229</v>
      </c>
      <c r="C140">
        <v>2</v>
      </c>
      <c r="D140">
        <v>-1</v>
      </c>
      <c r="E140">
        <v>2</v>
      </c>
      <c r="F140" s="12">
        <v>-1</v>
      </c>
      <c r="G140">
        <v>-1</v>
      </c>
      <c r="H140">
        <f>_xlfn.XLOOKUP(I140,$B$2:$B$56,$A$2:$A$56,65535)</f>
        <v>65535</v>
      </c>
      <c r="P140" t="str">
        <f t="shared" si="19"/>
        <v>-1, 2, -1, -1</v>
      </c>
    </row>
    <row r="141" spans="1:16" x14ac:dyDescent="0.2">
      <c r="A141">
        <f t="shared" si="9"/>
        <v>135</v>
      </c>
      <c r="B141" s="1" t="s">
        <v>239</v>
      </c>
      <c r="C141">
        <v>1</v>
      </c>
      <c r="D141">
        <v>0</v>
      </c>
      <c r="E141">
        <v>2</v>
      </c>
      <c r="F141">
        <v>0</v>
      </c>
      <c r="G141" s="12">
        <v>0</v>
      </c>
      <c r="H141">
        <f>_xlfn.XLOOKUP(I141,$B$2:$B$56,$A$2:$A$56,65535)</f>
        <v>65535</v>
      </c>
      <c r="P141" t="str">
        <f t="shared" ref="P141" si="22">_xlfn.CONCAT(D141,", ",E141,", ",F141,", ",G141)</f>
        <v>0, 2, 0, 0</v>
      </c>
    </row>
    <row r="142" spans="1:16" x14ac:dyDescent="0.2">
      <c r="A142">
        <f t="shared" si="9"/>
        <v>136</v>
      </c>
      <c r="B142" s="1" t="s">
        <v>240</v>
      </c>
      <c r="C142">
        <v>0</v>
      </c>
      <c r="D142">
        <v>0</v>
      </c>
      <c r="E142">
        <v>2</v>
      </c>
      <c r="F142">
        <v>0</v>
      </c>
      <c r="G142" s="12">
        <v>0</v>
      </c>
      <c r="H142">
        <f>_xlfn.XLOOKUP(I142,$B$2:$B$56,$A$2:$A$56,65535)</f>
        <v>65535</v>
      </c>
      <c r="P142" t="str">
        <f t="shared" si="19"/>
        <v>0, 2, 0, 0</v>
      </c>
    </row>
    <row r="143" spans="1:16" ht="60" customHeight="1" x14ac:dyDescent="0.2">
      <c r="A143">
        <f t="shared" si="9"/>
        <v>137</v>
      </c>
      <c r="B143" s="1" t="s">
        <v>196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f>_xlfn.XLOOKUP(I143,$B$2:$B$56,$A$2:$A$56,65535)</f>
        <v>65535</v>
      </c>
      <c r="P143" t="str">
        <f>_xlfn.CONCAT(D143,", ",E143,", ",F143,", ",G143)</f>
        <v>0, 0, 0, 0</v>
      </c>
    </row>
    <row r="144" spans="1:16" ht="17" customHeight="1" x14ac:dyDescent="0.2">
      <c r="A144">
        <f t="shared" ref="A144:A207" si="23">A143+1</f>
        <v>138</v>
      </c>
      <c r="B144" s="1" t="s">
        <v>247</v>
      </c>
      <c r="C144">
        <v>0</v>
      </c>
      <c r="D144">
        <v>0</v>
      </c>
      <c r="E144">
        <v>-2</v>
      </c>
      <c r="F144">
        <v>0</v>
      </c>
      <c r="G144">
        <v>0</v>
      </c>
      <c r="H144">
        <f>_xlfn.XLOOKUP(I144,$B$2:$B$56,$A$2:$A$56,65535)</f>
        <v>65535</v>
      </c>
      <c r="P144" t="str">
        <f t="shared" ref="P144:P236" si="24">_xlfn.CONCAT(D144,", ",E144,", ",F144,", ",G144)</f>
        <v>0, -2, 0, 0</v>
      </c>
    </row>
    <row r="145" spans="1:16" x14ac:dyDescent="0.2">
      <c r="A145">
        <f t="shared" si="23"/>
        <v>139</v>
      </c>
      <c r="B145" s="1" t="s">
        <v>248</v>
      </c>
      <c r="C145">
        <v>1</v>
      </c>
      <c r="D145">
        <v>0</v>
      </c>
      <c r="E145">
        <v>-2</v>
      </c>
      <c r="F145">
        <v>0</v>
      </c>
      <c r="G145">
        <v>0</v>
      </c>
      <c r="H145">
        <f>_xlfn.XLOOKUP(I145,$B$2:$B$56,$A$2:$A$56,65535)</f>
        <v>65535</v>
      </c>
      <c r="P145" t="str">
        <f t="shared" si="24"/>
        <v>0, -2, 0, 0</v>
      </c>
    </row>
    <row r="146" spans="1:16" x14ac:dyDescent="0.2">
      <c r="A146">
        <f t="shared" si="23"/>
        <v>140</v>
      </c>
      <c r="B146" s="1" t="s">
        <v>249</v>
      </c>
      <c r="C146">
        <v>2</v>
      </c>
      <c r="D146">
        <v>0</v>
      </c>
      <c r="E146">
        <v>-2</v>
      </c>
      <c r="F146">
        <v>0</v>
      </c>
      <c r="G146">
        <v>0</v>
      </c>
      <c r="H146">
        <f>_xlfn.XLOOKUP(I146,$B$2:$B$56,$A$2:$A$56,65535)</f>
        <v>65535</v>
      </c>
      <c r="P146" t="str">
        <f t="shared" si="24"/>
        <v>0, -2, 0, 0</v>
      </c>
    </row>
    <row r="147" spans="1:16" x14ac:dyDescent="0.2">
      <c r="A147">
        <f t="shared" si="23"/>
        <v>141</v>
      </c>
      <c r="B147" s="1" t="s">
        <v>250</v>
      </c>
      <c r="C147">
        <v>3</v>
      </c>
      <c r="D147">
        <v>0</v>
      </c>
      <c r="E147">
        <v>-2</v>
      </c>
      <c r="F147">
        <v>0</v>
      </c>
      <c r="G147">
        <v>0</v>
      </c>
      <c r="H147">
        <f>_xlfn.XLOOKUP(I147,$B$2:$B$56,$A$2:$A$56,65535)</f>
        <v>65535</v>
      </c>
      <c r="P147" t="str">
        <f t="shared" si="24"/>
        <v>0, -2, 0, 0</v>
      </c>
    </row>
    <row r="148" spans="1:16" x14ac:dyDescent="0.2">
      <c r="A148">
        <f t="shared" si="23"/>
        <v>142</v>
      </c>
      <c r="B148" s="1" t="s">
        <v>188</v>
      </c>
      <c r="C148">
        <v>0</v>
      </c>
      <c r="D148">
        <v>0</v>
      </c>
      <c r="E148">
        <v>-2</v>
      </c>
      <c r="F148">
        <v>0</v>
      </c>
      <c r="G148">
        <v>0</v>
      </c>
      <c r="H148">
        <f>_xlfn.XLOOKUP(I148,$B$2:$B$56,$A$2:$A$56,65535)</f>
        <v>65535</v>
      </c>
      <c r="P148" t="str">
        <f t="shared" si="24"/>
        <v>0, -2, 0, 0</v>
      </c>
    </row>
    <row r="149" spans="1:16" x14ac:dyDescent="0.2">
      <c r="A149">
        <f t="shared" si="23"/>
        <v>143</v>
      </c>
      <c r="B149" s="1" t="s">
        <v>189</v>
      </c>
      <c r="C149">
        <v>1</v>
      </c>
      <c r="D149">
        <v>0</v>
      </c>
      <c r="E149">
        <v>-2</v>
      </c>
      <c r="F149">
        <v>0</v>
      </c>
      <c r="G149">
        <v>0</v>
      </c>
      <c r="H149">
        <f>_xlfn.XLOOKUP(I149,$B$2:$B$56,$A$2:$A$56,65535)</f>
        <v>65535</v>
      </c>
      <c r="P149" t="str">
        <f t="shared" si="24"/>
        <v>0, -2, 0, 0</v>
      </c>
    </row>
    <row r="150" spans="1:16" x14ac:dyDescent="0.2">
      <c r="A150">
        <f t="shared" si="23"/>
        <v>144</v>
      </c>
      <c r="B150" s="1" t="s">
        <v>190</v>
      </c>
      <c r="C150">
        <v>2</v>
      </c>
      <c r="D150">
        <v>2</v>
      </c>
      <c r="E150">
        <v>-1</v>
      </c>
      <c r="F150">
        <v>0</v>
      </c>
      <c r="G150">
        <v>0</v>
      </c>
      <c r="H150">
        <f>_xlfn.XLOOKUP(I150,$B$2:$B$56,$A$2:$A$56,65535)</f>
        <v>65535</v>
      </c>
      <c r="P150" t="str">
        <f t="shared" si="24"/>
        <v>2, -1, 0, 0</v>
      </c>
    </row>
    <row r="151" spans="1:16" x14ac:dyDescent="0.2">
      <c r="A151">
        <f t="shared" si="23"/>
        <v>145</v>
      </c>
      <c r="B151" s="1" t="s">
        <v>191</v>
      </c>
      <c r="C151">
        <v>3</v>
      </c>
      <c r="D151">
        <v>2</v>
      </c>
      <c r="E151">
        <v>-1</v>
      </c>
      <c r="F151">
        <v>0</v>
      </c>
      <c r="G151">
        <v>0</v>
      </c>
      <c r="H151">
        <f>_xlfn.XLOOKUP(I151,$B$2:$B$56,$A$2:$A$56,65535)</f>
        <v>65535</v>
      </c>
      <c r="P151" t="str">
        <f t="shared" si="24"/>
        <v>2, -1, 0, 0</v>
      </c>
    </row>
    <row r="152" spans="1:16" x14ac:dyDescent="0.2">
      <c r="A152">
        <f t="shared" si="23"/>
        <v>146</v>
      </c>
      <c r="B152" s="1" t="s">
        <v>192</v>
      </c>
      <c r="C152">
        <v>0</v>
      </c>
      <c r="D152">
        <v>3</v>
      </c>
      <c r="E152">
        <v>-1</v>
      </c>
      <c r="F152">
        <v>0</v>
      </c>
      <c r="G152">
        <v>0</v>
      </c>
      <c r="H152">
        <f>_xlfn.XLOOKUP(I152,$B$2:$B$56,$A$2:$A$56,65535)</f>
        <v>65535</v>
      </c>
      <c r="P152" t="str">
        <f t="shared" si="24"/>
        <v>3, -1, 0, 0</v>
      </c>
    </row>
    <row r="153" spans="1:16" x14ac:dyDescent="0.2">
      <c r="A153">
        <f t="shared" si="23"/>
        <v>147</v>
      </c>
      <c r="B153" s="1" t="s">
        <v>193</v>
      </c>
      <c r="C153">
        <v>1</v>
      </c>
      <c r="D153">
        <v>3</v>
      </c>
      <c r="E153">
        <v>-1</v>
      </c>
      <c r="F153">
        <v>0</v>
      </c>
      <c r="G153">
        <v>0</v>
      </c>
      <c r="H153">
        <f>_xlfn.XLOOKUP(I153,$B$2:$B$56,$A$2:$A$56,65535)</f>
        <v>65535</v>
      </c>
      <c r="P153" t="str">
        <f t="shared" si="24"/>
        <v>3, -1, 0, 0</v>
      </c>
    </row>
    <row r="154" spans="1:16" x14ac:dyDescent="0.2">
      <c r="A154">
        <f t="shared" si="23"/>
        <v>148</v>
      </c>
      <c r="B154" s="1" t="s">
        <v>194</v>
      </c>
      <c r="C154">
        <v>2</v>
      </c>
      <c r="D154">
        <v>3</v>
      </c>
      <c r="E154">
        <v>0</v>
      </c>
      <c r="F154">
        <v>0</v>
      </c>
      <c r="G154">
        <v>0</v>
      </c>
      <c r="H154">
        <f>_xlfn.XLOOKUP(I154,$B$2:$B$56,$A$2:$A$56,65535)</f>
        <v>65535</v>
      </c>
      <c r="P154" t="str">
        <f t="shared" si="24"/>
        <v>3, 0, 0, 0</v>
      </c>
    </row>
    <row r="155" spans="1:16" x14ac:dyDescent="0.2">
      <c r="A155">
        <f t="shared" si="23"/>
        <v>149</v>
      </c>
      <c r="B155" s="1" t="s">
        <v>195</v>
      </c>
      <c r="C155">
        <v>3</v>
      </c>
      <c r="D155">
        <v>3</v>
      </c>
      <c r="E155">
        <v>0</v>
      </c>
      <c r="F155">
        <v>0</v>
      </c>
      <c r="G155">
        <v>0</v>
      </c>
      <c r="H155">
        <f>_xlfn.XLOOKUP(I155,$B$2:$B$56,$A$2:$A$56,65535)</f>
        <v>65535</v>
      </c>
      <c r="P155" t="str">
        <f t="shared" si="24"/>
        <v>3, 0, 0, 0</v>
      </c>
    </row>
    <row r="156" spans="1:16" x14ac:dyDescent="0.2">
      <c r="A156">
        <f t="shared" si="23"/>
        <v>150</v>
      </c>
      <c r="B156" s="1" t="s">
        <v>212</v>
      </c>
      <c r="C156">
        <v>4</v>
      </c>
      <c r="D156">
        <v>0</v>
      </c>
      <c r="E156">
        <v>-2</v>
      </c>
      <c r="F156" s="12">
        <v>-1</v>
      </c>
      <c r="G156">
        <v>0</v>
      </c>
      <c r="H156">
        <f>_xlfn.XLOOKUP(I156,$B$2:$B$56,$A$2:$A$56,65535)</f>
        <v>65535</v>
      </c>
      <c r="P156" t="str">
        <f t="shared" si="24"/>
        <v>0, -2, -1, 0</v>
      </c>
    </row>
    <row r="157" spans="1:16" x14ac:dyDescent="0.2">
      <c r="A157">
        <f t="shared" si="23"/>
        <v>151</v>
      </c>
      <c r="B157" s="1" t="s">
        <v>213</v>
      </c>
      <c r="C157">
        <v>5</v>
      </c>
      <c r="D157">
        <v>1</v>
      </c>
      <c r="E157">
        <v>-3</v>
      </c>
      <c r="F157">
        <v>0</v>
      </c>
      <c r="G157" s="12">
        <v>-1</v>
      </c>
      <c r="H157">
        <f>_xlfn.XLOOKUP(I157,$B$2:$B$56,$A$2:$A$56,65535)</f>
        <v>65535</v>
      </c>
      <c r="P157" t="str">
        <f t="shared" si="24"/>
        <v>1, -3, 0, -1</v>
      </c>
    </row>
    <row r="158" spans="1:16" x14ac:dyDescent="0.2">
      <c r="A158">
        <f t="shared" si="23"/>
        <v>152</v>
      </c>
      <c r="B158" s="1" t="s">
        <v>214</v>
      </c>
      <c r="C158">
        <v>6</v>
      </c>
      <c r="D158">
        <v>1</v>
      </c>
      <c r="E158">
        <v>-2</v>
      </c>
      <c r="F158" s="12">
        <v>-1</v>
      </c>
      <c r="G158">
        <v>0</v>
      </c>
      <c r="H158">
        <f>_xlfn.XLOOKUP(I158,$B$2:$B$56,$A$2:$A$56,65535)</f>
        <v>65535</v>
      </c>
      <c r="P158" t="str">
        <f t="shared" si="24"/>
        <v>1, -2, -1, 0</v>
      </c>
    </row>
    <row r="159" spans="1:16" x14ac:dyDescent="0.2">
      <c r="A159">
        <f t="shared" si="23"/>
        <v>153</v>
      </c>
      <c r="B159" s="1" t="s">
        <v>215</v>
      </c>
      <c r="C159">
        <v>7</v>
      </c>
      <c r="D159">
        <v>2</v>
      </c>
      <c r="E159">
        <v>-3</v>
      </c>
      <c r="F159">
        <v>0</v>
      </c>
      <c r="G159">
        <v>0</v>
      </c>
      <c r="H159">
        <f>_xlfn.XLOOKUP(I159,$B$2:$B$56,$A$2:$A$56,65535)</f>
        <v>65535</v>
      </c>
      <c r="P159" t="str">
        <f t="shared" si="24"/>
        <v>2, -3, 0, 0</v>
      </c>
    </row>
    <row r="160" spans="1:16" x14ac:dyDescent="0.2">
      <c r="A160">
        <f t="shared" si="23"/>
        <v>154</v>
      </c>
      <c r="B160" s="1" t="s">
        <v>216</v>
      </c>
      <c r="C160">
        <v>6</v>
      </c>
      <c r="D160">
        <v>2</v>
      </c>
      <c r="E160">
        <v>-2</v>
      </c>
      <c r="F160" s="12">
        <v>-1</v>
      </c>
      <c r="G160">
        <v>-1</v>
      </c>
      <c r="H160">
        <f>_xlfn.XLOOKUP(I160,$B$2:$B$56,$A$2:$A$56,65535)</f>
        <v>65535</v>
      </c>
      <c r="P160" t="str">
        <f t="shared" si="24"/>
        <v>2, -2, -1, -1</v>
      </c>
    </row>
    <row r="161" spans="1:16" x14ac:dyDescent="0.2">
      <c r="A161">
        <f t="shared" si="23"/>
        <v>155</v>
      </c>
      <c r="B161" s="1" t="s">
        <v>217</v>
      </c>
      <c r="C161">
        <v>5</v>
      </c>
      <c r="D161">
        <v>2</v>
      </c>
      <c r="E161">
        <v>-2</v>
      </c>
      <c r="F161">
        <v>0</v>
      </c>
      <c r="G161" s="12">
        <v>0</v>
      </c>
      <c r="H161">
        <f>_xlfn.XLOOKUP(I161,$B$2:$B$56,$A$2:$A$56,65535)</f>
        <v>65535</v>
      </c>
      <c r="P161" t="str">
        <f t="shared" si="24"/>
        <v>2, -2, 0, 0</v>
      </c>
    </row>
    <row r="162" spans="1:16" x14ac:dyDescent="0.2">
      <c r="A162">
        <f t="shared" si="23"/>
        <v>156</v>
      </c>
      <c r="B162" s="1" t="s">
        <v>218</v>
      </c>
      <c r="C162">
        <v>4</v>
      </c>
      <c r="D162">
        <v>1</v>
      </c>
      <c r="E162">
        <v>-2</v>
      </c>
      <c r="F162" s="12">
        <v>-1</v>
      </c>
      <c r="G162">
        <v>0</v>
      </c>
      <c r="H162">
        <f>_xlfn.XLOOKUP(I162,$B$2:$B$56,$A$2:$A$56,65535)</f>
        <v>65535</v>
      </c>
      <c r="P162" t="str">
        <f t="shared" si="24"/>
        <v>1, -2, -1, 0</v>
      </c>
    </row>
    <row r="163" spans="1:16" x14ac:dyDescent="0.2">
      <c r="A163">
        <f t="shared" si="23"/>
        <v>157</v>
      </c>
      <c r="B163" s="1" t="s">
        <v>219</v>
      </c>
      <c r="C163">
        <v>4</v>
      </c>
      <c r="D163">
        <v>1</v>
      </c>
      <c r="E163">
        <v>-3</v>
      </c>
      <c r="F163">
        <v>0</v>
      </c>
      <c r="G163" s="12">
        <v>-1</v>
      </c>
      <c r="H163">
        <f>_xlfn.XLOOKUP(I163,$B$2:$B$56,$A$2:$A$56,65535)</f>
        <v>65535</v>
      </c>
      <c r="P163" t="str">
        <f t="shared" si="24"/>
        <v>1, -3, 0, -1</v>
      </c>
    </row>
    <row r="164" spans="1:16" x14ac:dyDescent="0.2">
      <c r="A164">
        <f t="shared" si="23"/>
        <v>158</v>
      </c>
      <c r="B164" s="1" t="s">
        <v>220</v>
      </c>
      <c r="C164">
        <v>5</v>
      </c>
      <c r="D164">
        <v>0</v>
      </c>
      <c r="E164">
        <v>-2</v>
      </c>
      <c r="F164" s="12">
        <v>-1</v>
      </c>
      <c r="G164">
        <v>0</v>
      </c>
      <c r="H164">
        <f>_xlfn.XLOOKUP(I164,$B$2:$B$56,$A$2:$A$56,65535)</f>
        <v>65535</v>
      </c>
      <c r="P164" t="str">
        <f t="shared" si="24"/>
        <v>0, -2, -1, 0</v>
      </c>
    </row>
    <row r="165" spans="1:16" x14ac:dyDescent="0.2">
      <c r="A165">
        <f t="shared" si="23"/>
        <v>159</v>
      </c>
      <c r="B165" s="1" t="s">
        <v>221</v>
      </c>
      <c r="C165">
        <v>6</v>
      </c>
      <c r="D165">
        <v>0</v>
      </c>
      <c r="E165">
        <v>-3</v>
      </c>
      <c r="F165">
        <v>0</v>
      </c>
      <c r="G165">
        <v>0</v>
      </c>
      <c r="H165">
        <f>_xlfn.XLOOKUP(I165,$B$2:$B$56,$A$2:$A$56,65535)</f>
        <v>65535</v>
      </c>
      <c r="P165" t="str">
        <f t="shared" si="24"/>
        <v>0, -3, 0, 0</v>
      </c>
    </row>
    <row r="166" spans="1:16" x14ac:dyDescent="0.2">
      <c r="A166">
        <f t="shared" si="23"/>
        <v>160</v>
      </c>
      <c r="B166" s="1" t="s">
        <v>222</v>
      </c>
      <c r="C166">
        <v>7</v>
      </c>
      <c r="D166">
        <v>0</v>
      </c>
      <c r="E166">
        <v>-2</v>
      </c>
      <c r="F166" s="12">
        <v>-1</v>
      </c>
      <c r="G166">
        <v>-1</v>
      </c>
      <c r="H166">
        <f>_xlfn.XLOOKUP(I166,$B$2:$B$56,$A$2:$A$56,65535)</f>
        <v>65535</v>
      </c>
      <c r="P166" t="str">
        <f t="shared" si="24"/>
        <v>0, -2, -1, -1</v>
      </c>
    </row>
    <row r="167" spans="1:16" x14ac:dyDescent="0.2">
      <c r="A167">
        <f t="shared" si="23"/>
        <v>161</v>
      </c>
      <c r="B167" s="1" t="s">
        <v>223</v>
      </c>
      <c r="C167">
        <v>6</v>
      </c>
      <c r="D167">
        <v>-1</v>
      </c>
      <c r="E167">
        <v>-2</v>
      </c>
      <c r="F167">
        <v>0</v>
      </c>
      <c r="G167" s="12">
        <v>0</v>
      </c>
      <c r="H167">
        <f>_xlfn.XLOOKUP(I167,$B$2:$B$56,$A$2:$A$56,65535)</f>
        <v>65535</v>
      </c>
      <c r="P167" t="str">
        <f t="shared" si="24"/>
        <v>-1, -2, 0, 0</v>
      </c>
    </row>
    <row r="168" spans="1:16" x14ac:dyDescent="0.2">
      <c r="A168">
        <f t="shared" si="23"/>
        <v>162</v>
      </c>
      <c r="B168" s="1" t="s">
        <v>224</v>
      </c>
      <c r="C168">
        <v>5</v>
      </c>
      <c r="D168">
        <v>-1</v>
      </c>
      <c r="E168">
        <v>-2</v>
      </c>
      <c r="F168" s="12">
        <v>-1</v>
      </c>
      <c r="G168">
        <v>0</v>
      </c>
      <c r="H168">
        <f>_xlfn.XLOOKUP(I168,$B$2:$B$56,$A$2:$A$56,65535)</f>
        <v>65535</v>
      </c>
      <c r="P168" t="str">
        <f t="shared" si="24"/>
        <v>-1, -2, -1, 0</v>
      </c>
    </row>
    <row r="169" spans="1:16" x14ac:dyDescent="0.2">
      <c r="A169">
        <f t="shared" si="23"/>
        <v>163</v>
      </c>
      <c r="B169" s="1" t="s">
        <v>225</v>
      </c>
      <c r="C169">
        <v>4</v>
      </c>
      <c r="D169">
        <v>-2</v>
      </c>
      <c r="E169">
        <v>-3</v>
      </c>
      <c r="F169">
        <v>0</v>
      </c>
      <c r="G169" s="12">
        <v>-1</v>
      </c>
      <c r="H169">
        <f>_xlfn.XLOOKUP(I169,$B$2:$B$56,$A$2:$A$56,65535)</f>
        <v>65535</v>
      </c>
      <c r="P169" t="str">
        <f t="shared" si="24"/>
        <v>-2, -3, 0, -1</v>
      </c>
    </row>
    <row r="170" spans="1:16" x14ac:dyDescent="0.2">
      <c r="A170">
        <f t="shared" si="23"/>
        <v>164</v>
      </c>
      <c r="B170" s="1" t="s">
        <v>226</v>
      </c>
      <c r="C170">
        <v>5</v>
      </c>
      <c r="D170">
        <v>-2</v>
      </c>
      <c r="E170">
        <v>-2</v>
      </c>
      <c r="F170" s="12">
        <v>-1</v>
      </c>
      <c r="G170">
        <v>0</v>
      </c>
      <c r="H170">
        <f>_xlfn.XLOOKUP(I170,$B$2:$B$56,$A$2:$A$56,65535)</f>
        <v>65535</v>
      </c>
      <c r="P170" t="str">
        <f t="shared" si="24"/>
        <v>-2, -2, -1, 0</v>
      </c>
    </row>
    <row r="171" spans="1:16" x14ac:dyDescent="0.2">
      <c r="A171">
        <f t="shared" si="23"/>
        <v>165</v>
      </c>
      <c r="B171" s="1" t="s">
        <v>227</v>
      </c>
      <c r="C171">
        <v>6</v>
      </c>
      <c r="D171">
        <v>-2</v>
      </c>
      <c r="E171">
        <v>-3</v>
      </c>
      <c r="F171">
        <v>0</v>
      </c>
      <c r="G171">
        <v>0</v>
      </c>
      <c r="H171">
        <f>_xlfn.XLOOKUP(I171,$B$2:$B$56,$A$2:$A$56,65535)</f>
        <v>65535</v>
      </c>
      <c r="P171" t="str">
        <f t="shared" si="24"/>
        <v>-2, -3, 0, 0</v>
      </c>
    </row>
    <row r="172" spans="1:16" x14ac:dyDescent="0.2">
      <c r="A172">
        <f t="shared" si="23"/>
        <v>166</v>
      </c>
      <c r="B172" s="1" t="s">
        <v>228</v>
      </c>
      <c r="C172">
        <v>7</v>
      </c>
      <c r="D172">
        <v>-1</v>
      </c>
      <c r="E172">
        <v>-2</v>
      </c>
      <c r="F172" s="12">
        <v>-1</v>
      </c>
      <c r="G172">
        <v>-1</v>
      </c>
      <c r="H172">
        <f>_xlfn.XLOOKUP(I172,$B$2:$B$56,$A$2:$A$56,65535)</f>
        <v>65535</v>
      </c>
      <c r="P172" t="str">
        <f t="shared" si="24"/>
        <v>-1, -2, -1, -1</v>
      </c>
    </row>
    <row r="173" spans="1:16" x14ac:dyDescent="0.2">
      <c r="A173">
        <f t="shared" si="23"/>
        <v>167</v>
      </c>
      <c r="B173" s="1" t="s">
        <v>229</v>
      </c>
      <c r="C173">
        <v>6</v>
      </c>
      <c r="D173">
        <v>-1</v>
      </c>
      <c r="E173">
        <v>-2</v>
      </c>
      <c r="F173">
        <v>0</v>
      </c>
      <c r="G173" s="12">
        <v>0</v>
      </c>
      <c r="H173">
        <f>_xlfn.XLOOKUP(I173,$B$2:$B$56,$A$2:$A$56,65535)</f>
        <v>65535</v>
      </c>
      <c r="P173" t="str">
        <f t="shared" si="24"/>
        <v>-1, -2, 0, 0</v>
      </c>
    </row>
    <row r="174" spans="1:16" x14ac:dyDescent="0.2">
      <c r="A174">
        <f t="shared" si="23"/>
        <v>168</v>
      </c>
      <c r="B174" s="1" t="s">
        <v>239</v>
      </c>
      <c r="C174">
        <v>5</v>
      </c>
      <c r="D174">
        <v>0</v>
      </c>
      <c r="E174">
        <v>-2</v>
      </c>
      <c r="F174" s="12">
        <v>-1</v>
      </c>
      <c r="G174">
        <v>-1</v>
      </c>
      <c r="H174">
        <f>_xlfn.XLOOKUP(I174,$B$2:$B$56,$A$2:$A$56,65535)</f>
        <v>65535</v>
      </c>
      <c r="P174" t="str">
        <f t="shared" ref="P174:P175" si="25">_xlfn.CONCAT(D174,", ",E174,", ",F174,", ",G174)</f>
        <v>0, -2, -1, -1</v>
      </c>
    </row>
    <row r="175" spans="1:16" x14ac:dyDescent="0.2">
      <c r="A175">
        <f t="shared" si="23"/>
        <v>169</v>
      </c>
      <c r="B175" s="1" t="s">
        <v>240</v>
      </c>
      <c r="C175">
        <v>4</v>
      </c>
      <c r="D175">
        <v>0</v>
      </c>
      <c r="E175">
        <v>-2</v>
      </c>
      <c r="F175">
        <v>0</v>
      </c>
      <c r="G175" s="12">
        <v>0</v>
      </c>
      <c r="H175">
        <f>_xlfn.XLOOKUP(I175,$B$2:$B$56,$A$2:$A$56,65535)</f>
        <v>65535</v>
      </c>
      <c r="P175" t="str">
        <f t="shared" si="25"/>
        <v>0, -2, 0, 0</v>
      </c>
    </row>
    <row r="176" spans="1:16" ht="60" customHeight="1" x14ac:dyDescent="0.2">
      <c r="A176">
        <f t="shared" si="23"/>
        <v>170</v>
      </c>
      <c r="B176" s="1" t="s">
        <v>197</v>
      </c>
      <c r="C176">
        <v>1</v>
      </c>
      <c r="D176">
        <v>4</v>
      </c>
      <c r="E176">
        <v>0</v>
      </c>
      <c r="F176">
        <v>0</v>
      </c>
      <c r="G176">
        <v>0</v>
      </c>
      <c r="H176">
        <f>_xlfn.XLOOKUP(I176,$B$2:$B$56,$A$2:$A$56,65535)</f>
        <v>65535</v>
      </c>
      <c r="P176" t="str">
        <f t="shared" si="24"/>
        <v>4, 0, 0, 0</v>
      </c>
    </row>
    <row r="177" spans="1:16" ht="16" customHeight="1" x14ac:dyDescent="0.2">
      <c r="A177">
        <f t="shared" si="23"/>
        <v>171</v>
      </c>
      <c r="B177" s="1" t="s">
        <v>198</v>
      </c>
      <c r="C177">
        <v>2</v>
      </c>
      <c r="D177">
        <v>4</v>
      </c>
      <c r="E177">
        <v>0</v>
      </c>
      <c r="F177">
        <v>0</v>
      </c>
      <c r="G177">
        <v>0</v>
      </c>
      <c r="H177">
        <f>_xlfn.XLOOKUP(I177,$B$2:$B$56,$A$2:$A$56,65535)</f>
        <v>65535</v>
      </c>
      <c r="P177" t="str">
        <f t="shared" si="24"/>
        <v>4, 0, 0, 0</v>
      </c>
    </row>
    <row r="178" spans="1:16" ht="16" customHeight="1" x14ac:dyDescent="0.2">
      <c r="A178">
        <f t="shared" si="23"/>
        <v>172</v>
      </c>
      <c r="B178" s="1" t="s">
        <v>199</v>
      </c>
      <c r="C178">
        <v>3</v>
      </c>
      <c r="D178">
        <v>4</v>
      </c>
      <c r="E178">
        <v>0</v>
      </c>
      <c r="F178">
        <v>0</v>
      </c>
      <c r="G178">
        <v>0</v>
      </c>
      <c r="H178">
        <f>_xlfn.XLOOKUP(I178,$B$2:$B$56,$A$2:$A$56,65535)</f>
        <v>65535</v>
      </c>
      <c r="P178" t="str">
        <f t="shared" si="24"/>
        <v>4, 0, 0, 0</v>
      </c>
    </row>
    <row r="179" spans="1:16" ht="16" customHeight="1" x14ac:dyDescent="0.2">
      <c r="A179">
        <f t="shared" si="23"/>
        <v>173</v>
      </c>
      <c r="B179" s="1" t="s">
        <v>200</v>
      </c>
      <c r="C179">
        <v>1</v>
      </c>
      <c r="D179">
        <v>4</v>
      </c>
      <c r="E179">
        <v>0</v>
      </c>
      <c r="F179">
        <v>0</v>
      </c>
      <c r="G179">
        <v>0</v>
      </c>
      <c r="H179">
        <f>_xlfn.XLOOKUP(I179,$B$2:$B$56,$A$2:$A$56,65535)</f>
        <v>65535</v>
      </c>
      <c r="P179" t="str">
        <f t="shared" si="24"/>
        <v>4, 0, 0, 0</v>
      </c>
    </row>
    <row r="180" spans="1:16" ht="16" customHeight="1" x14ac:dyDescent="0.2">
      <c r="A180">
        <f t="shared" si="23"/>
        <v>174</v>
      </c>
      <c r="B180" s="1" t="s">
        <v>201</v>
      </c>
      <c r="C180">
        <v>2</v>
      </c>
      <c r="D180">
        <v>4</v>
      </c>
      <c r="E180">
        <v>0</v>
      </c>
      <c r="F180">
        <v>0</v>
      </c>
      <c r="G180">
        <v>0</v>
      </c>
      <c r="H180">
        <f>_xlfn.XLOOKUP(I180,$B$2:$B$56,$A$2:$A$56,65535)</f>
        <v>65535</v>
      </c>
      <c r="P180" t="str">
        <f t="shared" si="24"/>
        <v>4, 0, 0, 0</v>
      </c>
    </row>
    <row r="181" spans="1:16" ht="16" customHeight="1" x14ac:dyDescent="0.2">
      <c r="A181">
        <f t="shared" si="23"/>
        <v>175</v>
      </c>
      <c r="B181" s="1" t="s">
        <v>202</v>
      </c>
      <c r="C181">
        <v>3</v>
      </c>
      <c r="D181">
        <v>-1</v>
      </c>
      <c r="E181">
        <v>0</v>
      </c>
      <c r="F181">
        <v>0</v>
      </c>
      <c r="G181">
        <v>0</v>
      </c>
      <c r="H181">
        <f>_xlfn.XLOOKUP(I181,$B$2:$B$56,$A$2:$A$56,65535)</f>
        <v>65535</v>
      </c>
      <c r="P181" t="str">
        <f t="shared" si="24"/>
        <v>-1, 0, 0, 0</v>
      </c>
    </row>
    <row r="182" spans="1:16" ht="16" customHeight="1" x14ac:dyDescent="0.2">
      <c r="A182">
        <f t="shared" si="23"/>
        <v>176</v>
      </c>
      <c r="B182" s="1" t="s">
        <v>203</v>
      </c>
      <c r="C182">
        <v>0</v>
      </c>
      <c r="D182">
        <v>1</v>
      </c>
      <c r="E182">
        <v>0</v>
      </c>
      <c r="F182">
        <v>0</v>
      </c>
      <c r="G182">
        <v>0</v>
      </c>
      <c r="H182">
        <f>_xlfn.XLOOKUP(I182,$B$2:$B$56,$A$2:$A$56,65535)</f>
        <v>65535</v>
      </c>
      <c r="P182" t="str">
        <f t="shared" si="24"/>
        <v>1, 0, 0, 0</v>
      </c>
    </row>
    <row r="183" spans="1:16" ht="16" customHeight="1" x14ac:dyDescent="0.2">
      <c r="A183">
        <f t="shared" si="23"/>
        <v>177</v>
      </c>
      <c r="B183" s="1" t="s">
        <v>265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f>_xlfn.XLOOKUP(I183,$B$2:$B$56,$A$2:$A$56,65535)</f>
        <v>65535</v>
      </c>
      <c r="P183" t="str">
        <f t="shared" ref="P183" si="26">_xlfn.CONCAT(D183,", ",E183,", ",F183,", ",G183)</f>
        <v>0, 0, 0, 0</v>
      </c>
    </row>
    <row r="184" spans="1:16" ht="16" customHeight="1" x14ac:dyDescent="0.2">
      <c r="A184">
        <f t="shared" si="23"/>
        <v>178</v>
      </c>
      <c r="B184" s="1" t="s">
        <v>266</v>
      </c>
      <c r="C184">
        <v>1</v>
      </c>
      <c r="D184">
        <v>0</v>
      </c>
      <c r="E184">
        <v>1</v>
      </c>
      <c r="F184">
        <v>0</v>
      </c>
      <c r="G184">
        <v>0</v>
      </c>
      <c r="H184">
        <f>_xlfn.XLOOKUP(I184,$B$2:$B$56,$A$2:$A$56,65535)</f>
        <v>65535</v>
      </c>
      <c r="P184" t="str">
        <f t="shared" ref="P184:P185" si="27">_xlfn.CONCAT(D184,", ",E184,", ",F184,", ",G184)</f>
        <v>0, 1, 0, 0</v>
      </c>
    </row>
    <row r="185" spans="1:16" ht="16" customHeight="1" x14ac:dyDescent="0.2">
      <c r="A185">
        <f t="shared" si="23"/>
        <v>179</v>
      </c>
      <c r="B185" s="1" t="s">
        <v>267</v>
      </c>
      <c r="C185">
        <v>1</v>
      </c>
      <c r="D185">
        <v>0</v>
      </c>
      <c r="E185">
        <v>1</v>
      </c>
      <c r="F185">
        <v>0</v>
      </c>
      <c r="G185">
        <v>0</v>
      </c>
      <c r="H185">
        <f>_xlfn.XLOOKUP(I185,$B$2:$B$56,$A$2:$A$56,65535)</f>
        <v>65535</v>
      </c>
      <c r="P185" t="str">
        <f t="shared" si="27"/>
        <v>0, 1, 0, 0</v>
      </c>
    </row>
    <row r="186" spans="1:16" ht="16" customHeight="1" x14ac:dyDescent="0.2">
      <c r="A186">
        <f t="shared" si="23"/>
        <v>180</v>
      </c>
      <c r="B186" s="1" t="s">
        <v>268</v>
      </c>
      <c r="C186">
        <v>2</v>
      </c>
      <c r="D186">
        <v>0</v>
      </c>
      <c r="E186">
        <v>1</v>
      </c>
      <c r="F186">
        <v>0</v>
      </c>
      <c r="G186">
        <v>0</v>
      </c>
      <c r="H186">
        <f>_xlfn.XLOOKUP(I186,$B$2:$B$56,$A$2:$A$56,65535)</f>
        <v>65535</v>
      </c>
      <c r="P186" t="str">
        <f t="shared" ref="P186:P189" si="28">_xlfn.CONCAT(D186,", ",E186,", ",F186,", ",G186)</f>
        <v>0, 1, 0, 0</v>
      </c>
    </row>
    <row r="187" spans="1:16" ht="16" customHeight="1" x14ac:dyDescent="0.2">
      <c r="A187">
        <f t="shared" si="23"/>
        <v>181</v>
      </c>
      <c r="B187" s="1" t="s">
        <v>269</v>
      </c>
      <c r="C187">
        <v>2</v>
      </c>
      <c r="D187">
        <v>0</v>
      </c>
      <c r="E187">
        <v>1</v>
      </c>
      <c r="F187">
        <v>0</v>
      </c>
      <c r="G187">
        <v>0</v>
      </c>
      <c r="H187">
        <f>_xlfn.XLOOKUP(I187,$B$2:$B$56,$A$2:$A$56,65535)</f>
        <v>65535</v>
      </c>
      <c r="P187" t="str">
        <f t="shared" si="28"/>
        <v>0, 1, 0, 0</v>
      </c>
    </row>
    <row r="188" spans="1:16" ht="16" customHeight="1" x14ac:dyDescent="0.2">
      <c r="A188">
        <f t="shared" si="23"/>
        <v>182</v>
      </c>
      <c r="B188" s="1" t="s">
        <v>270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f>_xlfn.XLOOKUP(I188,$B$2:$B$56,$A$2:$A$56,65535)</f>
        <v>65535</v>
      </c>
      <c r="P188" t="str">
        <f t="shared" si="28"/>
        <v>0, 1, 0, 0</v>
      </c>
    </row>
    <row r="189" spans="1:16" ht="16" customHeight="1" x14ac:dyDescent="0.2">
      <c r="A189">
        <f t="shared" si="23"/>
        <v>183</v>
      </c>
      <c r="B189" s="1" t="s">
        <v>271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f>_xlfn.XLOOKUP(I189,$B$2:$B$56,$A$2:$A$56,65535)</f>
        <v>65535</v>
      </c>
      <c r="P189" t="str">
        <f t="shared" si="28"/>
        <v>0, 1, 0, 0</v>
      </c>
    </row>
    <row r="190" spans="1:16" ht="16" customHeight="1" x14ac:dyDescent="0.2">
      <c r="A190">
        <f t="shared" si="23"/>
        <v>184</v>
      </c>
      <c r="B190" s="1" t="s">
        <v>272</v>
      </c>
      <c r="C190">
        <v>2</v>
      </c>
      <c r="D190">
        <v>0</v>
      </c>
      <c r="E190">
        <v>1</v>
      </c>
      <c r="F190">
        <v>0</v>
      </c>
      <c r="G190">
        <v>0</v>
      </c>
      <c r="H190">
        <f>_xlfn.XLOOKUP(I190,$B$2:$B$56,$A$2:$A$56,65535)</f>
        <v>65535</v>
      </c>
      <c r="P190" t="str">
        <f t="shared" ref="P190:P195" si="29">_xlfn.CONCAT(D190,", ",E190,", ",F190,", ",G190)</f>
        <v>0, 1, 0, 0</v>
      </c>
    </row>
    <row r="191" spans="1:16" ht="16" customHeight="1" x14ac:dyDescent="0.2">
      <c r="A191">
        <f t="shared" si="23"/>
        <v>185</v>
      </c>
      <c r="B191" s="1" t="s">
        <v>273</v>
      </c>
      <c r="C191">
        <v>2</v>
      </c>
      <c r="D191">
        <v>0</v>
      </c>
      <c r="E191">
        <v>1</v>
      </c>
      <c r="F191">
        <v>0</v>
      </c>
      <c r="G191">
        <v>0</v>
      </c>
      <c r="H191">
        <f>_xlfn.XLOOKUP(I191,$B$2:$B$56,$A$2:$A$56,65535)</f>
        <v>65535</v>
      </c>
      <c r="P191" t="str">
        <f t="shared" si="29"/>
        <v>0, 1, 0, 0</v>
      </c>
    </row>
    <row r="192" spans="1:16" ht="16" customHeight="1" x14ac:dyDescent="0.2">
      <c r="A192">
        <f t="shared" si="23"/>
        <v>186</v>
      </c>
      <c r="B192" s="1" t="s">
        <v>274</v>
      </c>
      <c r="C192">
        <v>1</v>
      </c>
      <c r="D192">
        <v>0</v>
      </c>
      <c r="E192">
        <v>1</v>
      </c>
      <c r="F192">
        <v>0</v>
      </c>
      <c r="G192">
        <v>0</v>
      </c>
      <c r="H192">
        <f>_xlfn.XLOOKUP(I192,$B$2:$B$56,$A$2:$A$56,65535)</f>
        <v>65535</v>
      </c>
      <c r="P192" t="str">
        <f t="shared" si="29"/>
        <v>0, 1, 0, 0</v>
      </c>
    </row>
    <row r="193" spans="1:16" ht="16" customHeight="1" x14ac:dyDescent="0.2">
      <c r="A193">
        <f t="shared" si="23"/>
        <v>187</v>
      </c>
      <c r="B193" s="1" t="s">
        <v>275</v>
      </c>
      <c r="C193">
        <v>1</v>
      </c>
      <c r="D193">
        <v>0</v>
      </c>
      <c r="E193">
        <v>1</v>
      </c>
      <c r="F193">
        <v>0</v>
      </c>
      <c r="G193">
        <v>0</v>
      </c>
      <c r="H193">
        <f>_xlfn.XLOOKUP(I193,$B$2:$B$56,$A$2:$A$56,65535)</f>
        <v>65535</v>
      </c>
      <c r="P193" t="str">
        <f t="shared" si="29"/>
        <v>0, 1, 0, 0</v>
      </c>
    </row>
    <row r="194" spans="1:16" ht="16" customHeight="1" x14ac:dyDescent="0.2">
      <c r="A194">
        <f t="shared" si="23"/>
        <v>188</v>
      </c>
      <c r="B194" s="1" t="s">
        <v>276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f>_xlfn.XLOOKUP(I194,$B$2:$B$56,$A$2:$A$56,65535)</f>
        <v>65535</v>
      </c>
      <c r="P194" t="str">
        <f t="shared" si="29"/>
        <v>0, 0, 0, 0</v>
      </c>
    </row>
    <row r="195" spans="1:16" ht="16" customHeight="1" x14ac:dyDescent="0.2">
      <c r="A195">
        <f t="shared" si="23"/>
        <v>189</v>
      </c>
      <c r="B195" s="1" t="s">
        <v>277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f>_xlfn.XLOOKUP(I195,$B$2:$B$56,$A$2:$A$56,65535)</f>
        <v>65535</v>
      </c>
      <c r="P195" t="str">
        <f t="shared" si="29"/>
        <v>0, 0, 0, 0</v>
      </c>
    </row>
    <row r="196" spans="1:16" ht="16" customHeight="1" x14ac:dyDescent="0.2">
      <c r="A196">
        <f t="shared" si="23"/>
        <v>190</v>
      </c>
      <c r="B196" s="1" t="s">
        <v>278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f>_xlfn.XLOOKUP(I196,$B$2:$B$56,$A$2:$A$56,65535)</f>
        <v>65535</v>
      </c>
      <c r="P196" t="str">
        <f t="shared" ref="P196:P211" si="30">_xlfn.CONCAT(D196,", ",E196,", ",F196,", ",G196)</f>
        <v>0, 0, 0, 0</v>
      </c>
    </row>
    <row r="197" spans="1:16" ht="16" customHeight="1" x14ac:dyDescent="0.2">
      <c r="A197">
        <f t="shared" si="23"/>
        <v>191</v>
      </c>
      <c r="B197" s="1" t="s">
        <v>279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f>_xlfn.XLOOKUP(I197,$B$2:$B$56,$A$2:$A$56,65535)</f>
        <v>65535</v>
      </c>
      <c r="P197" t="str">
        <f t="shared" si="30"/>
        <v>0, 0, 0, 0</v>
      </c>
    </row>
    <row r="198" spans="1:16" ht="16" customHeight="1" x14ac:dyDescent="0.2">
      <c r="A198">
        <f t="shared" si="23"/>
        <v>192</v>
      </c>
      <c r="B198" s="1" t="s">
        <v>280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f>_xlfn.XLOOKUP(I198,$B$2:$B$56,$A$2:$A$56,65535)</f>
        <v>65535</v>
      </c>
      <c r="P198" t="str">
        <f t="shared" ref="P198" si="31">_xlfn.CONCAT(D198,", ",E198,", ",F198,", ",G198)</f>
        <v>0, 0, 0, 0</v>
      </c>
    </row>
    <row r="199" spans="1:16" ht="16" customHeight="1" x14ac:dyDescent="0.2">
      <c r="A199">
        <f t="shared" si="23"/>
        <v>193</v>
      </c>
      <c r="B199" s="1" t="s">
        <v>251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f>_xlfn.XLOOKUP(I199,$B$2:$B$56,$A$2:$A$56,65535)</f>
        <v>65535</v>
      </c>
      <c r="P199" t="str">
        <f t="shared" si="30"/>
        <v>0, 0, 0, 0</v>
      </c>
    </row>
    <row r="200" spans="1:16" ht="16" customHeight="1" x14ac:dyDescent="0.2">
      <c r="A200">
        <f t="shared" si="23"/>
        <v>194</v>
      </c>
      <c r="B200" s="1" t="s">
        <v>252</v>
      </c>
      <c r="C200">
        <v>1</v>
      </c>
      <c r="D200">
        <v>0</v>
      </c>
      <c r="E200">
        <v>-1</v>
      </c>
      <c r="F200">
        <v>0</v>
      </c>
      <c r="G200">
        <v>0</v>
      </c>
      <c r="H200">
        <f>_xlfn.XLOOKUP(I200,$B$2:$B$56,$A$2:$A$56,65535)</f>
        <v>65535</v>
      </c>
      <c r="P200" t="str">
        <f t="shared" si="30"/>
        <v>0, -1, 0, 0</v>
      </c>
    </row>
    <row r="201" spans="1:16" ht="16" customHeight="1" x14ac:dyDescent="0.2">
      <c r="A201">
        <f t="shared" si="23"/>
        <v>195</v>
      </c>
      <c r="B201" s="1" t="s">
        <v>253</v>
      </c>
      <c r="C201">
        <v>1</v>
      </c>
      <c r="D201">
        <v>0</v>
      </c>
      <c r="E201">
        <v>-1</v>
      </c>
      <c r="F201">
        <v>0</v>
      </c>
      <c r="G201">
        <v>0</v>
      </c>
      <c r="H201">
        <f>_xlfn.XLOOKUP(I201,$B$2:$B$56,$A$2:$A$56,65535)</f>
        <v>65535</v>
      </c>
      <c r="P201" t="str">
        <f t="shared" si="30"/>
        <v>0, -1, 0, 0</v>
      </c>
    </row>
    <row r="202" spans="1:16" ht="16" customHeight="1" x14ac:dyDescent="0.2">
      <c r="A202">
        <f t="shared" si="23"/>
        <v>196</v>
      </c>
      <c r="B202" s="1" t="s">
        <v>254</v>
      </c>
      <c r="C202">
        <v>2</v>
      </c>
      <c r="D202">
        <v>0</v>
      </c>
      <c r="E202">
        <v>-1</v>
      </c>
      <c r="F202">
        <v>0</v>
      </c>
      <c r="G202">
        <v>0</v>
      </c>
      <c r="H202">
        <f>_xlfn.XLOOKUP(I202,$B$2:$B$56,$A$2:$A$56,65535)</f>
        <v>65535</v>
      </c>
      <c r="P202" t="str">
        <f t="shared" si="30"/>
        <v>0, -1, 0, 0</v>
      </c>
    </row>
    <row r="203" spans="1:16" ht="16" customHeight="1" x14ac:dyDescent="0.2">
      <c r="A203">
        <f t="shared" si="23"/>
        <v>197</v>
      </c>
      <c r="B203" s="1" t="s">
        <v>255</v>
      </c>
      <c r="C203">
        <v>2</v>
      </c>
      <c r="D203">
        <v>0</v>
      </c>
      <c r="E203">
        <v>-1</v>
      </c>
      <c r="F203">
        <v>0</v>
      </c>
      <c r="G203">
        <v>0</v>
      </c>
      <c r="H203">
        <f>_xlfn.XLOOKUP(I203,$B$2:$B$56,$A$2:$A$56,65535)</f>
        <v>65535</v>
      </c>
      <c r="P203" t="str">
        <f t="shared" si="30"/>
        <v>0, -1, 0, 0</v>
      </c>
    </row>
    <row r="204" spans="1:16" ht="16" customHeight="1" x14ac:dyDescent="0.2">
      <c r="A204">
        <f t="shared" si="23"/>
        <v>198</v>
      </c>
      <c r="B204" s="1" t="s">
        <v>256</v>
      </c>
      <c r="C204">
        <v>1</v>
      </c>
      <c r="D204">
        <v>0</v>
      </c>
      <c r="E204">
        <v>-1</v>
      </c>
      <c r="F204">
        <v>0</v>
      </c>
      <c r="G204">
        <v>0</v>
      </c>
      <c r="H204">
        <f>_xlfn.XLOOKUP(I204,$B$2:$B$56,$A$2:$A$56,65535)</f>
        <v>65535</v>
      </c>
      <c r="P204" t="str">
        <f t="shared" si="30"/>
        <v>0, -1, 0, 0</v>
      </c>
    </row>
    <row r="205" spans="1:16" ht="16" customHeight="1" x14ac:dyDescent="0.2">
      <c r="A205">
        <f t="shared" si="23"/>
        <v>199</v>
      </c>
      <c r="B205" s="1" t="s">
        <v>257</v>
      </c>
      <c r="C205">
        <v>1</v>
      </c>
      <c r="D205">
        <v>0</v>
      </c>
      <c r="E205">
        <v>-1</v>
      </c>
      <c r="F205">
        <v>0</v>
      </c>
      <c r="G205">
        <v>0</v>
      </c>
      <c r="H205">
        <f>_xlfn.XLOOKUP(I205,$B$2:$B$56,$A$2:$A$56,65535)</f>
        <v>65535</v>
      </c>
      <c r="P205" t="str">
        <f t="shared" si="30"/>
        <v>0, -1, 0, 0</v>
      </c>
    </row>
    <row r="206" spans="1:16" ht="16" customHeight="1" x14ac:dyDescent="0.2">
      <c r="A206">
        <f t="shared" si="23"/>
        <v>200</v>
      </c>
      <c r="B206" s="1" t="s">
        <v>258</v>
      </c>
      <c r="C206">
        <v>2</v>
      </c>
      <c r="D206">
        <v>0</v>
      </c>
      <c r="E206">
        <v>-1</v>
      </c>
      <c r="F206">
        <v>0</v>
      </c>
      <c r="G206">
        <v>0</v>
      </c>
      <c r="H206">
        <f>_xlfn.XLOOKUP(I206,$B$2:$B$56,$A$2:$A$56,65535)</f>
        <v>65535</v>
      </c>
      <c r="P206" t="str">
        <f t="shared" si="30"/>
        <v>0, -1, 0, 0</v>
      </c>
    </row>
    <row r="207" spans="1:16" ht="16" customHeight="1" x14ac:dyDescent="0.2">
      <c r="A207">
        <f t="shared" si="23"/>
        <v>201</v>
      </c>
      <c r="B207" s="1" t="s">
        <v>259</v>
      </c>
      <c r="C207">
        <v>2</v>
      </c>
      <c r="D207">
        <v>0</v>
      </c>
      <c r="E207">
        <v>-1</v>
      </c>
      <c r="F207">
        <v>0</v>
      </c>
      <c r="G207">
        <v>0</v>
      </c>
      <c r="H207">
        <f>_xlfn.XLOOKUP(I207,$B$2:$B$56,$A$2:$A$56,65535)</f>
        <v>65535</v>
      </c>
      <c r="P207" t="str">
        <f t="shared" si="30"/>
        <v>0, -1, 0, 0</v>
      </c>
    </row>
    <row r="208" spans="1:16" ht="16" customHeight="1" x14ac:dyDescent="0.2">
      <c r="A208">
        <f t="shared" ref="A208:A236" si="32">A207+1</f>
        <v>202</v>
      </c>
      <c r="B208" s="1" t="s">
        <v>260</v>
      </c>
      <c r="C208">
        <v>1</v>
      </c>
      <c r="D208">
        <v>0</v>
      </c>
      <c r="E208">
        <v>-1</v>
      </c>
      <c r="F208">
        <v>0</v>
      </c>
      <c r="G208">
        <v>0</v>
      </c>
      <c r="H208">
        <f>_xlfn.XLOOKUP(I208,$B$2:$B$56,$A$2:$A$56,65535)</f>
        <v>65535</v>
      </c>
      <c r="P208" t="str">
        <f t="shared" si="30"/>
        <v>0, -1, 0, 0</v>
      </c>
    </row>
    <row r="209" spans="1:16" ht="16" customHeight="1" x14ac:dyDescent="0.2">
      <c r="A209">
        <f t="shared" si="32"/>
        <v>203</v>
      </c>
      <c r="B209" s="1" t="s">
        <v>261</v>
      </c>
      <c r="C209">
        <v>1</v>
      </c>
      <c r="D209">
        <v>0</v>
      </c>
      <c r="E209">
        <v>-1</v>
      </c>
      <c r="F209">
        <v>0</v>
      </c>
      <c r="G209">
        <v>0</v>
      </c>
      <c r="H209">
        <f>_xlfn.XLOOKUP(I209,$B$2:$B$56,$A$2:$A$56,65535)</f>
        <v>65535</v>
      </c>
      <c r="P209" t="str">
        <f t="shared" si="30"/>
        <v>0, -1, 0, 0</v>
      </c>
    </row>
    <row r="210" spans="1:16" ht="16" customHeight="1" x14ac:dyDescent="0.2">
      <c r="A210">
        <f t="shared" si="32"/>
        <v>204</v>
      </c>
      <c r="B210" s="1" t="s">
        <v>262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f>_xlfn.XLOOKUP(I210,$B$2:$B$56,$A$2:$A$56,65535)</f>
        <v>65535</v>
      </c>
      <c r="P210" t="str">
        <f t="shared" si="30"/>
        <v>0, 0, 0, 0</v>
      </c>
    </row>
    <row r="211" spans="1:16" ht="16" customHeight="1" x14ac:dyDescent="0.2">
      <c r="A211">
        <f t="shared" si="32"/>
        <v>205</v>
      </c>
      <c r="B211" s="1" t="s">
        <v>263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f>_xlfn.XLOOKUP(I211,$B$2:$B$56,$A$2:$A$56,65535)</f>
        <v>65535</v>
      </c>
      <c r="P211" t="str">
        <f t="shared" si="30"/>
        <v>0, 0, 0, 0</v>
      </c>
    </row>
    <row r="212" spans="1:16" ht="16" customHeight="1" x14ac:dyDescent="0.2">
      <c r="A212">
        <f t="shared" si="32"/>
        <v>206</v>
      </c>
      <c r="B212" s="1" t="s">
        <v>264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f>_xlfn.XLOOKUP(I212,$B$2:$B$56,$A$2:$A$56,65535)</f>
        <v>65535</v>
      </c>
      <c r="P212" t="str">
        <f t="shared" ref="P212:P213" si="33">_xlfn.CONCAT(D212,", ",E212,", ",F212,", ",G212)</f>
        <v>0, 0, 0, 0</v>
      </c>
    </row>
    <row r="213" spans="1:16" ht="16" customHeight="1" x14ac:dyDescent="0.2">
      <c r="A213">
        <f t="shared" si="32"/>
        <v>207</v>
      </c>
      <c r="B213" s="1" t="s">
        <v>281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f>_xlfn.XLOOKUP(I213,$B$2:$B$56,$A$2:$A$56,65535)</f>
        <v>65535</v>
      </c>
      <c r="P213" t="str">
        <f t="shared" si="33"/>
        <v>0, 0, 0, 0</v>
      </c>
    </row>
    <row r="214" spans="1:16" ht="16" customHeight="1" x14ac:dyDescent="0.2">
      <c r="A214">
        <f t="shared" si="32"/>
        <v>208</v>
      </c>
      <c r="B214" s="1" t="s">
        <v>282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f>_xlfn.XLOOKUP(I214,$B$2:$B$56,$A$2:$A$56,65535)</f>
        <v>65535</v>
      </c>
      <c r="P214" t="str">
        <f t="shared" ref="P214:P222" si="34">_xlfn.CONCAT(D214,", ",E214,", ",F214,", ",G214)</f>
        <v>0, 0, 0, 0</v>
      </c>
    </row>
    <row r="215" spans="1:16" ht="16" customHeight="1" x14ac:dyDescent="0.2">
      <c r="A215">
        <f t="shared" si="32"/>
        <v>209</v>
      </c>
      <c r="B215" s="1" t="s">
        <v>283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f>_xlfn.XLOOKUP(I215,$B$2:$B$56,$A$2:$A$56,65535)</f>
        <v>65535</v>
      </c>
      <c r="P215" t="str">
        <f t="shared" si="34"/>
        <v>0, 0, 0, 0</v>
      </c>
    </row>
    <row r="216" spans="1:16" ht="16" customHeight="1" x14ac:dyDescent="0.2">
      <c r="A216">
        <f t="shared" si="32"/>
        <v>210</v>
      </c>
      <c r="B216" s="1" t="s">
        <v>284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f>_xlfn.XLOOKUP(I216,$B$2:$B$56,$A$2:$A$56,65535)</f>
        <v>65535</v>
      </c>
      <c r="P216" t="str">
        <f t="shared" si="34"/>
        <v>0, 0, 0, 0</v>
      </c>
    </row>
    <row r="217" spans="1:16" ht="16" customHeight="1" x14ac:dyDescent="0.2">
      <c r="A217">
        <f t="shared" si="32"/>
        <v>211</v>
      </c>
      <c r="B217" s="1" t="s">
        <v>285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f>_xlfn.XLOOKUP(I217,$B$2:$B$56,$A$2:$A$56,65535)</f>
        <v>65535</v>
      </c>
      <c r="P217" t="str">
        <f t="shared" si="34"/>
        <v>0, 0, 0, 0</v>
      </c>
    </row>
    <row r="218" spans="1:16" ht="16" customHeight="1" x14ac:dyDescent="0.2">
      <c r="A218">
        <f t="shared" si="32"/>
        <v>212</v>
      </c>
      <c r="B218" s="1" t="s">
        <v>286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f>_xlfn.XLOOKUP(I218,$B$2:$B$56,$A$2:$A$56,65535)</f>
        <v>65535</v>
      </c>
      <c r="P218" t="str">
        <f t="shared" si="34"/>
        <v>0, 0, 0, 0</v>
      </c>
    </row>
    <row r="219" spans="1:16" ht="16" customHeight="1" x14ac:dyDescent="0.2">
      <c r="A219">
        <f t="shared" si="32"/>
        <v>213</v>
      </c>
      <c r="B219" s="1" t="s">
        <v>287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f>_xlfn.XLOOKUP(I219,$B$2:$B$56,$A$2:$A$56,65535)</f>
        <v>65535</v>
      </c>
      <c r="P219" t="str">
        <f t="shared" si="34"/>
        <v>0, 0, 0, 0</v>
      </c>
    </row>
    <row r="220" spans="1:16" ht="16" customHeight="1" x14ac:dyDescent="0.2">
      <c r="A220">
        <f t="shared" si="32"/>
        <v>214</v>
      </c>
      <c r="B220" s="1" t="s">
        <v>288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f>_xlfn.XLOOKUP(I220,$B$2:$B$56,$A$2:$A$56,65535)</f>
        <v>65535</v>
      </c>
      <c r="P220" t="str">
        <f t="shared" si="34"/>
        <v>0, 0, 0, 0</v>
      </c>
    </row>
    <row r="221" spans="1:16" ht="16" customHeight="1" x14ac:dyDescent="0.2">
      <c r="A221">
        <f t="shared" si="32"/>
        <v>215</v>
      </c>
      <c r="B221" s="1" t="s">
        <v>289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f>_xlfn.XLOOKUP(I221,$B$2:$B$56,$A$2:$A$56,65535)</f>
        <v>65535</v>
      </c>
      <c r="P221" t="str">
        <f t="shared" si="34"/>
        <v>0, 0, 0, 0</v>
      </c>
    </row>
    <row r="222" spans="1:16" ht="16" customHeight="1" x14ac:dyDescent="0.2">
      <c r="A222">
        <f t="shared" si="32"/>
        <v>216</v>
      </c>
      <c r="B222" s="1" t="s">
        <v>290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f>_xlfn.XLOOKUP(I222,$B$2:$B$56,$A$2:$A$56,65535)</f>
        <v>65535</v>
      </c>
      <c r="P222" t="str">
        <f t="shared" si="34"/>
        <v>0, 0, 0, 0</v>
      </c>
    </row>
    <row r="223" spans="1:16" ht="16" customHeight="1" x14ac:dyDescent="0.2">
      <c r="A223">
        <f t="shared" si="32"/>
        <v>217</v>
      </c>
      <c r="B223" s="1" t="s">
        <v>291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f>_xlfn.XLOOKUP(I223,$B$2:$B$56,$A$2:$A$56,65535)</f>
        <v>65535</v>
      </c>
      <c r="P223" t="str">
        <f t="shared" ref="P223" si="35">_xlfn.CONCAT(D223,", ",E223,", ",F223,", ",G223)</f>
        <v>0, 0, 0, 0</v>
      </c>
    </row>
    <row r="224" spans="1:16" ht="16" customHeight="1" x14ac:dyDescent="0.2">
      <c r="A224">
        <f t="shared" si="32"/>
        <v>218</v>
      </c>
      <c r="B224" s="1" t="s">
        <v>292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f>_xlfn.XLOOKUP(I224,$B$2:$B$56,$A$2:$A$56,65535)</f>
        <v>65535</v>
      </c>
      <c r="P224" t="str">
        <f t="shared" ref="P224:P225" si="36">_xlfn.CONCAT(D224,", ",E224,", ",F224,", ",G224)</f>
        <v>0, 0, 0, 0</v>
      </c>
    </row>
    <row r="225" spans="1:16" ht="16" customHeight="1" x14ac:dyDescent="0.2">
      <c r="A225">
        <f t="shared" si="32"/>
        <v>219</v>
      </c>
      <c r="B225" s="1" t="s">
        <v>293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f>_xlfn.XLOOKUP(I225,$B$2:$B$56,$A$2:$A$56,65535)</f>
        <v>65535</v>
      </c>
      <c r="P225" t="str">
        <f t="shared" si="36"/>
        <v>0, 0, 0, 0</v>
      </c>
    </row>
    <row r="226" spans="1:16" ht="16" customHeight="1" x14ac:dyDescent="0.2">
      <c r="A226">
        <f t="shared" si="32"/>
        <v>220</v>
      </c>
      <c r="B226" s="1" t="s">
        <v>294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f>_xlfn.XLOOKUP(I226,$B$2:$B$56,$A$2:$A$56,65535)</f>
        <v>65535</v>
      </c>
      <c r="P226" t="str">
        <f t="shared" ref="P226:P229" si="37">_xlfn.CONCAT(D226,", ",E226,", ",F226,", ",G226)</f>
        <v>0, 0, 0, 0</v>
      </c>
    </row>
    <row r="227" spans="1:16" ht="16" customHeight="1" x14ac:dyDescent="0.2">
      <c r="A227">
        <f t="shared" si="32"/>
        <v>221</v>
      </c>
      <c r="B227" s="1" t="s">
        <v>295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f>_xlfn.XLOOKUP(I227,$B$2:$B$56,$A$2:$A$56,65535)</f>
        <v>65535</v>
      </c>
      <c r="P227" t="str">
        <f t="shared" si="37"/>
        <v>0, 0, 0, 0</v>
      </c>
    </row>
    <row r="228" spans="1:16" ht="16" customHeight="1" x14ac:dyDescent="0.2">
      <c r="A228">
        <f t="shared" si="32"/>
        <v>222</v>
      </c>
      <c r="B228" s="1" t="s">
        <v>296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f>_xlfn.XLOOKUP(I228,$B$2:$B$56,$A$2:$A$56,65535)</f>
        <v>65535</v>
      </c>
      <c r="P228" t="str">
        <f t="shared" si="37"/>
        <v>0, 0, 0, 0</v>
      </c>
    </row>
    <row r="229" spans="1:16" ht="16" customHeight="1" x14ac:dyDescent="0.2">
      <c r="A229">
        <f t="shared" si="32"/>
        <v>223</v>
      </c>
      <c r="B229" s="1" t="s">
        <v>297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f>_xlfn.XLOOKUP(I229,$B$2:$B$56,$A$2:$A$56,65535)</f>
        <v>65535</v>
      </c>
      <c r="P229" t="str">
        <f t="shared" si="37"/>
        <v>0, 0, 0, 0</v>
      </c>
    </row>
    <row r="230" spans="1:16" ht="16" customHeight="1" x14ac:dyDescent="0.2">
      <c r="A230">
        <f t="shared" si="32"/>
        <v>224</v>
      </c>
      <c r="B230" s="1" t="s">
        <v>298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f>_xlfn.XLOOKUP(I230,$B$2:$B$56,$A$2:$A$56,65535)</f>
        <v>65535</v>
      </c>
      <c r="P230" t="str">
        <f t="shared" ref="P230" si="38">_xlfn.CONCAT(D230,", ",E230,", ",F230,", ",G230)</f>
        <v>0, 0, 0, 0</v>
      </c>
    </row>
    <row r="231" spans="1:16" ht="16" customHeight="1" x14ac:dyDescent="0.2">
      <c r="A231">
        <f t="shared" si="32"/>
        <v>225</v>
      </c>
      <c r="B231" s="1" t="s">
        <v>311</v>
      </c>
      <c r="C231">
        <v>3</v>
      </c>
      <c r="D231">
        <v>0</v>
      </c>
      <c r="E231">
        <v>0</v>
      </c>
      <c r="F231">
        <v>0</v>
      </c>
      <c r="G231">
        <v>0</v>
      </c>
      <c r="H231">
        <f>_xlfn.XLOOKUP(I231,$B$2:$B$56,$A$2:$A$56,65535)</f>
        <v>65535</v>
      </c>
      <c r="P231" t="str">
        <f t="shared" ref="P231:P232" si="39">_xlfn.CONCAT(D231,", ",E231,", ",F231,", ",G231)</f>
        <v>0, 0, 0, 0</v>
      </c>
    </row>
    <row r="232" spans="1:16" ht="16" customHeight="1" x14ac:dyDescent="0.2">
      <c r="A232">
        <f t="shared" si="32"/>
        <v>226</v>
      </c>
      <c r="B232" s="1" t="s">
        <v>312</v>
      </c>
      <c r="C232">
        <v>4</v>
      </c>
      <c r="D232">
        <v>0</v>
      </c>
      <c r="E232">
        <v>0</v>
      </c>
      <c r="F232">
        <v>0</v>
      </c>
      <c r="G232">
        <v>0</v>
      </c>
      <c r="H232">
        <f>_xlfn.XLOOKUP(I232,$B$2:$B$56,$A$2:$A$56,65535)</f>
        <v>65535</v>
      </c>
      <c r="P232" t="str">
        <f t="shared" si="39"/>
        <v>0, 0, 0, 0</v>
      </c>
    </row>
    <row r="233" spans="1:16" ht="16" customHeight="1" x14ac:dyDescent="0.2">
      <c r="A233">
        <f t="shared" si="32"/>
        <v>227</v>
      </c>
      <c r="B233" s="1" t="s">
        <v>313</v>
      </c>
      <c r="C233">
        <v>5</v>
      </c>
      <c r="D233">
        <v>0</v>
      </c>
      <c r="E233">
        <v>0</v>
      </c>
      <c r="F233">
        <v>0</v>
      </c>
      <c r="G233">
        <v>0</v>
      </c>
      <c r="H233">
        <f>_xlfn.XLOOKUP(I233,$B$2:$B$56,$A$2:$A$56,65535)</f>
        <v>65535</v>
      </c>
      <c r="P233" t="str">
        <f t="shared" ref="P233:P234" si="40">_xlfn.CONCAT(D233,", ",E233,", ",F233,", ",G233)</f>
        <v>0, 0, 0, 0</v>
      </c>
    </row>
    <row r="234" spans="1:16" ht="16" customHeight="1" x14ac:dyDescent="0.2">
      <c r="A234">
        <f t="shared" si="32"/>
        <v>228</v>
      </c>
      <c r="B234" s="1" t="s">
        <v>314</v>
      </c>
      <c r="C234">
        <v>6</v>
      </c>
      <c r="D234">
        <v>0</v>
      </c>
      <c r="E234">
        <v>0</v>
      </c>
      <c r="F234">
        <v>0</v>
      </c>
      <c r="G234">
        <v>0</v>
      </c>
      <c r="H234">
        <f>_xlfn.XLOOKUP(I234,$B$2:$B$56,$A$2:$A$56,65535)</f>
        <v>65535</v>
      </c>
      <c r="P234" t="str">
        <f t="shared" si="40"/>
        <v>0, 0, 0, 0</v>
      </c>
    </row>
    <row r="235" spans="1:16" ht="16" customHeight="1" x14ac:dyDescent="0.2">
      <c r="A235">
        <f t="shared" si="32"/>
        <v>229</v>
      </c>
      <c r="B235" s="1" t="s">
        <v>315</v>
      </c>
      <c r="C235">
        <v>7</v>
      </c>
      <c r="D235">
        <v>0</v>
      </c>
      <c r="E235">
        <v>0</v>
      </c>
      <c r="F235">
        <v>0</v>
      </c>
      <c r="G235">
        <v>0</v>
      </c>
      <c r="H235">
        <f>_xlfn.XLOOKUP(I235,$B$2:$B$56,$A$2:$A$56,65535)</f>
        <v>65535</v>
      </c>
      <c r="P235" t="str">
        <f t="shared" ref="P235" si="41">_xlfn.CONCAT(D235,", ",E235,", ",F235,", ",G235)</f>
        <v>0, 0, 0, 0</v>
      </c>
    </row>
    <row r="236" spans="1:16" ht="39" customHeight="1" x14ac:dyDescent="0.2">
      <c r="A236">
        <f t="shared" si="32"/>
        <v>230</v>
      </c>
      <c r="B236" s="1" t="s">
        <v>5</v>
      </c>
      <c r="C236">
        <v>7</v>
      </c>
      <c r="D236">
        <v>15</v>
      </c>
      <c r="E236">
        <v>-1</v>
      </c>
      <c r="F236">
        <v>0</v>
      </c>
      <c r="G236">
        <v>0</v>
      </c>
      <c r="H236">
        <f>_xlfn.XLOOKUP(I236,$B$2:$B$56,$A$2:$A$56,65535)</f>
        <v>65535</v>
      </c>
      <c r="J236">
        <f>C236-C267</f>
        <v>7</v>
      </c>
      <c r="K236">
        <f>D236-D267</f>
        <v>15</v>
      </c>
      <c r="L236">
        <f>E236+E267</f>
        <v>-1</v>
      </c>
      <c r="M236">
        <f>F236+F267</f>
        <v>0</v>
      </c>
      <c r="N236">
        <f>G236+G267</f>
        <v>0</v>
      </c>
      <c r="P236" t="str">
        <f t="shared" si="24"/>
        <v>15, -1, 0, 0</v>
      </c>
    </row>
    <row r="238" spans="1:16" x14ac:dyDescent="0.2">
      <c r="C238" t="str">
        <f>_xlfn.CONCAT("uint8_t StanceImgIdx[] = {",_xlfn.TEXTJOIN(", ",FALSE,C$2:C236),"};")</f>
        <v>uint8_t StanceImgIdx[] = {0, 5, 1, 1, 2, 2, 2, 2, 2, 2, 2, 2, 2, 2, 2, 2, 2, 2, 1, 2, 2, 2, 2, 2, 2, 2, 2, 2, 1, 1, 3, 3, 4, 4, 3, 3, 4, 4, 2, 2, 2, 2, 2, 2, 2, 1, 1, 1, 2, 2, 2, 2, 2, 1, 10, 15, 11, 11, 12, 12, 12, 12, 12, 12, 12, 12, 12, 12, 12, 12, 12, 12, 11, 12, 12, 12, 12, 12, 12, 11, 12, 12, 12, 11, 13, 13, 14, 14, 13, 13, 14, 14, 12, 12, 12, 12, 12, 12, 12, 11, 11, 11, 12, 12, 12, 12, 12, 11, 0, 0, 3, 2, 1, 0, 3, 2, 1, 0, 3, 2, 1, 0, 1, 2, 3, 2, 1, 0, 0, 1, 2, 3, 2, 1, 0, 1, 2, 3, 2, 1, 0, 0, 0, 1, 2, 3, 0, 1, 2, 3, 0, 1, 2, 3, 4, 5, 6, 7, 6, 5, 4, 4, 5, 6, 7, 6, 5, 4, 5, 6, 7, 6, 5, 4, 1, 2, 3, 1, 2, 3, 0, 0, 1, 1, 2, 2, 1, 1, 2, 2, 1, 1, 0, 0, 0, 0, 0, 0, 1, 1, 2, 2, 1, 1, 2, 2, 1, 1, 0, 0, 0, 0, 0, 0, 0, 0, 0, 0, 0, 0, 0, 0, 0, 0, 0, 0, 0, 0, 0, 3, 4, 5, 6, 7, 7};</v>
      </c>
    </row>
    <row r="240" spans="1:16" x14ac:dyDescent="0.2">
      <c r="C240" t="str">
        <f>_xlfn.CONCAT("int8_t StanceDetails = {",_xlfn.TEXTJOIN(" , ",FALSE,P$2:P236),"};")</f>
        <v>int8_t StanceDetails = {0, 0, 0, 0 , 0, 0, 0, 0 , 0, -2, -1, -1 , 0, -2, -1, 0 , 0, -2, -1, -1 , 0, -2, -1, 0 , -4, 0, 0, 0 , -3, 0, 0, 0 , -2, 0, 0, 0 , -1, 0, 0, 0 , 0, 0, 0, 0 , 0, 0, 0, 0 , 0, 0, 0, 0 , 0, 0, 0, 0 , 1, 0, 0, 0 , 2, 0, 0, 0 , 3, 0, 0, 0 , 4, 0, 0, 0 , -4, -1, 0, 0 , -3, -1, -1, 0 , -2, -1, 0, 0 , -1, -1, -1, -1 , 0, -2, -1, 0 , 0, -2, 0, 0 , 0, -2, -1, -1 , 0, -2, 0, 0 , 1, -1, -1, 0 , 2, -1, 0, 0 , 3, -1, -1, -1 , 4, -1, -1, -1 , -2, 0, 0, 0 , -2, 0, 0, 0 , -2, 0, 0, 0 , -2, 0, 0, 0 , 2, 0, 0, 0 , 2, 0, 0, 0 , 2, 0, 0, 0 , 2, 0, 0, 0 , 0, -2, -2, 0 , 0, -2, 0, -1 , 2, -1, -1, 0 , 2, -1, 0, -1 , 3, 0, 0, 0 , 3, -1, -1, 0 , 3, 0, 0, 0 , 3, -1, 0, 0 , 0, -2, -1, 0 , 0, -2, 0, -1 , 2, -1, -1, 0 , 2, -1, 0, -1 , 3, 0, 0, 0 , 3, -1, -1, 0 , 3, 0, 0, 0 , 3, -1, 0, 0 , 0, 0, 0, 0 , 0, 0, 0, 0 , 0, 2, 1, 1 , 0, 2, 1, 0 , 0, 2, 1, 1 , 0, 2, 1, 0 , -4, 0, 0, 0 , -3, 0, 0, 0 , -2, 0, 0, 0 , -1, 0, 0, 0 , 0, 0, 0, 0 , 0, 0, 0, 0 , 0, 0, 0, 0 , 0, 0, 0, 0 , 1, 0, 0, 0 , 2, 0, 0, 0 , 3, 0, 0, 0 , 4, 0, 0, 0 , -4, 1, 0, 0 , -3, 1, 1, 0 , -2, 1, 0, 0 , 1, 1, 1, 1 , 0, 1, 0, 0 , 0, 1, 1, 0 , 0, 1, 0, 0 , 0, 1, 1, 1 , 1, 1, 0, 0 , 2, 1, 1, 0 , 3, 1, 0, 0 , 4, 1, 1, 1 , -2, 0, 0, 0 , -2, 0, 0, 0 , -2, 0, 0, 0 , -2, 0, 0, 0 , 2, 0, 0, 0 , 2, 0, 0, 0 , 2, 0, 0, 0 , 2, 0, 0, 0 , 0, 2, 1, 0 , 0, 2, 0, 1 , 2, 1, 1, 0 , 2, 1, 0, 1 , 3, 0, 0, 0 , 3, 1, 1, 0 , 3, 0, 0, 0 , 3, 1, 0, 0 , 0, 2, 1, 0 , 0, 2, 0, 1 , 2, 1, 1, 0 , 2, 1, 0, 1 , 3, 0, 0, 0 , 3, 1, 1, 0 , 3, 0, 0, 0 , 3, 1, 0, 0 , 0, 0, 0, 0 , 0, 2, 0, 0 , 0, 2, 0, 0 , 0, 2, 0, 0 , 0, 2, 0, 0 , 0, 2, 0, 0 , 0, 2, 0, 0 , 2, 1, 0, 0 , 2, 1, 0, 0 , 3, 1, 0, 0 , 3, 1, 0, 0 , 3, 0, 0, 0 , 3, 0, 0, 0 , 0, 2, 1, 0 , 1, 3, 0, 1 , 1, 2, 1, 0 , 2, 3, 0, 0 , 2, 2, 1, 1 , 2, 2, 0, 0 , 1, 3, 0, -1 , 1, 3, 0, -1 , 0, 3, 0, -1 , 0, 2, -1, 0 , 0, 3, 0, 0 , -1, 2, -1, -1 , -1, 2, 0, 0 , -2, 2, -1, 0 , -2, 3, 0, -1 , -2, 2, -1, 0 , -1, 3, 0, 0 , -1, 2, -1, -1 , 0, 2, 0, 0 , 0, 2, 0, 0 , 0, 0, 0, 0 , 0, -2, 0, 0 , 0, -2, 0, 0 , 0, -2, 0, 0 , 0, -2, 0, 0 , 0, -2, 0, 0 , 0, -2, 0, 0 , 2, -1, 0, 0 , 2, -1, 0, 0 , 3, -1, 0, 0 , 3, -1, 0, 0 , 3, 0, 0, 0 , 3, 0, 0, 0 , 0, -2, -1, 0 , 1, -3, 0, -1 , 1, -2, -1, 0 , 2, -3, 0, 0 , 2, -2, -1, -1 , 2, -2, 0, 0 , 1, -2, -1, 0 , 1, -3, 0, -1 , 0, -2, -1, 0 , 0, -3, 0, 0 , 0, -2, -1, -1 , -1, -2, 0, 0 , -1, -2, -1, 0 , -2, -3, 0, -1 , -2, -2, -1, 0 , -2, -3, 0, 0 , -1, -2, -1, -1 , -1, -2, 0, 0 , 0, -2, -1, -1 , 0, -2, 0, 0 , 4, 0, 0, 0 , 4, 0, 0, 0 , 4, 0, 0, 0 , 4, 0, 0, 0 , 4, 0, 0, 0 , -1, 0, 0, 0 , 1, 0, 0, 0 , 0, 0, 0, 0 , 0, 1, 0, 0 , 0, 1, 0, 0 , 0, 1, 0, 0 , 0, 1, 0, 0 , 0, 1, 0, 0 , 0, 1, 0, 0 , 0, 1, 0, 0 , 0, 1, 0, 0 , 0, 1, 0, 0 , 0, 1, 0, 0 , 0, 0, 0, 0 , 0, 0, 0, 0 , 0, 0, 0, 0 , 0, 0, 0, 0 , 0, 0, 0, 0 , 0, 0, 0, 0 , 0, -1, 0, 0 , 0, -1, 0, 0 , 0, -1, 0, 0 , 0, -1, 0, 0 , 0, -1, 0, 0 , 0, -1, 0, 0 , 0, -1, 0, 0 , 0, -1, 0, 0 , 0, -1, 0, 0 , 0, -1,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15, -1, 0, 0};</v>
      </c>
    </row>
    <row r="261" spans="16:17" x14ac:dyDescent="0.2">
      <c r="Q261" s="12"/>
    </row>
    <row r="262" spans="16:17" x14ac:dyDescent="0.2">
      <c r="P262" s="12"/>
    </row>
    <row r="263" spans="16:17" x14ac:dyDescent="0.2">
      <c r="Q263" s="12"/>
    </row>
    <row r="265" spans="16:17" x14ac:dyDescent="0.2">
      <c r="P265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19</v>
      </c>
      <c r="C1" t="s">
        <v>20</v>
      </c>
      <c r="D1" t="s">
        <v>21</v>
      </c>
      <c r="F1" t="s">
        <v>19</v>
      </c>
      <c r="G1" t="s">
        <v>20</v>
      </c>
      <c r="H1" t="s">
        <v>21</v>
      </c>
    </row>
    <row r="2" spans="1:29" x14ac:dyDescent="0.2">
      <c r="A2">
        <v>0</v>
      </c>
      <c r="B2">
        <v>1</v>
      </c>
      <c r="C2" s="4">
        <v>44</v>
      </c>
      <c r="D2" s="4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4">
        <v>0</v>
      </c>
      <c r="D3" s="4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4">
        <v>0</v>
      </c>
      <c r="D4" s="4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4">
        <v>88</v>
      </c>
      <c r="D5" s="4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4">
        <v>28</v>
      </c>
      <c r="D6" s="4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4">
        <v>52</v>
      </c>
      <c r="D7" s="4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4">
        <v>116</v>
      </c>
      <c r="D8" s="4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4">
        <v>184</v>
      </c>
      <c r="D9" s="4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4">
        <v>256</v>
      </c>
      <c r="D10" s="4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4">
        <v>256</v>
      </c>
      <c r="D11" s="4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4">
        <v>256</v>
      </c>
      <c r="D12" s="4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4">
        <v>204</v>
      </c>
      <c r="D13" s="4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4">
        <v>136</v>
      </c>
      <c r="D14" s="4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23</v>
      </c>
      <c r="V14" t="s">
        <v>24</v>
      </c>
      <c r="Y14" t="s">
        <v>25</v>
      </c>
      <c r="AC14" t="s">
        <v>26</v>
      </c>
    </row>
    <row r="15" spans="1:29" x14ac:dyDescent="0.2">
      <c r="A15">
        <v>13</v>
      </c>
      <c r="B15">
        <v>0</v>
      </c>
      <c r="C15" s="4">
        <v>44</v>
      </c>
      <c r="D15" s="4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22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22</v>
      </c>
      <c r="O18" s="8">
        <v>0</v>
      </c>
      <c r="P18" s="9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8">
        <v>0</v>
      </c>
      <c r="Q19" s="9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8">
        <v>0</v>
      </c>
      <c r="R20" s="9">
        <v>18</v>
      </c>
      <c r="S20">
        <f>R20+S21</f>
        <v>38</v>
      </c>
      <c r="T20" s="10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8">
        <v>0</v>
      </c>
      <c r="S21" s="9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8">
        <v>0</v>
      </c>
      <c r="T22" s="9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0">
        <f>T20</f>
        <v>26</v>
      </c>
      <c r="R23">
        <f>R22+S23</f>
        <v>44</v>
      </c>
      <c r="S23">
        <f>T22</f>
        <v>24</v>
      </c>
      <c r="T23" s="8">
        <v>0</v>
      </c>
      <c r="U23" s="9">
        <v>22</v>
      </c>
      <c r="V23" s="10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8">
        <v>0</v>
      </c>
      <c r="V24" s="9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0">
        <f>V23</f>
        <v>16</v>
      </c>
      <c r="U25">
        <f>V24</f>
        <v>22</v>
      </c>
      <c r="V25" s="8">
        <v>0</v>
      </c>
      <c r="W25" s="9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8">
        <v>0</v>
      </c>
      <c r="X26" s="9">
        <v>16</v>
      </c>
      <c r="Y26" s="10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8">
        <v>0</v>
      </c>
      <c r="Y27" s="9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0">
        <f>Y26</f>
        <v>14</v>
      </c>
      <c r="X28">
        <f>Y27</f>
        <v>14</v>
      </c>
      <c r="Y28" s="8">
        <v>0</v>
      </c>
      <c r="Z28" s="9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8">
        <v>0</v>
      </c>
      <c r="AA29" s="9">
        <v>19</v>
      </c>
      <c r="AB29" s="10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8">
        <v>0</v>
      </c>
      <c r="AB30" s="9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0">
        <f>AB29</f>
        <v>16</v>
      </c>
      <c r="AA31">
        <f>AB30</f>
        <v>18</v>
      </c>
      <c r="AB31" s="8">
        <v>0</v>
      </c>
      <c r="AC31" s="9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8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4"/>
    </row>
    <row r="37" spans="4:48" x14ac:dyDescent="0.2">
      <c r="O37" t="s">
        <v>22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22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22</v>
      </c>
      <c r="O38" s="8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22</v>
      </c>
      <c r="AF38" s="8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8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8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8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8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8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8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8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8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8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8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8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8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8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8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8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8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8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8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8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8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8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8">
        <v>0</v>
      </c>
      <c r="AS50">
        <v>1</v>
      </c>
      <c r="AT50">
        <v>2</v>
      </c>
    </row>
    <row r="51" spans="6:46" x14ac:dyDescent="0.2">
      <c r="N51">
        <v>12</v>
      </c>
      <c r="AB51" s="8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8">
        <v>0</v>
      </c>
      <c r="AT51">
        <v>1</v>
      </c>
    </row>
    <row r="52" spans="6:46" x14ac:dyDescent="0.2">
      <c r="N52">
        <v>13</v>
      </c>
      <c r="AC52" s="8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8">
        <v>0</v>
      </c>
    </row>
    <row r="55" spans="6:46" x14ac:dyDescent="0.2">
      <c r="O55" t="s">
        <v>22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22</v>
      </c>
      <c r="O56" s="8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8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8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8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8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8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8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8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8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8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8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8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8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8">
        <v>0</v>
      </c>
    </row>
    <row r="73" spans="6:31" x14ac:dyDescent="0.2">
      <c r="O73" t="s">
        <v>22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22</v>
      </c>
      <c r="O74" s="8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8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8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8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8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8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8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8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8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8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8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8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8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8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8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58</v>
      </c>
    </row>
    <row r="100" spans="1:11" x14ac:dyDescent="0.2">
      <c r="C100" t="s">
        <v>20</v>
      </c>
      <c r="D100" t="s">
        <v>21</v>
      </c>
      <c r="G100" t="s">
        <v>20</v>
      </c>
      <c r="H100" t="s">
        <v>21</v>
      </c>
    </row>
    <row r="101" spans="1:11" x14ac:dyDescent="0.2">
      <c r="A101">
        <v>0</v>
      </c>
      <c r="C101" s="11">
        <v>28</v>
      </c>
      <c r="D101" s="11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11">
        <v>29</v>
      </c>
      <c r="D102" s="11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11">
        <v>60</v>
      </c>
      <c r="D103" s="11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11">
        <v>190</v>
      </c>
      <c r="D104" s="11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11">
        <v>67</v>
      </c>
      <c r="D105" s="11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11">
        <v>156</v>
      </c>
      <c r="D106" s="11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11">
        <v>179</v>
      </c>
      <c r="D107" s="11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11">
        <v>256</v>
      </c>
      <c r="D108" s="11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11">
        <v>301</v>
      </c>
      <c r="D109" s="11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11">
        <v>327</v>
      </c>
      <c r="D110" s="11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11">
        <v>324</v>
      </c>
      <c r="D111" s="11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11">
        <v>258</v>
      </c>
      <c r="D112" s="11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11">
        <v>193</v>
      </c>
      <c r="D113" s="11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11">
        <v>147</v>
      </c>
      <c r="D114" s="11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27</v>
      </c>
    </row>
    <row r="27" spans="8:8" x14ac:dyDescent="0.2">
      <c r="H27" t="s">
        <v>28</v>
      </c>
    </row>
    <row r="28" spans="8:8" x14ac:dyDescent="0.2">
      <c r="H28" t="s">
        <v>29</v>
      </c>
    </row>
    <row r="29" spans="8:8" x14ac:dyDescent="0.2">
      <c r="H29" t="s">
        <v>30</v>
      </c>
    </row>
    <row r="31" spans="8:8" x14ac:dyDescent="0.2">
      <c r="H31" t="s">
        <v>31</v>
      </c>
    </row>
    <row r="32" spans="8:8" x14ac:dyDescent="0.2">
      <c r="H32" t="s">
        <v>32</v>
      </c>
    </row>
    <row r="33" spans="8:10" x14ac:dyDescent="0.2">
      <c r="H33" t="s">
        <v>33</v>
      </c>
    </row>
    <row r="34" spans="8:10" x14ac:dyDescent="0.2">
      <c r="H34" t="s">
        <v>34</v>
      </c>
    </row>
    <row r="36" spans="8:10" x14ac:dyDescent="0.2">
      <c r="H36" t="s">
        <v>35</v>
      </c>
    </row>
    <row r="37" spans="8:10" x14ac:dyDescent="0.2">
      <c r="H37" t="s">
        <v>36</v>
      </c>
    </row>
    <row r="38" spans="8:10" x14ac:dyDescent="0.2">
      <c r="H38" t="s">
        <v>37</v>
      </c>
    </row>
    <row r="39" spans="8:10" x14ac:dyDescent="0.2">
      <c r="H39" t="s">
        <v>38</v>
      </c>
    </row>
    <row r="40" spans="8:10" x14ac:dyDescent="0.2">
      <c r="H40" t="s">
        <v>39</v>
      </c>
    </row>
    <row r="41" spans="8:10" x14ac:dyDescent="0.2">
      <c r="H41" t="s">
        <v>40</v>
      </c>
    </row>
    <row r="42" spans="8:10" x14ac:dyDescent="0.2">
      <c r="H42" t="s">
        <v>41</v>
      </c>
    </row>
    <row r="44" spans="8:10" x14ac:dyDescent="0.2">
      <c r="H44" t="s">
        <v>42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V51" t="s">
        <v>57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</vt:lpstr>
      <vt:lpstr>Stances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2025-04-06T06:42:52Z</dcterms:modified>
</cp:coreProperties>
</file>