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7E617644-82ED-1943-9978-4FA388971551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1" l="1"/>
  <c r="H43" i="1"/>
  <c r="P42" i="1"/>
  <c r="H42" i="1"/>
  <c r="P41" i="1"/>
  <c r="H41" i="1"/>
  <c r="P40" i="1"/>
  <c r="H40" i="1"/>
  <c r="P39" i="1"/>
  <c r="H39" i="1"/>
  <c r="P38" i="1"/>
  <c r="H38" i="1"/>
  <c r="P37" i="1"/>
  <c r="H37" i="1"/>
  <c r="P36" i="1"/>
  <c r="H36" i="1"/>
  <c r="P35" i="1"/>
  <c r="H35" i="1"/>
  <c r="P34" i="1"/>
  <c r="H34" i="1"/>
  <c r="P33" i="1"/>
  <c r="H33" i="1"/>
  <c r="P32" i="1"/>
  <c r="H32" i="1"/>
  <c r="P31" i="1"/>
  <c r="H31" i="1"/>
  <c r="P30" i="1"/>
  <c r="H30" i="1"/>
  <c r="P29" i="1"/>
  <c r="H29" i="1"/>
  <c r="P28" i="1"/>
  <c r="H28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P44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27" i="1"/>
  <c r="H2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H4" i="1"/>
  <c r="P3" i="1"/>
  <c r="H3" i="1"/>
  <c r="H25" i="1"/>
  <c r="H24" i="1"/>
  <c r="A44" i="1" l="1"/>
  <c r="N44" i="1" l="1"/>
  <c r="M44" i="1"/>
  <c r="L44" i="1"/>
  <c r="K44" i="1"/>
  <c r="J44" i="1"/>
  <c r="P2" i="1" l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23" i="1"/>
  <c r="H6" i="1"/>
  <c r="H5" i="1"/>
  <c r="H2" i="1"/>
  <c r="H44" i="1"/>
  <c r="C48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C47" i="1" l="1"/>
  <c r="AC29" i="10"/>
  <c r="C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<sst xmlns="http://schemas.openxmlformats.org/spreadsheetml/2006/main" count="715" uniqueCount="132">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</sst>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P48"/>
  <sheetViews>
    <sheetView tabSelected="1" workbookViewId="0">
      <pane ySplit="1" topLeftCell="A2" activePane="bottomLeft" state="frozen"/>
      <selection pane="bottomLeft" activeCell="G36" sqref="G36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_xlfn.XLOOKUP(I2,$B$2:$B$23,$A$2:$A$23,65535)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91</v>
      </c>
      <c r="C3">
        <v>1</v>
      </c>
      <c r="D3">
        <v>0</v>
      </c>
      <c r="E3">
        <v>-2</v>
      </c>
      <c r="F3">
        <v>-1</v>
      </c>
      <c r="G3">
        <v>-1</v>
      </c>
      <c r="H3">
        <f>_xlfn.XLOOKUP(I3,$B$2:$B$23,$A$2:$A$23,65535)</f>
        <v>65535</v>
      </c>
      <c r="P3" t="str">
        <f t="shared" ref="P3:P44" si="0">_xlfn.CONCAT(D3,", ",E3,", ",F3,", ",G3)</f>
        <v>0, -2, -1, -1</v>
      </c>
    </row>
    <row r="4" spans="1:16" x14ac:dyDescent="0.2">
      <c r="A4">
        <f t="shared" ref="A4:A27" si="1">A3+1</f>
        <v>2</v>
      </c>
      <c r="B4" s="1" t="s">
        <v>92</v>
      </c>
      <c r="C4">
        <v>1</v>
      </c>
      <c r="D4">
        <v>0</v>
      </c>
      <c r="E4">
        <v>-2</v>
      </c>
      <c r="F4">
        <v>-1</v>
      </c>
      <c r="G4">
        <v>0</v>
      </c>
      <c r="H4">
        <f>_xlfn.XLOOKUP(I4,$B$2:$B$23,$A$2:$A$23,65535)</f>
        <v>65535</v>
      </c>
      <c r="P4" t="str">
        <f t="shared" si="0"/>
        <v>0, -2, -1, 0</v>
      </c>
    </row>
    <row r="5" spans="1:16" x14ac:dyDescent="0.2">
      <c r="A5">
        <f t="shared" si="1"/>
        <v>3</v>
      </c>
      <c r="B5" s="1" t="s">
        <v>95</v>
      </c>
      <c r="C5">
        <v>2</v>
      </c>
      <c r="D5">
        <v>0</v>
      </c>
      <c r="E5">
        <v>-2</v>
      </c>
      <c r="F5">
        <v>-1</v>
      </c>
      <c r="G5">
        <v>-1</v>
      </c>
      <c r="H5">
        <f>_xlfn.XLOOKUP(I5,$B$2:$B$23,$A$2:$A$23,65535)</f>
        <v>65535</v>
      </c>
      <c r="P5" t="str">
        <f t="shared" si="0"/>
        <v>0, -2, -1, -1</v>
      </c>
    </row>
    <row r="6" spans="1:16" x14ac:dyDescent="0.2">
      <c r="A6">
        <f t="shared" si="1"/>
        <v>4</v>
      </c>
      <c r="B6" s="1" t="s">
        <v>96</v>
      </c>
      <c r="C6">
        <v>2</v>
      </c>
      <c r="D6">
        <v>0</v>
      </c>
      <c r="E6">
        <v>-2</v>
      </c>
      <c r="F6">
        <v>-1</v>
      </c>
      <c r="G6">
        <v>0</v>
      </c>
      <c r="H6">
        <f>_xlfn.XLOOKUP(I6,$B$2:$B$23,$A$2:$A$23,65535)</f>
        <v>65535</v>
      </c>
      <c r="P6" t="str">
        <f t="shared" si="0"/>
        <v>0, -2, -1, 0</v>
      </c>
    </row>
    <row r="7" spans="1:16" x14ac:dyDescent="0.2">
      <c r="A7">
        <f t="shared" si="1"/>
        <v>5</v>
      </c>
      <c r="B7" s="1" t="s">
        <v>99</v>
      </c>
      <c r="C7">
        <v>2</v>
      </c>
      <c r="D7">
        <v>-4</v>
      </c>
      <c r="E7">
        <v>0</v>
      </c>
      <c r="F7">
        <v>0</v>
      </c>
      <c r="G7">
        <v>0</v>
      </c>
      <c r="H7">
        <f>_xlfn.XLOOKUP(I7,$B$2:$B$23,$A$2:$A$23,65535)</f>
        <v>65535</v>
      </c>
      <c r="P7" t="str">
        <f t="shared" si="0"/>
        <v>-4, 0, 0, 0</v>
      </c>
    </row>
    <row r="8" spans="1:16" x14ac:dyDescent="0.2">
      <c r="A8">
        <f t="shared" si="1"/>
        <v>6</v>
      </c>
      <c r="B8" s="1" t="s">
        <v>100</v>
      </c>
      <c r="C8">
        <v>2</v>
      </c>
      <c r="D8">
        <v>-2</v>
      </c>
      <c r="E8">
        <v>0</v>
      </c>
      <c r="F8">
        <v>0</v>
      </c>
      <c r="G8">
        <v>0</v>
      </c>
      <c r="H8">
        <f>_xlfn.XLOOKUP(I8,$B$2:$B$23,$A$2:$A$23,65535)</f>
        <v>65535</v>
      </c>
      <c r="P8" t="str">
        <f t="shared" si="0"/>
        <v>-2, 0, 0, 0</v>
      </c>
    </row>
    <row r="9" spans="1:16" x14ac:dyDescent="0.2">
      <c r="A9">
        <f t="shared" si="1"/>
        <v>7</v>
      </c>
      <c r="B9" s="1" t="s">
        <v>101</v>
      </c>
      <c r="C9">
        <v>2</v>
      </c>
      <c r="D9">
        <v>-1</v>
      </c>
      <c r="E9">
        <v>0</v>
      </c>
      <c r="F9">
        <v>0</v>
      </c>
      <c r="G9">
        <v>0</v>
      </c>
      <c r="H9">
        <f>_xlfn.XLOOKUP(I9,$B$2:$B$23,$A$2:$A$23,65535)</f>
        <v>65535</v>
      </c>
      <c r="P9" t="str">
        <f t="shared" si="0"/>
        <v>-1, 0, 0, 0</v>
      </c>
    </row>
    <row r="10" spans="1:16" x14ac:dyDescent="0.2">
      <c r="A10">
        <f t="shared" si="1"/>
        <v>8</v>
      </c>
      <c r="B10" s="1" t="s">
        <v>102</v>
      </c>
      <c r="C10">
        <v>2</v>
      </c>
      <c r="D10">
        <v>0</v>
      </c>
      <c r="E10">
        <v>0</v>
      </c>
      <c r="F10">
        <v>0</v>
      </c>
      <c r="G10">
        <v>0</v>
      </c>
      <c r="H10">
        <f>_xlfn.XLOOKUP(I10,$B$2:$B$23,$A$2:$A$23,65535)</f>
        <v>65535</v>
      </c>
      <c r="P10" t="str">
        <f t="shared" si="0"/>
        <v>0, 0, 0, 0</v>
      </c>
    </row>
    <row r="11" spans="1:16" x14ac:dyDescent="0.2">
      <c r="A11">
        <f t="shared" si="1"/>
        <v>9</v>
      </c>
      <c r="B11" s="1" t="s">
        <v>103</v>
      </c>
      <c r="C11">
        <v>2</v>
      </c>
      <c r="D11">
        <v>1</v>
      </c>
      <c r="E11">
        <v>0</v>
      </c>
      <c r="F11">
        <v>0</v>
      </c>
      <c r="G11">
        <v>0</v>
      </c>
      <c r="H11">
        <f>_xlfn.XLOOKUP(I11,$B$2:$B$23,$A$2:$A$23,65535)</f>
        <v>65535</v>
      </c>
      <c r="P11" t="str">
        <f t="shared" si="0"/>
        <v>1, 0, 0, 0</v>
      </c>
    </row>
    <row r="12" spans="1:16" x14ac:dyDescent="0.2">
      <c r="A12">
        <f t="shared" si="1"/>
        <v>10</v>
      </c>
      <c r="B12" s="1" t="s">
        <v>104</v>
      </c>
      <c r="C12">
        <v>2</v>
      </c>
      <c r="D12">
        <v>2</v>
      </c>
      <c r="E12">
        <v>0</v>
      </c>
      <c r="F12">
        <v>0</v>
      </c>
      <c r="G12">
        <v>0</v>
      </c>
      <c r="H12">
        <f>_xlfn.XLOOKUP(I12,$B$2:$B$23,$A$2:$A$23,65535)</f>
        <v>65535</v>
      </c>
      <c r="P12" t="str">
        <f t="shared" si="0"/>
        <v>2, 0, 0, 0</v>
      </c>
    </row>
    <row r="13" spans="1:16" x14ac:dyDescent="0.2">
      <c r="A13">
        <f t="shared" si="1"/>
        <v>11</v>
      </c>
      <c r="B13" s="1" t="s">
        <v>105</v>
      </c>
      <c r="C13">
        <v>2</v>
      </c>
      <c r="D13">
        <v>4</v>
      </c>
      <c r="E13">
        <v>0</v>
      </c>
      <c r="F13">
        <v>0</v>
      </c>
      <c r="G13">
        <v>0</v>
      </c>
      <c r="H13">
        <f>_xlfn.XLOOKUP(I13,$B$2:$B$23,$A$2:$A$23,65535)</f>
        <v>65535</v>
      </c>
      <c r="P13" t="str">
        <f t="shared" si="0"/>
        <v>4, 0, 0, 0</v>
      </c>
    </row>
    <row r="14" spans="1:16" x14ac:dyDescent="0.2">
      <c r="A14">
        <f t="shared" si="1"/>
        <v>12</v>
      </c>
      <c r="B14" s="1" t="s">
        <v>106</v>
      </c>
      <c r="C14">
        <v>2</v>
      </c>
      <c r="D14">
        <v>0</v>
      </c>
      <c r="E14">
        <v>0</v>
      </c>
      <c r="F14">
        <v>0</v>
      </c>
      <c r="G14">
        <v>0</v>
      </c>
      <c r="H14">
        <f>_xlfn.XLOOKUP(I14,$B$2:$B$23,$A$2:$A$23,65535)</f>
        <v>65535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107</v>
      </c>
      <c r="C15">
        <v>1</v>
      </c>
      <c r="D15">
        <v>-4</v>
      </c>
      <c r="E15">
        <v>-1</v>
      </c>
      <c r="F15">
        <v>0</v>
      </c>
      <c r="G15">
        <v>0</v>
      </c>
      <c r="H15">
        <f t="shared" ref="H15:H22" si="2">_xlfn.XLOOKUP(I15,$B$2:$B$23,$A$2:$A$23,65535)</f>
        <v>65535</v>
      </c>
      <c r="P15" t="str">
        <f t="shared" si="0"/>
        <v>-4, -1, 0, 0</v>
      </c>
    </row>
    <row r="16" spans="1:16" x14ac:dyDescent="0.2">
      <c r="A16">
        <f t="shared" si="1"/>
        <v>14</v>
      </c>
      <c r="B16" s="1" t="s">
        <v>114</v>
      </c>
      <c r="C16">
        <v>2</v>
      </c>
      <c r="D16">
        <v>-2</v>
      </c>
      <c r="E16">
        <v>-1</v>
      </c>
      <c r="F16">
        <v>-1</v>
      </c>
      <c r="G16">
        <v>0</v>
      </c>
      <c r="H16">
        <f t="shared" si="2"/>
        <v>65535</v>
      </c>
      <c r="P16" t="str">
        <f t="shared" si="0"/>
        <v>-2, -1, -1, 0</v>
      </c>
    </row>
    <row r="17" spans="1:16" x14ac:dyDescent="0.2">
      <c r="A17">
        <f t="shared" si="1"/>
        <v>15</v>
      </c>
      <c r="B17" s="1" t="s">
        <v>113</v>
      </c>
      <c r="C17">
        <v>2</v>
      </c>
      <c r="D17">
        <v>-1</v>
      </c>
      <c r="E17">
        <v>-1</v>
      </c>
      <c r="F17">
        <v>0</v>
      </c>
      <c r="G17">
        <v>0</v>
      </c>
      <c r="H17">
        <f t="shared" si="2"/>
        <v>65535</v>
      </c>
      <c r="P17" t="str">
        <f t="shared" si="0"/>
        <v>-1, -1, 0, 0</v>
      </c>
    </row>
    <row r="18" spans="1:16" x14ac:dyDescent="0.2">
      <c r="A18">
        <f t="shared" si="1"/>
        <v>16</v>
      </c>
      <c r="B18" s="1" t="s">
        <v>112</v>
      </c>
      <c r="C18">
        <v>2</v>
      </c>
      <c r="D18">
        <v>0</v>
      </c>
      <c r="E18">
        <v>-1</v>
      </c>
      <c r="F18">
        <v>-1</v>
      </c>
      <c r="G18">
        <v>-1</v>
      </c>
      <c r="H18">
        <f t="shared" si="2"/>
        <v>65535</v>
      </c>
      <c r="P18" t="str">
        <f t="shared" si="0"/>
        <v>0, -1, -1, -1</v>
      </c>
    </row>
    <row r="19" spans="1:16" x14ac:dyDescent="0.2">
      <c r="A19">
        <f t="shared" si="1"/>
        <v>17</v>
      </c>
      <c r="B19" s="1" t="s">
        <v>111</v>
      </c>
      <c r="C19">
        <v>2</v>
      </c>
      <c r="D19">
        <v>1</v>
      </c>
      <c r="E19">
        <v>-1</v>
      </c>
      <c r="F19">
        <v>0</v>
      </c>
      <c r="G19">
        <v>0</v>
      </c>
      <c r="H19">
        <f t="shared" si="2"/>
        <v>65535</v>
      </c>
      <c r="P19" t="str">
        <f t="shared" si="0"/>
        <v>1, -1, 0, 0</v>
      </c>
    </row>
    <row r="20" spans="1:16" x14ac:dyDescent="0.2">
      <c r="A20">
        <f t="shared" si="1"/>
        <v>18</v>
      </c>
      <c r="B20" s="1" t="s">
        <v>110</v>
      </c>
      <c r="C20">
        <v>2</v>
      </c>
      <c r="D20">
        <v>2</v>
      </c>
      <c r="E20">
        <v>-1</v>
      </c>
      <c r="F20">
        <v>-1</v>
      </c>
      <c r="G20">
        <v>0</v>
      </c>
      <c r="H20">
        <f t="shared" si="2"/>
        <v>65535</v>
      </c>
      <c r="P20" t="str">
        <f t="shared" si="0"/>
        <v>2, -1, -1, 0</v>
      </c>
    </row>
    <row r="21" spans="1:16" x14ac:dyDescent="0.2">
      <c r="A21">
        <f t="shared" si="1"/>
        <v>19</v>
      </c>
      <c r="B21" s="1" t="s">
        <v>109</v>
      </c>
      <c r="C21">
        <v>2</v>
      </c>
      <c r="D21">
        <v>4</v>
      </c>
      <c r="E21">
        <v>-1</v>
      </c>
      <c r="F21">
        <v>0</v>
      </c>
      <c r="G21">
        <v>0</v>
      </c>
      <c r="H21">
        <f t="shared" si="2"/>
        <v>65535</v>
      </c>
      <c r="P21" t="str">
        <f t="shared" si="0"/>
        <v>4, -1, 0, 0</v>
      </c>
    </row>
    <row r="22" spans="1:16" x14ac:dyDescent="0.2">
      <c r="A22">
        <f t="shared" si="1"/>
        <v>20</v>
      </c>
      <c r="B22" s="1" t="s">
        <v>108</v>
      </c>
      <c r="C22">
        <v>1</v>
      </c>
      <c r="D22">
        <v>0</v>
      </c>
      <c r="E22">
        <v>-1</v>
      </c>
      <c r="F22">
        <v>-1</v>
      </c>
      <c r="G22">
        <v>-1</v>
      </c>
      <c r="H22">
        <f t="shared" si="2"/>
        <v>65535</v>
      </c>
      <c r="P22" t="str">
        <f t="shared" si="0"/>
        <v>0, -1, -1, -1</v>
      </c>
    </row>
    <row r="23" spans="1:16" x14ac:dyDescent="0.2">
      <c r="A23">
        <f t="shared" si="1"/>
        <v>21</v>
      </c>
      <c r="B23" s="1" t="s">
        <v>89</v>
      </c>
      <c r="C23">
        <v>40</v>
      </c>
      <c r="D23">
        <v>0</v>
      </c>
      <c r="E23">
        <v>0</v>
      </c>
      <c r="F23">
        <v>0</v>
      </c>
      <c r="G23">
        <v>0</v>
      </c>
      <c r="H23">
        <f>_xlfn.XLOOKUP(I23,$B$2:$B$23,$A$2:$A$23,65535)</f>
        <v>65535</v>
      </c>
      <c r="P23" t="str">
        <f t="shared" si="0"/>
        <v>0, 0, 0, 0</v>
      </c>
    </row>
    <row r="24" spans="1:16" x14ac:dyDescent="0.2">
      <c r="A24">
        <f t="shared" si="1"/>
        <v>22</v>
      </c>
      <c r="B24" s="1" t="s">
        <v>93</v>
      </c>
      <c r="C24">
        <v>41</v>
      </c>
      <c r="D24">
        <v>0</v>
      </c>
      <c r="E24">
        <v>2</v>
      </c>
      <c r="F24">
        <v>1</v>
      </c>
      <c r="G24">
        <v>1</v>
      </c>
      <c r="H24">
        <f>_xlfn.XLOOKUP(I24,$B$2:$B$23,$A$2:$A$23,65535)</f>
        <v>65535</v>
      </c>
      <c r="P24" t="str">
        <f t="shared" si="0"/>
        <v>0, 2, 1, 1</v>
      </c>
    </row>
    <row r="25" spans="1:16" x14ac:dyDescent="0.2">
      <c r="A25">
        <f t="shared" si="1"/>
        <v>23</v>
      </c>
      <c r="B25" s="1" t="s">
        <v>94</v>
      </c>
      <c r="C25">
        <v>41</v>
      </c>
      <c r="D25">
        <v>0</v>
      </c>
      <c r="E25">
        <v>2</v>
      </c>
      <c r="F25">
        <v>1</v>
      </c>
      <c r="G25">
        <v>0</v>
      </c>
      <c r="H25">
        <f>_xlfn.XLOOKUP(I25,$B$2:$B$23,$A$2:$A$23,65535)</f>
        <v>65535</v>
      </c>
      <c r="P25" t="str">
        <f t="shared" si="0"/>
        <v>0, 2, 1, 0</v>
      </c>
    </row>
    <row r="26" spans="1:16" x14ac:dyDescent="0.2">
      <c r="A26">
        <f t="shared" si="1"/>
        <v>24</v>
      </c>
      <c r="B26" s="1" t="s">
        <v>97</v>
      </c>
      <c r="C26">
        <v>42</v>
      </c>
      <c r="D26">
        <v>0</v>
      </c>
      <c r="E26">
        <v>2</v>
      </c>
      <c r="F26">
        <v>1</v>
      </c>
      <c r="G26">
        <v>1</v>
      </c>
      <c r="H26">
        <f>_xlfn.XLOOKUP(I26,$B$2:$B$23,$A$2:$A$23,65535)</f>
        <v>65535</v>
      </c>
      <c r="P26" t="str">
        <f t="shared" si="0"/>
        <v>0, 2, 1, 1</v>
      </c>
    </row>
    <row r="27" spans="1:16" x14ac:dyDescent="0.2">
      <c r="A27">
        <f t="shared" si="1"/>
        <v>25</v>
      </c>
      <c r="B27" s="1" t="s">
        <v>98</v>
      </c>
      <c r="C27">
        <v>42</v>
      </c>
      <c r="D27">
        <v>0</v>
      </c>
      <c r="E27">
        <v>2</v>
      </c>
      <c r="F27">
        <v>1</v>
      </c>
      <c r="G27">
        <v>0</v>
      </c>
      <c r="H27">
        <f>_xlfn.XLOOKUP(I27,$B$2:$B$23,$A$2:$A$23,65535)</f>
        <v>65535</v>
      </c>
      <c r="P27" t="str">
        <f t="shared" si="0"/>
        <v>0, 2, 1, 0</v>
      </c>
    </row>
    <row r="28" spans="1:16" x14ac:dyDescent="0.2">
      <c r="A28">
        <f t="shared" ref="A28:A43" si="3">A27+1</f>
        <v>26</v>
      </c>
      <c r="B28" s="1" t="s">
        <v>115</v>
      </c>
      <c r="C28">
        <v>42</v>
      </c>
      <c r="D28">
        <v>-4</v>
      </c>
      <c r="E28">
        <v>0</v>
      </c>
      <c r="F28">
        <v>0</v>
      </c>
      <c r="G28">
        <v>0</v>
      </c>
      <c r="H28">
        <f>_xlfn.XLOOKUP(I28,$B$2:$B$23,$A$2:$A$23,65535)</f>
        <v>65535</v>
      </c>
      <c r="P28" t="str">
        <f t="shared" ref="P28:P43" si="4">_xlfn.CONCAT(D28,", ",E28,", ",F28,", ",G28)</f>
        <v>-4, 0, 0, 0</v>
      </c>
    </row>
    <row r="29" spans="1:16" x14ac:dyDescent="0.2">
      <c r="A29">
        <f t="shared" si="3"/>
        <v>27</v>
      </c>
      <c r="B29" s="1" t="s">
        <v>116</v>
      </c>
      <c r="C29">
        <v>42</v>
      </c>
      <c r="D29">
        <v>-2</v>
      </c>
      <c r="E29">
        <v>0</v>
      </c>
      <c r="F29">
        <v>0</v>
      </c>
      <c r="G29">
        <v>0</v>
      </c>
      <c r="H29">
        <f>_xlfn.XLOOKUP(I29,$B$2:$B$23,$A$2:$A$23,65535)</f>
        <v>65535</v>
      </c>
      <c r="P29" t="str">
        <f t="shared" si="4"/>
        <v>-2, 0, 0, 0</v>
      </c>
    </row>
    <row r="30" spans="1:16" x14ac:dyDescent="0.2">
      <c r="A30">
        <f t="shared" si="3"/>
        <v>28</v>
      </c>
      <c r="B30" s="1" t="s">
        <v>117</v>
      </c>
      <c r="C30">
        <v>42</v>
      </c>
      <c r="D30">
        <v>-1</v>
      </c>
      <c r="E30">
        <v>0</v>
      </c>
      <c r="F30">
        <v>0</v>
      </c>
      <c r="G30">
        <v>0</v>
      </c>
      <c r="H30">
        <f>_xlfn.XLOOKUP(I30,$B$2:$B$23,$A$2:$A$23,65535)</f>
        <v>65535</v>
      </c>
      <c r="P30" t="str">
        <f t="shared" si="4"/>
        <v>-1, 0, 0, 0</v>
      </c>
    </row>
    <row r="31" spans="1:16" x14ac:dyDescent="0.2">
      <c r="A31">
        <f t="shared" si="3"/>
        <v>29</v>
      </c>
      <c r="B31" s="1" t="s">
        <v>118</v>
      </c>
      <c r="C31">
        <v>42</v>
      </c>
      <c r="D31">
        <v>0</v>
      </c>
      <c r="E31">
        <v>0</v>
      </c>
      <c r="F31">
        <v>0</v>
      </c>
      <c r="G31">
        <v>0</v>
      </c>
      <c r="H31">
        <f>_xlfn.XLOOKUP(I31,$B$2:$B$23,$A$2:$A$23,65535)</f>
        <v>65535</v>
      </c>
      <c r="P31" t="str">
        <f t="shared" si="4"/>
        <v>0, 0, 0, 0</v>
      </c>
    </row>
    <row r="32" spans="1:16" x14ac:dyDescent="0.2">
      <c r="A32">
        <f t="shared" si="3"/>
        <v>30</v>
      </c>
      <c r="B32" s="1" t="s">
        <v>119</v>
      </c>
      <c r="C32">
        <v>42</v>
      </c>
      <c r="D32">
        <v>1</v>
      </c>
      <c r="E32">
        <v>0</v>
      </c>
      <c r="F32">
        <v>0</v>
      </c>
      <c r="G32">
        <v>0</v>
      </c>
      <c r="H32">
        <f>_xlfn.XLOOKUP(I32,$B$2:$B$23,$A$2:$A$23,65535)</f>
        <v>65535</v>
      </c>
      <c r="P32" t="str">
        <f t="shared" si="4"/>
        <v>1, 0, 0, 0</v>
      </c>
    </row>
    <row r="33" spans="1:16" x14ac:dyDescent="0.2">
      <c r="A33">
        <f t="shared" si="3"/>
        <v>31</v>
      </c>
      <c r="B33" s="1" t="s">
        <v>120</v>
      </c>
      <c r="C33">
        <v>42</v>
      </c>
      <c r="D33">
        <v>2</v>
      </c>
      <c r="E33">
        <v>0</v>
      </c>
      <c r="F33">
        <v>0</v>
      </c>
      <c r="G33">
        <v>0</v>
      </c>
      <c r="H33">
        <f>_xlfn.XLOOKUP(I33,$B$2:$B$23,$A$2:$A$23,65535)</f>
        <v>65535</v>
      </c>
      <c r="P33" t="str">
        <f t="shared" si="4"/>
        <v>2, 0, 0, 0</v>
      </c>
    </row>
    <row r="34" spans="1:16" x14ac:dyDescent="0.2">
      <c r="A34">
        <f t="shared" si="3"/>
        <v>32</v>
      </c>
      <c r="B34" s="1" t="s">
        <v>121</v>
      </c>
      <c r="C34">
        <v>42</v>
      </c>
      <c r="D34">
        <v>4</v>
      </c>
      <c r="E34">
        <v>0</v>
      </c>
      <c r="F34">
        <v>0</v>
      </c>
      <c r="G34">
        <v>0</v>
      </c>
      <c r="H34">
        <f>_xlfn.XLOOKUP(I34,$B$2:$B$23,$A$2:$A$23,65535)</f>
        <v>65535</v>
      </c>
      <c r="P34" t="str">
        <f t="shared" si="4"/>
        <v>4, 0, 0, 0</v>
      </c>
    </row>
    <row r="35" spans="1:16" x14ac:dyDescent="0.2">
      <c r="A35">
        <f t="shared" si="3"/>
        <v>33</v>
      </c>
      <c r="B35" s="1" t="s">
        <v>122</v>
      </c>
      <c r="C35">
        <v>42</v>
      </c>
      <c r="D35">
        <v>0</v>
      </c>
      <c r="E35">
        <v>0</v>
      </c>
      <c r="F35">
        <v>0</v>
      </c>
      <c r="G35">
        <v>0</v>
      </c>
      <c r="H35">
        <f>_xlfn.XLOOKUP(I35,$B$2:$B$23,$A$2:$A$23,65535)</f>
        <v>65535</v>
      </c>
      <c r="P35" t="str">
        <f t="shared" si="4"/>
        <v>0, 0, 0, 0</v>
      </c>
    </row>
    <row r="36" spans="1:16" x14ac:dyDescent="0.2">
      <c r="A36">
        <f t="shared" si="3"/>
        <v>34</v>
      </c>
      <c r="B36" s="1" t="s">
        <v>123</v>
      </c>
      <c r="C36">
        <v>41</v>
      </c>
      <c r="D36">
        <v>-4</v>
      </c>
      <c r="E36">
        <v>1</v>
      </c>
      <c r="F36">
        <v>0</v>
      </c>
      <c r="G36" t="s">
        <v>131</v>
      </c>
      <c r="H36">
        <f t="shared" ref="H36:H43" si="5">_xlfn.XLOOKUP(I36,$B$2:$B$23,$A$2:$A$23,65535)</f>
        <v>65535</v>
      </c>
      <c r="P36" t="str">
        <f t="shared" si="4"/>
        <v>-4, 1, 0, s</v>
      </c>
    </row>
    <row r="37" spans="1:16" x14ac:dyDescent="0.2">
      <c r="A37">
        <f t="shared" si="3"/>
        <v>35</v>
      </c>
      <c r="B37" s="1" t="s">
        <v>124</v>
      </c>
      <c r="C37">
        <v>42</v>
      </c>
      <c r="D37">
        <v>-2</v>
      </c>
      <c r="E37">
        <v>1</v>
      </c>
      <c r="F37">
        <v>1</v>
      </c>
      <c r="G37">
        <v>0</v>
      </c>
      <c r="H37">
        <f t="shared" si="5"/>
        <v>65535</v>
      </c>
      <c r="P37" t="str">
        <f t="shared" si="4"/>
        <v>-2, 1, 1, 0</v>
      </c>
    </row>
    <row r="38" spans="1:16" x14ac:dyDescent="0.2">
      <c r="A38">
        <f t="shared" si="3"/>
        <v>36</v>
      </c>
      <c r="B38" s="1" t="s">
        <v>125</v>
      </c>
      <c r="C38">
        <v>42</v>
      </c>
      <c r="D38">
        <v>-1</v>
      </c>
      <c r="E38">
        <v>1</v>
      </c>
      <c r="F38">
        <v>0</v>
      </c>
      <c r="G38">
        <v>0</v>
      </c>
      <c r="H38">
        <f t="shared" si="5"/>
        <v>65535</v>
      </c>
      <c r="P38" t="str">
        <f t="shared" si="4"/>
        <v>-1, 1, 0, 0</v>
      </c>
    </row>
    <row r="39" spans="1:16" x14ac:dyDescent="0.2">
      <c r="A39">
        <f t="shared" si="3"/>
        <v>37</v>
      </c>
      <c r="B39" s="1" t="s">
        <v>126</v>
      </c>
      <c r="C39">
        <v>42</v>
      </c>
      <c r="D39">
        <v>0</v>
      </c>
      <c r="E39">
        <v>1</v>
      </c>
      <c r="F39">
        <v>1</v>
      </c>
      <c r="G39">
        <v>1</v>
      </c>
      <c r="H39">
        <f t="shared" si="5"/>
        <v>65535</v>
      </c>
      <c r="P39" t="str">
        <f t="shared" si="4"/>
        <v>0, 1, 1, 1</v>
      </c>
    </row>
    <row r="40" spans="1:16" x14ac:dyDescent="0.2">
      <c r="A40">
        <f t="shared" si="3"/>
        <v>38</v>
      </c>
      <c r="B40" s="1" t="s">
        <v>127</v>
      </c>
      <c r="C40">
        <v>42</v>
      </c>
      <c r="D40">
        <v>1</v>
      </c>
      <c r="E40">
        <v>1</v>
      </c>
      <c r="F40">
        <v>0</v>
      </c>
      <c r="G40">
        <v>0</v>
      </c>
      <c r="H40">
        <f t="shared" si="5"/>
        <v>65535</v>
      </c>
      <c r="P40" t="str">
        <f t="shared" si="4"/>
        <v>1, 1, 0, 0</v>
      </c>
    </row>
    <row r="41" spans="1:16" x14ac:dyDescent="0.2">
      <c r="A41">
        <f t="shared" si="3"/>
        <v>39</v>
      </c>
      <c r="B41" s="1" t="s">
        <v>128</v>
      </c>
      <c r="C41">
        <v>42</v>
      </c>
      <c r="D41">
        <v>2</v>
      </c>
      <c r="E41">
        <v>1</v>
      </c>
      <c r="F41">
        <v>1</v>
      </c>
      <c r="G41">
        <v>0</v>
      </c>
      <c r="H41">
        <f t="shared" si="5"/>
        <v>65535</v>
      </c>
      <c r="P41" t="str">
        <f t="shared" si="4"/>
        <v>2, 1, 1, 0</v>
      </c>
    </row>
    <row r="42" spans="1:16" x14ac:dyDescent="0.2">
      <c r="A42">
        <f t="shared" si="3"/>
        <v>40</v>
      </c>
      <c r="B42" s="1" t="s">
        <v>129</v>
      </c>
      <c r="C42">
        <v>42</v>
      </c>
      <c r="D42">
        <v>4</v>
      </c>
      <c r="E42">
        <v>1</v>
      </c>
      <c r="F42">
        <v>0</v>
      </c>
      <c r="G42">
        <v>0</v>
      </c>
      <c r="H42">
        <f t="shared" si="5"/>
        <v>65535</v>
      </c>
      <c r="P42" t="str">
        <f t="shared" si="4"/>
        <v>4, 1, 0, 0</v>
      </c>
    </row>
    <row r="43" spans="1:16" x14ac:dyDescent="0.2">
      <c r="A43">
        <f t="shared" si="3"/>
        <v>41</v>
      </c>
      <c r="B43" s="1" t="s">
        <v>130</v>
      </c>
      <c r="C43">
        <v>41</v>
      </c>
      <c r="D43">
        <v>0</v>
      </c>
      <c r="E43">
        <v>1</v>
      </c>
      <c r="F43">
        <v>1</v>
      </c>
      <c r="G43">
        <v>1</v>
      </c>
      <c r="H43">
        <f t="shared" si="5"/>
        <v>65535</v>
      </c>
      <c r="P43" t="str">
        <f t="shared" si="4"/>
        <v>0, 1, 1, 1</v>
      </c>
    </row>
    <row r="44" spans="1:16" ht="39" customHeight="1" x14ac:dyDescent="0.2">
      <c r="A44">
        <f>A27+1</f>
        <v>26</v>
      </c>
      <c r="B44" s="1" t="s">
        <v>5</v>
      </c>
      <c r="C44">
        <v>7</v>
      </c>
      <c r="D44">
        <v>15</v>
      </c>
      <c r="E44">
        <v>0</v>
      </c>
      <c r="F44">
        <v>0</v>
      </c>
      <c r="G44">
        <v>0</v>
      </c>
      <c r="H44">
        <f>_xlfn.XLOOKUP(I44,$B$2:$B$23,$A$2:$A$23,65535)</f>
        <v>65535</v>
      </c>
      <c r="J44">
        <f>C44-C75</f>
        <v>7</v>
      </c>
      <c r="K44">
        <f>D44-D75</f>
        <v>15</v>
      </c>
      <c r="L44">
        <f>E44+E75</f>
        <v>0</v>
      </c>
      <c r="M44">
        <f>F44+F75</f>
        <v>0</v>
      </c>
      <c r="N44">
        <f>G44+G75</f>
        <v>0</v>
      </c>
      <c r="P44" t="str">
        <f t="shared" si="0"/>
        <v>15, 0, 0, 0</v>
      </c>
    </row>
    <row r="46" spans="1:16" x14ac:dyDescent="0.2">
      <c r="C46" t="str">
        <f>_xlfn.CONCAT("uint8_t StanceImgIdx[] = {",_xlfn.TEXTJOIN(", ",FALSE,C$2:C44),"};")</f>
        <v>uint8_t StanceImgIdx[] = {0, 1, 1, 2, 2, 2, 2, 2, 2, 2, 2, 2, 2, 1, 2, 2, 2, 2, 2, 2, 1, 40, 41, 41, 42, 42, 42, 42, 42, 42, 42, 42, 42, 42, 41, 42, 42, 42, 42, 42, 42, 41, 7};</v>
      </c>
    </row>
    <row r="47" spans="1:16" x14ac:dyDescent="0.2">
      <c r="C47" t="str">
        <f>_xlfn.CONCAT("uint16_t SubsititueStance[] = {",_xlfn.TEXTJOIN(", ",FALSE,H$2:H44),"};")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48" spans="1:16" x14ac:dyDescent="0.2">
      <c r="C48" t="str">
        <f>_xlfn.CONCAT("int8_t StanceDetails = {",_xlfn.TEXTJOIN(" , ",FALSE,P$2:P44),"};")</f>
        <v>int8_t StanceDetails = {0, 0, 0, 0 , 0, -2, -1, -1 , 0, -2, -1, 0 , 0, -2, -1, -1 , 0, -2, -1, 0 , -4, 0, 0, 0 , -2, 0, 0, 0 , -1, 0, 0, 0 , 0, 0, 0, 0 , 1, 0, 0, 0 , 2, 0, 0, 0 , 4, 0, 0, 0 , 0, 0, 0, 0 , -4, -1, 0, 0 , -2, -1, -1, 0 , -1, -1, 0, 0 , 0, -1, -1, -1 , 1, -1, 0, 0 , 2, -1, -1, 0 , 4, -1, 0, 0 , 0, -1, -1, -1 , 0, 0, 0, 0 , 0, 2, 1, 1 , 0, 2, 1, 0 , 0, 2, 1, 1 , 0, 2, 1, 0 , -4, 0, 0, 0 , -2, 0, 0, 0 , -1, 0, 0, 0 , 0, 0, 0, 0 , 1, 0, 0, 0 , 2, 0, 0, 0 , 4, 0, 0, 0 , 0, 0, 0, 0 , -4, 1, 0, s , -2, 1, 1, 0 , -1, 1, 0, 0 , 0, 1, 1, 1 , 1, 1, 0, 0 , 2, 1, 1, 0 , 4, 1, 0, 0 , 0, 1, 1, 1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2025-03-25T11:30:13Z</dcterms:modified>
</cp:coreProperties>
</file>