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SummerFX/"/>
    </mc:Choice>
  </mc:AlternateContent>
  <xr:revisionPtr revIDLastSave="0" documentId="13_ncr:1_{6D7651E6-9F24-C64A-A8E7-CFCEF4EF48C3}" xr6:coauthVersionLast="47" xr6:coauthVersionMax="47" xr10:uidLastSave="{00000000-0000-0000-0000-000000000000}"/>
  <bookViews>
    <workbookView xWindow="18400" yWindow="1260" windowWidth="36960" windowHeight="28080" xr2:uid="{50E1C641-7614-0542-B3D9-BEFC8931022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7" i="1" l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H319" i="1"/>
  <c r="H318" i="1"/>
  <c r="H317" i="1"/>
  <c r="H316" i="1"/>
  <c r="H315" i="1"/>
  <c r="H314" i="1"/>
  <c r="H313" i="1"/>
  <c r="H312" i="1"/>
  <c r="H311" i="1"/>
  <c r="H310" i="1"/>
  <c r="H308" i="1"/>
  <c r="H307" i="1"/>
  <c r="H306" i="1"/>
  <c r="H305" i="1"/>
  <c r="H304" i="1"/>
  <c r="H303" i="1"/>
  <c r="H302" i="1"/>
  <c r="H301" i="1"/>
  <c r="H300" i="1"/>
  <c r="H299" i="1"/>
  <c r="N535" i="1"/>
  <c r="M535" i="1"/>
  <c r="L535" i="1"/>
  <c r="K535" i="1"/>
  <c r="J535" i="1"/>
  <c r="N534" i="1"/>
  <c r="M534" i="1"/>
  <c r="L534" i="1"/>
  <c r="K534" i="1"/>
  <c r="J534" i="1"/>
  <c r="N533" i="1"/>
  <c r="M533" i="1"/>
  <c r="L533" i="1"/>
  <c r="K533" i="1"/>
  <c r="J533" i="1"/>
  <c r="N532" i="1"/>
  <c r="M532" i="1"/>
  <c r="L532" i="1"/>
  <c r="K532" i="1"/>
  <c r="J532" i="1"/>
  <c r="N531" i="1"/>
  <c r="M531" i="1"/>
  <c r="L531" i="1"/>
  <c r="K531" i="1"/>
  <c r="J531" i="1"/>
  <c r="N530" i="1"/>
  <c r="M530" i="1"/>
  <c r="L530" i="1"/>
  <c r="K530" i="1"/>
  <c r="J530" i="1"/>
  <c r="N529" i="1"/>
  <c r="M529" i="1"/>
  <c r="L529" i="1"/>
  <c r="K529" i="1"/>
  <c r="J529" i="1"/>
  <c r="N528" i="1"/>
  <c r="M528" i="1"/>
  <c r="L528" i="1"/>
  <c r="K528" i="1"/>
  <c r="J528" i="1"/>
  <c r="N527" i="1"/>
  <c r="M527" i="1"/>
  <c r="L527" i="1"/>
  <c r="K527" i="1"/>
  <c r="J527" i="1"/>
  <c r="N526" i="1"/>
  <c r="M526" i="1"/>
  <c r="L526" i="1"/>
  <c r="K526" i="1"/>
  <c r="J526" i="1"/>
  <c r="N525" i="1"/>
  <c r="M525" i="1"/>
  <c r="L525" i="1"/>
  <c r="K525" i="1"/>
  <c r="J525" i="1"/>
  <c r="N524" i="1"/>
  <c r="M524" i="1"/>
  <c r="L524" i="1"/>
  <c r="K524" i="1"/>
  <c r="J524" i="1"/>
  <c r="N523" i="1"/>
  <c r="M523" i="1"/>
  <c r="L523" i="1"/>
  <c r="K523" i="1"/>
  <c r="J523" i="1"/>
  <c r="N522" i="1"/>
  <c r="M522" i="1"/>
  <c r="L522" i="1"/>
  <c r="K522" i="1"/>
  <c r="J522" i="1"/>
  <c r="N521" i="1"/>
  <c r="M521" i="1"/>
  <c r="L521" i="1"/>
  <c r="K521" i="1"/>
  <c r="J521" i="1"/>
  <c r="N520" i="1"/>
  <c r="M520" i="1"/>
  <c r="L520" i="1"/>
  <c r="K520" i="1"/>
  <c r="J520" i="1"/>
  <c r="N519" i="1"/>
  <c r="M519" i="1"/>
  <c r="L519" i="1"/>
  <c r="K519" i="1"/>
  <c r="J519" i="1"/>
  <c r="N518" i="1"/>
  <c r="M518" i="1"/>
  <c r="L518" i="1"/>
  <c r="K518" i="1"/>
  <c r="J518" i="1"/>
  <c r="N517" i="1"/>
  <c r="M517" i="1"/>
  <c r="L517" i="1"/>
  <c r="K517" i="1"/>
  <c r="J517" i="1"/>
  <c r="N516" i="1"/>
  <c r="M516" i="1"/>
  <c r="L516" i="1"/>
  <c r="K516" i="1"/>
  <c r="J516" i="1"/>
  <c r="N515" i="1"/>
  <c r="M515" i="1"/>
  <c r="L515" i="1"/>
  <c r="K515" i="1"/>
  <c r="J515" i="1"/>
  <c r="N514" i="1"/>
  <c r="M514" i="1"/>
  <c r="L514" i="1"/>
  <c r="K514" i="1"/>
  <c r="J514" i="1"/>
  <c r="N513" i="1"/>
  <c r="M513" i="1"/>
  <c r="L513" i="1"/>
  <c r="K513" i="1"/>
  <c r="J513" i="1"/>
  <c r="N512" i="1"/>
  <c r="M512" i="1"/>
  <c r="L512" i="1"/>
  <c r="K512" i="1"/>
  <c r="J512" i="1"/>
  <c r="N511" i="1"/>
  <c r="M511" i="1"/>
  <c r="L511" i="1"/>
  <c r="K511" i="1"/>
  <c r="J511" i="1"/>
  <c r="N510" i="1"/>
  <c r="M510" i="1"/>
  <c r="L510" i="1"/>
  <c r="K510" i="1"/>
  <c r="J510" i="1"/>
  <c r="N509" i="1"/>
  <c r="M509" i="1"/>
  <c r="L509" i="1"/>
  <c r="K509" i="1"/>
  <c r="J509" i="1"/>
  <c r="N508" i="1"/>
  <c r="M508" i="1"/>
  <c r="L508" i="1"/>
  <c r="K508" i="1"/>
  <c r="J508" i="1"/>
  <c r="N507" i="1"/>
  <c r="M507" i="1"/>
  <c r="L507" i="1"/>
  <c r="K507" i="1"/>
  <c r="J507" i="1"/>
  <c r="N506" i="1"/>
  <c r="M506" i="1"/>
  <c r="L506" i="1"/>
  <c r="K506" i="1"/>
  <c r="J506" i="1"/>
  <c r="N505" i="1"/>
  <c r="M505" i="1"/>
  <c r="L505" i="1"/>
  <c r="K505" i="1"/>
  <c r="J505" i="1"/>
  <c r="N504" i="1"/>
  <c r="M504" i="1"/>
  <c r="L504" i="1"/>
  <c r="K504" i="1"/>
  <c r="J504" i="1"/>
  <c r="N503" i="1"/>
  <c r="M503" i="1"/>
  <c r="L503" i="1"/>
  <c r="K503" i="1"/>
  <c r="J503" i="1"/>
  <c r="N502" i="1"/>
  <c r="M502" i="1"/>
  <c r="L502" i="1"/>
  <c r="K502" i="1"/>
  <c r="J502" i="1"/>
  <c r="N501" i="1"/>
  <c r="M501" i="1"/>
  <c r="L501" i="1"/>
  <c r="K501" i="1"/>
  <c r="J501" i="1"/>
  <c r="N500" i="1"/>
  <c r="M500" i="1"/>
  <c r="L500" i="1"/>
  <c r="K500" i="1"/>
  <c r="J500" i="1"/>
  <c r="N499" i="1"/>
  <c r="M499" i="1"/>
  <c r="L499" i="1"/>
  <c r="K499" i="1"/>
  <c r="J499" i="1"/>
  <c r="N498" i="1"/>
  <c r="M498" i="1"/>
  <c r="L498" i="1"/>
  <c r="K498" i="1"/>
  <c r="J498" i="1"/>
  <c r="N497" i="1"/>
  <c r="M497" i="1"/>
  <c r="L497" i="1"/>
  <c r="K497" i="1"/>
  <c r="J497" i="1"/>
  <c r="N496" i="1"/>
  <c r="M496" i="1"/>
  <c r="L496" i="1"/>
  <c r="K496" i="1"/>
  <c r="J496" i="1"/>
  <c r="N495" i="1"/>
  <c r="M495" i="1"/>
  <c r="L495" i="1"/>
  <c r="K495" i="1"/>
  <c r="J495" i="1"/>
  <c r="N494" i="1"/>
  <c r="M494" i="1"/>
  <c r="L494" i="1"/>
  <c r="K494" i="1"/>
  <c r="J494" i="1"/>
  <c r="N493" i="1"/>
  <c r="M493" i="1"/>
  <c r="L493" i="1"/>
  <c r="K493" i="1"/>
  <c r="J493" i="1"/>
  <c r="N492" i="1"/>
  <c r="M492" i="1"/>
  <c r="L492" i="1"/>
  <c r="K492" i="1"/>
  <c r="J492" i="1"/>
  <c r="N491" i="1"/>
  <c r="M491" i="1"/>
  <c r="L491" i="1"/>
  <c r="K491" i="1"/>
  <c r="J491" i="1"/>
  <c r="N490" i="1"/>
  <c r="M490" i="1"/>
  <c r="L490" i="1"/>
  <c r="K490" i="1"/>
  <c r="J490" i="1"/>
  <c r="N489" i="1"/>
  <c r="M489" i="1"/>
  <c r="L489" i="1"/>
  <c r="K489" i="1"/>
  <c r="J489" i="1"/>
  <c r="N488" i="1"/>
  <c r="M488" i="1"/>
  <c r="L488" i="1"/>
  <c r="K488" i="1"/>
  <c r="J488" i="1"/>
  <c r="N487" i="1"/>
  <c r="M487" i="1"/>
  <c r="L487" i="1"/>
  <c r="K487" i="1"/>
  <c r="J487" i="1"/>
  <c r="N486" i="1"/>
  <c r="M486" i="1"/>
  <c r="L486" i="1"/>
  <c r="K486" i="1"/>
  <c r="J486" i="1"/>
  <c r="N485" i="1"/>
  <c r="M485" i="1"/>
  <c r="L485" i="1"/>
  <c r="K485" i="1"/>
  <c r="J485" i="1"/>
  <c r="N484" i="1"/>
  <c r="M484" i="1"/>
  <c r="L484" i="1"/>
  <c r="K484" i="1"/>
  <c r="J484" i="1"/>
  <c r="N483" i="1"/>
  <c r="M483" i="1"/>
  <c r="L483" i="1"/>
  <c r="K483" i="1"/>
  <c r="J483" i="1"/>
  <c r="N482" i="1"/>
  <c r="M482" i="1"/>
  <c r="L482" i="1"/>
  <c r="K482" i="1"/>
  <c r="J482" i="1"/>
  <c r="N481" i="1"/>
  <c r="M481" i="1"/>
  <c r="L481" i="1"/>
  <c r="K481" i="1"/>
  <c r="J481" i="1"/>
  <c r="N480" i="1"/>
  <c r="M480" i="1"/>
  <c r="L480" i="1"/>
  <c r="K480" i="1"/>
  <c r="J480" i="1"/>
  <c r="N479" i="1"/>
  <c r="M479" i="1"/>
  <c r="L479" i="1"/>
  <c r="K479" i="1"/>
  <c r="J479" i="1"/>
  <c r="N478" i="1"/>
  <c r="M478" i="1"/>
  <c r="L478" i="1"/>
  <c r="K478" i="1"/>
  <c r="J478" i="1"/>
  <c r="N477" i="1"/>
  <c r="M477" i="1"/>
  <c r="L477" i="1"/>
  <c r="K477" i="1"/>
  <c r="J477" i="1"/>
  <c r="N476" i="1"/>
  <c r="M476" i="1"/>
  <c r="L476" i="1"/>
  <c r="K476" i="1"/>
  <c r="J476" i="1"/>
  <c r="N475" i="1"/>
  <c r="M475" i="1"/>
  <c r="L475" i="1"/>
  <c r="K475" i="1"/>
  <c r="J475" i="1"/>
  <c r="N474" i="1"/>
  <c r="M474" i="1"/>
  <c r="L474" i="1"/>
  <c r="K474" i="1"/>
  <c r="J474" i="1"/>
  <c r="N473" i="1"/>
  <c r="M473" i="1"/>
  <c r="L473" i="1"/>
  <c r="K473" i="1"/>
  <c r="J473" i="1"/>
  <c r="N472" i="1"/>
  <c r="M472" i="1"/>
  <c r="L472" i="1"/>
  <c r="K472" i="1"/>
  <c r="J472" i="1"/>
  <c r="N471" i="1"/>
  <c r="M471" i="1"/>
  <c r="L471" i="1"/>
  <c r="K471" i="1"/>
  <c r="J471" i="1"/>
  <c r="N470" i="1"/>
  <c r="M470" i="1"/>
  <c r="L470" i="1"/>
  <c r="K470" i="1"/>
  <c r="J470" i="1"/>
  <c r="N469" i="1"/>
  <c r="M469" i="1"/>
  <c r="L469" i="1"/>
  <c r="K469" i="1"/>
  <c r="J469" i="1"/>
  <c r="N468" i="1"/>
  <c r="M468" i="1"/>
  <c r="L468" i="1"/>
  <c r="K468" i="1"/>
  <c r="J468" i="1"/>
  <c r="N467" i="1"/>
  <c r="M467" i="1"/>
  <c r="L467" i="1"/>
  <c r="K467" i="1"/>
  <c r="J467" i="1"/>
  <c r="N466" i="1"/>
  <c r="M466" i="1"/>
  <c r="L466" i="1"/>
  <c r="K466" i="1"/>
  <c r="J466" i="1"/>
  <c r="N465" i="1"/>
  <c r="M465" i="1"/>
  <c r="L465" i="1"/>
  <c r="K465" i="1"/>
  <c r="J465" i="1"/>
  <c r="N464" i="1"/>
  <c r="M464" i="1"/>
  <c r="L464" i="1"/>
  <c r="K464" i="1"/>
  <c r="J464" i="1"/>
  <c r="N463" i="1"/>
  <c r="M463" i="1"/>
  <c r="L463" i="1"/>
  <c r="K463" i="1"/>
  <c r="J463" i="1"/>
  <c r="N462" i="1"/>
  <c r="M462" i="1"/>
  <c r="L462" i="1"/>
  <c r="K462" i="1"/>
  <c r="J462" i="1"/>
  <c r="N461" i="1"/>
  <c r="M461" i="1"/>
  <c r="L461" i="1"/>
  <c r="K461" i="1"/>
  <c r="J461" i="1"/>
  <c r="N460" i="1"/>
  <c r="M460" i="1"/>
  <c r="L460" i="1"/>
  <c r="K460" i="1"/>
  <c r="J460" i="1"/>
  <c r="N459" i="1"/>
  <c r="M459" i="1"/>
  <c r="L459" i="1"/>
  <c r="K459" i="1"/>
  <c r="J459" i="1"/>
  <c r="N458" i="1"/>
  <c r="M458" i="1"/>
  <c r="L458" i="1"/>
  <c r="K458" i="1"/>
  <c r="J458" i="1"/>
  <c r="N457" i="1"/>
  <c r="M457" i="1"/>
  <c r="L457" i="1"/>
  <c r="K457" i="1"/>
  <c r="J457" i="1"/>
  <c r="N456" i="1"/>
  <c r="M456" i="1"/>
  <c r="L456" i="1"/>
  <c r="K456" i="1"/>
  <c r="J456" i="1"/>
  <c r="N455" i="1"/>
  <c r="M455" i="1"/>
  <c r="L455" i="1"/>
  <c r="K455" i="1"/>
  <c r="J455" i="1"/>
  <c r="N454" i="1"/>
  <c r="M454" i="1"/>
  <c r="L454" i="1"/>
  <c r="K454" i="1"/>
  <c r="J454" i="1"/>
  <c r="N453" i="1"/>
  <c r="M453" i="1"/>
  <c r="L453" i="1"/>
  <c r="K453" i="1"/>
  <c r="J453" i="1"/>
  <c r="N452" i="1"/>
  <c r="M452" i="1"/>
  <c r="L452" i="1"/>
  <c r="K452" i="1"/>
  <c r="J452" i="1"/>
  <c r="N451" i="1"/>
  <c r="M451" i="1"/>
  <c r="L451" i="1"/>
  <c r="K451" i="1"/>
  <c r="J451" i="1"/>
  <c r="N450" i="1"/>
  <c r="M450" i="1"/>
  <c r="L450" i="1"/>
  <c r="K450" i="1"/>
  <c r="J450" i="1"/>
  <c r="N449" i="1"/>
  <c r="M449" i="1"/>
  <c r="L449" i="1"/>
  <c r="K449" i="1"/>
  <c r="J449" i="1"/>
  <c r="N448" i="1"/>
  <c r="M448" i="1"/>
  <c r="L448" i="1"/>
  <c r="K448" i="1"/>
  <c r="J448" i="1"/>
  <c r="N447" i="1"/>
  <c r="M447" i="1"/>
  <c r="L447" i="1"/>
  <c r="K447" i="1"/>
  <c r="J447" i="1"/>
  <c r="N446" i="1"/>
  <c r="M446" i="1"/>
  <c r="L446" i="1"/>
  <c r="K446" i="1"/>
  <c r="J446" i="1"/>
  <c r="N445" i="1"/>
  <c r="M445" i="1"/>
  <c r="L445" i="1"/>
  <c r="K445" i="1"/>
  <c r="J445" i="1"/>
  <c r="N444" i="1"/>
  <c r="M444" i="1"/>
  <c r="L444" i="1"/>
  <c r="K444" i="1"/>
  <c r="J444" i="1"/>
  <c r="N443" i="1"/>
  <c r="M443" i="1"/>
  <c r="L443" i="1"/>
  <c r="K443" i="1"/>
  <c r="J443" i="1"/>
  <c r="N442" i="1"/>
  <c r="M442" i="1"/>
  <c r="L442" i="1"/>
  <c r="K442" i="1"/>
  <c r="J442" i="1"/>
  <c r="N441" i="1"/>
  <c r="M441" i="1"/>
  <c r="L441" i="1"/>
  <c r="K441" i="1"/>
  <c r="J441" i="1"/>
  <c r="N440" i="1"/>
  <c r="M440" i="1"/>
  <c r="L440" i="1"/>
  <c r="K440" i="1"/>
  <c r="J440" i="1"/>
  <c r="N439" i="1"/>
  <c r="M439" i="1"/>
  <c r="L439" i="1"/>
  <c r="K439" i="1"/>
  <c r="J439" i="1"/>
  <c r="N438" i="1"/>
  <c r="M438" i="1"/>
  <c r="L438" i="1"/>
  <c r="K438" i="1"/>
  <c r="J438" i="1"/>
  <c r="N437" i="1"/>
  <c r="M437" i="1"/>
  <c r="L437" i="1"/>
  <c r="K437" i="1"/>
  <c r="J437" i="1"/>
  <c r="N436" i="1"/>
  <c r="M436" i="1"/>
  <c r="L436" i="1"/>
  <c r="K436" i="1"/>
  <c r="J436" i="1"/>
  <c r="N435" i="1"/>
  <c r="M435" i="1"/>
  <c r="L435" i="1"/>
  <c r="K435" i="1"/>
  <c r="J435" i="1"/>
  <c r="N434" i="1"/>
  <c r="M434" i="1"/>
  <c r="L434" i="1"/>
  <c r="K434" i="1"/>
  <c r="J434" i="1"/>
  <c r="N433" i="1"/>
  <c r="M433" i="1"/>
  <c r="L433" i="1"/>
  <c r="K433" i="1"/>
  <c r="J433" i="1"/>
  <c r="N432" i="1"/>
  <c r="M432" i="1"/>
  <c r="L432" i="1"/>
  <c r="K432" i="1"/>
  <c r="J432" i="1"/>
  <c r="N431" i="1"/>
  <c r="M431" i="1"/>
  <c r="L431" i="1"/>
  <c r="K431" i="1"/>
  <c r="J431" i="1"/>
  <c r="N430" i="1"/>
  <c r="M430" i="1"/>
  <c r="L430" i="1"/>
  <c r="K430" i="1"/>
  <c r="J430" i="1"/>
  <c r="N429" i="1"/>
  <c r="M429" i="1"/>
  <c r="L429" i="1"/>
  <c r="K429" i="1"/>
  <c r="J429" i="1"/>
  <c r="N428" i="1"/>
  <c r="M428" i="1"/>
  <c r="L428" i="1"/>
  <c r="K428" i="1"/>
  <c r="J428" i="1"/>
  <c r="N427" i="1"/>
  <c r="M427" i="1"/>
  <c r="L427" i="1"/>
  <c r="K427" i="1"/>
  <c r="J427" i="1"/>
  <c r="N426" i="1"/>
  <c r="M426" i="1"/>
  <c r="L426" i="1"/>
  <c r="K426" i="1"/>
  <c r="J426" i="1"/>
  <c r="N425" i="1"/>
  <c r="M425" i="1"/>
  <c r="L425" i="1"/>
  <c r="K425" i="1"/>
  <c r="J425" i="1"/>
  <c r="N424" i="1"/>
  <c r="M424" i="1"/>
  <c r="L424" i="1"/>
  <c r="K424" i="1"/>
  <c r="J424" i="1"/>
  <c r="N423" i="1"/>
  <c r="M423" i="1"/>
  <c r="L423" i="1"/>
  <c r="K423" i="1"/>
  <c r="J423" i="1"/>
  <c r="N422" i="1"/>
  <c r="M422" i="1"/>
  <c r="L422" i="1"/>
  <c r="K422" i="1"/>
  <c r="J422" i="1"/>
  <c r="N421" i="1"/>
  <c r="M421" i="1"/>
  <c r="L421" i="1"/>
  <c r="K421" i="1"/>
  <c r="J421" i="1"/>
  <c r="N420" i="1"/>
  <c r="M420" i="1"/>
  <c r="L420" i="1"/>
  <c r="K420" i="1"/>
  <c r="J420" i="1"/>
  <c r="N419" i="1"/>
  <c r="M419" i="1"/>
  <c r="L419" i="1"/>
  <c r="K419" i="1"/>
  <c r="J419" i="1"/>
  <c r="N418" i="1"/>
  <c r="M418" i="1"/>
  <c r="L418" i="1"/>
  <c r="K418" i="1"/>
  <c r="J418" i="1"/>
  <c r="N417" i="1"/>
  <c r="M417" i="1"/>
  <c r="L417" i="1"/>
  <c r="K417" i="1"/>
  <c r="J417" i="1"/>
  <c r="N416" i="1"/>
  <c r="M416" i="1"/>
  <c r="L416" i="1"/>
  <c r="K416" i="1"/>
  <c r="J416" i="1"/>
  <c r="N415" i="1"/>
  <c r="M415" i="1"/>
  <c r="L415" i="1"/>
  <c r="K415" i="1"/>
  <c r="J415" i="1"/>
  <c r="N414" i="1"/>
  <c r="M414" i="1"/>
  <c r="L414" i="1"/>
  <c r="K414" i="1"/>
  <c r="J414" i="1"/>
  <c r="N413" i="1"/>
  <c r="M413" i="1"/>
  <c r="L413" i="1"/>
  <c r="K413" i="1"/>
  <c r="J413" i="1"/>
  <c r="N412" i="1"/>
  <c r="M412" i="1"/>
  <c r="L412" i="1"/>
  <c r="K412" i="1"/>
  <c r="J412" i="1"/>
  <c r="N411" i="1"/>
  <c r="M411" i="1"/>
  <c r="L411" i="1"/>
  <c r="K411" i="1"/>
  <c r="J411" i="1"/>
  <c r="N410" i="1"/>
  <c r="M410" i="1"/>
  <c r="L410" i="1"/>
  <c r="K410" i="1"/>
  <c r="J410" i="1"/>
  <c r="N409" i="1"/>
  <c r="M409" i="1"/>
  <c r="L409" i="1"/>
  <c r="K409" i="1"/>
  <c r="J409" i="1"/>
  <c r="N408" i="1"/>
  <c r="M408" i="1"/>
  <c r="L408" i="1"/>
  <c r="K408" i="1"/>
  <c r="J408" i="1"/>
  <c r="N407" i="1"/>
  <c r="M407" i="1"/>
  <c r="L407" i="1"/>
  <c r="K407" i="1"/>
  <c r="J407" i="1"/>
  <c r="N406" i="1"/>
  <c r="M406" i="1"/>
  <c r="L406" i="1"/>
  <c r="K406" i="1"/>
  <c r="J406" i="1"/>
  <c r="N405" i="1"/>
  <c r="M405" i="1"/>
  <c r="L405" i="1"/>
  <c r="K405" i="1"/>
  <c r="J405" i="1"/>
  <c r="N404" i="1"/>
  <c r="M404" i="1"/>
  <c r="L404" i="1"/>
  <c r="K404" i="1"/>
  <c r="J404" i="1"/>
  <c r="N403" i="1"/>
  <c r="M403" i="1"/>
  <c r="L403" i="1"/>
  <c r="K403" i="1"/>
  <c r="J403" i="1"/>
  <c r="N402" i="1"/>
  <c r="M402" i="1"/>
  <c r="L402" i="1"/>
  <c r="K402" i="1"/>
  <c r="J402" i="1"/>
  <c r="N401" i="1"/>
  <c r="M401" i="1"/>
  <c r="L401" i="1"/>
  <c r="K401" i="1"/>
  <c r="J401" i="1"/>
  <c r="N400" i="1"/>
  <c r="M400" i="1"/>
  <c r="L400" i="1"/>
  <c r="K400" i="1"/>
  <c r="J400" i="1"/>
  <c r="N399" i="1"/>
  <c r="M399" i="1"/>
  <c r="L399" i="1"/>
  <c r="K399" i="1"/>
  <c r="J399" i="1"/>
  <c r="N398" i="1"/>
  <c r="M398" i="1"/>
  <c r="L398" i="1"/>
  <c r="K398" i="1"/>
  <c r="J398" i="1"/>
  <c r="N397" i="1"/>
  <c r="M397" i="1"/>
  <c r="L397" i="1"/>
  <c r="K397" i="1"/>
  <c r="J397" i="1"/>
  <c r="N396" i="1"/>
  <c r="M396" i="1"/>
  <c r="L396" i="1"/>
  <c r="K396" i="1"/>
  <c r="J396" i="1"/>
  <c r="N395" i="1"/>
  <c r="M395" i="1"/>
  <c r="L395" i="1"/>
  <c r="K395" i="1"/>
  <c r="J395" i="1"/>
  <c r="N394" i="1"/>
  <c r="M394" i="1"/>
  <c r="L394" i="1"/>
  <c r="K394" i="1"/>
  <c r="J394" i="1"/>
  <c r="N393" i="1"/>
  <c r="M393" i="1"/>
  <c r="L393" i="1"/>
  <c r="K393" i="1"/>
  <c r="J393" i="1"/>
  <c r="N392" i="1"/>
  <c r="M392" i="1"/>
  <c r="L392" i="1"/>
  <c r="K392" i="1"/>
  <c r="J392" i="1"/>
  <c r="N391" i="1"/>
  <c r="M391" i="1"/>
  <c r="L391" i="1"/>
  <c r="K391" i="1"/>
  <c r="J391" i="1"/>
  <c r="N390" i="1"/>
  <c r="M390" i="1"/>
  <c r="L390" i="1"/>
  <c r="K390" i="1"/>
  <c r="J390" i="1"/>
  <c r="N389" i="1"/>
  <c r="M389" i="1"/>
  <c r="L389" i="1"/>
  <c r="K389" i="1"/>
  <c r="J389" i="1"/>
  <c r="N388" i="1"/>
  <c r="M388" i="1"/>
  <c r="L388" i="1"/>
  <c r="K388" i="1"/>
  <c r="J388" i="1"/>
  <c r="N387" i="1"/>
  <c r="M387" i="1"/>
  <c r="L387" i="1"/>
  <c r="K387" i="1"/>
  <c r="J387" i="1"/>
  <c r="N386" i="1"/>
  <c r="M386" i="1"/>
  <c r="L386" i="1"/>
  <c r="K386" i="1"/>
  <c r="J386" i="1"/>
  <c r="N385" i="1"/>
  <c r="M385" i="1"/>
  <c r="L385" i="1"/>
  <c r="K385" i="1"/>
  <c r="J385" i="1"/>
  <c r="N384" i="1"/>
  <c r="M384" i="1"/>
  <c r="L384" i="1"/>
  <c r="K384" i="1"/>
  <c r="J384" i="1"/>
  <c r="N383" i="1"/>
  <c r="M383" i="1"/>
  <c r="L383" i="1"/>
  <c r="K383" i="1"/>
  <c r="J383" i="1"/>
  <c r="N382" i="1"/>
  <c r="M382" i="1"/>
  <c r="L382" i="1"/>
  <c r="K382" i="1"/>
  <c r="J382" i="1"/>
  <c r="N381" i="1"/>
  <c r="M381" i="1"/>
  <c r="L381" i="1"/>
  <c r="K381" i="1"/>
  <c r="J381" i="1"/>
  <c r="N380" i="1"/>
  <c r="M380" i="1"/>
  <c r="L380" i="1"/>
  <c r="K380" i="1"/>
  <c r="J380" i="1"/>
  <c r="N379" i="1"/>
  <c r="M379" i="1"/>
  <c r="L379" i="1"/>
  <c r="K379" i="1"/>
  <c r="J379" i="1"/>
  <c r="N378" i="1"/>
  <c r="M378" i="1"/>
  <c r="L378" i="1"/>
  <c r="K378" i="1"/>
  <c r="J378" i="1"/>
  <c r="N377" i="1"/>
  <c r="M377" i="1"/>
  <c r="L377" i="1"/>
  <c r="K377" i="1"/>
  <c r="J377" i="1"/>
  <c r="N376" i="1"/>
  <c r="M376" i="1"/>
  <c r="L376" i="1"/>
  <c r="K376" i="1"/>
  <c r="J376" i="1"/>
  <c r="N375" i="1"/>
  <c r="M375" i="1"/>
  <c r="L375" i="1"/>
  <c r="K375" i="1"/>
  <c r="J375" i="1"/>
  <c r="N374" i="1"/>
  <c r="M374" i="1"/>
  <c r="L374" i="1"/>
  <c r="K374" i="1"/>
  <c r="J374" i="1"/>
  <c r="N373" i="1"/>
  <c r="M373" i="1"/>
  <c r="L373" i="1"/>
  <c r="K373" i="1"/>
  <c r="J373" i="1"/>
  <c r="N372" i="1"/>
  <c r="M372" i="1"/>
  <c r="L372" i="1"/>
  <c r="K372" i="1"/>
  <c r="J372" i="1"/>
  <c r="N371" i="1"/>
  <c r="M371" i="1"/>
  <c r="L371" i="1"/>
  <c r="K371" i="1"/>
  <c r="J371" i="1"/>
  <c r="N370" i="1"/>
  <c r="M370" i="1"/>
  <c r="L370" i="1"/>
  <c r="K370" i="1"/>
  <c r="J370" i="1"/>
  <c r="N369" i="1"/>
  <c r="M369" i="1"/>
  <c r="L369" i="1"/>
  <c r="K369" i="1"/>
  <c r="J369" i="1"/>
  <c r="N368" i="1"/>
  <c r="M368" i="1"/>
  <c r="L368" i="1"/>
  <c r="K368" i="1"/>
  <c r="J368" i="1"/>
  <c r="N367" i="1"/>
  <c r="M367" i="1"/>
  <c r="L367" i="1"/>
  <c r="K367" i="1"/>
  <c r="J367" i="1"/>
  <c r="N366" i="1"/>
  <c r="M366" i="1"/>
  <c r="L366" i="1"/>
  <c r="K366" i="1"/>
  <c r="J366" i="1"/>
  <c r="N365" i="1"/>
  <c r="M365" i="1"/>
  <c r="L365" i="1"/>
  <c r="K365" i="1"/>
  <c r="J365" i="1"/>
  <c r="N364" i="1"/>
  <c r="M364" i="1"/>
  <c r="L364" i="1"/>
  <c r="K364" i="1"/>
  <c r="J364" i="1"/>
  <c r="N363" i="1"/>
  <c r="M363" i="1"/>
  <c r="L363" i="1"/>
  <c r="K363" i="1"/>
  <c r="J363" i="1"/>
  <c r="N362" i="1"/>
  <c r="M362" i="1"/>
  <c r="L362" i="1"/>
  <c r="K362" i="1"/>
  <c r="J362" i="1"/>
  <c r="N361" i="1"/>
  <c r="M361" i="1"/>
  <c r="L361" i="1"/>
  <c r="K361" i="1"/>
  <c r="J361" i="1"/>
  <c r="N360" i="1"/>
  <c r="M360" i="1"/>
  <c r="L360" i="1"/>
  <c r="K360" i="1"/>
  <c r="J360" i="1"/>
  <c r="N359" i="1"/>
  <c r="M359" i="1"/>
  <c r="L359" i="1"/>
  <c r="K359" i="1"/>
  <c r="J359" i="1"/>
  <c r="N358" i="1"/>
  <c r="M358" i="1"/>
  <c r="L358" i="1"/>
  <c r="K358" i="1"/>
  <c r="J358" i="1"/>
  <c r="N357" i="1"/>
  <c r="M357" i="1"/>
  <c r="L357" i="1"/>
  <c r="K357" i="1"/>
  <c r="J357" i="1"/>
  <c r="N356" i="1"/>
  <c r="M356" i="1"/>
  <c r="L356" i="1"/>
  <c r="K356" i="1"/>
  <c r="J356" i="1"/>
  <c r="N355" i="1"/>
  <c r="M355" i="1"/>
  <c r="L355" i="1"/>
  <c r="K355" i="1"/>
  <c r="J355" i="1"/>
  <c r="N354" i="1"/>
  <c r="M354" i="1"/>
  <c r="L354" i="1"/>
  <c r="K354" i="1"/>
  <c r="J354" i="1"/>
  <c r="N353" i="1"/>
  <c r="M353" i="1"/>
  <c r="L353" i="1"/>
  <c r="K353" i="1"/>
  <c r="J353" i="1"/>
  <c r="N352" i="1"/>
  <c r="M352" i="1"/>
  <c r="L352" i="1"/>
  <c r="K352" i="1"/>
  <c r="J352" i="1"/>
  <c r="N351" i="1"/>
  <c r="M351" i="1"/>
  <c r="L351" i="1"/>
  <c r="K351" i="1"/>
  <c r="J351" i="1"/>
  <c r="N350" i="1"/>
  <c r="M350" i="1"/>
  <c r="L350" i="1"/>
  <c r="K350" i="1"/>
  <c r="J350" i="1"/>
  <c r="N349" i="1"/>
  <c r="M349" i="1"/>
  <c r="L349" i="1"/>
  <c r="K349" i="1"/>
  <c r="J349" i="1"/>
  <c r="N348" i="1"/>
  <c r="M348" i="1"/>
  <c r="L348" i="1"/>
  <c r="K348" i="1"/>
  <c r="J348" i="1"/>
  <c r="N347" i="1"/>
  <c r="M347" i="1"/>
  <c r="L347" i="1"/>
  <c r="K347" i="1"/>
  <c r="J347" i="1"/>
  <c r="N346" i="1"/>
  <c r="M346" i="1"/>
  <c r="L346" i="1"/>
  <c r="K346" i="1"/>
  <c r="J346" i="1"/>
  <c r="N345" i="1"/>
  <c r="M345" i="1"/>
  <c r="L345" i="1"/>
  <c r="K345" i="1"/>
  <c r="J345" i="1"/>
  <c r="N344" i="1"/>
  <c r="M344" i="1"/>
  <c r="L344" i="1"/>
  <c r="K344" i="1"/>
  <c r="J344" i="1"/>
  <c r="N343" i="1"/>
  <c r="M343" i="1"/>
  <c r="L343" i="1"/>
  <c r="K343" i="1"/>
  <c r="J343" i="1"/>
  <c r="N342" i="1"/>
  <c r="M342" i="1"/>
  <c r="L342" i="1"/>
  <c r="K342" i="1"/>
  <c r="J342" i="1"/>
  <c r="N324" i="1"/>
  <c r="M324" i="1"/>
  <c r="L324" i="1"/>
  <c r="K324" i="1"/>
  <c r="J324" i="1"/>
  <c r="N323" i="1"/>
  <c r="M323" i="1"/>
  <c r="L323" i="1"/>
  <c r="K323" i="1"/>
  <c r="J323" i="1"/>
  <c r="N322" i="1"/>
  <c r="M322" i="1"/>
  <c r="L322" i="1"/>
  <c r="K322" i="1"/>
  <c r="J322" i="1"/>
  <c r="N321" i="1"/>
  <c r="M321" i="1"/>
  <c r="L321" i="1"/>
  <c r="K321" i="1"/>
  <c r="J321" i="1"/>
  <c r="N298" i="1"/>
  <c r="M298" i="1"/>
  <c r="L298" i="1"/>
  <c r="K298" i="1"/>
  <c r="J298" i="1"/>
  <c r="N297" i="1"/>
  <c r="M297" i="1"/>
  <c r="L297" i="1"/>
  <c r="K297" i="1"/>
  <c r="J297" i="1"/>
  <c r="N296" i="1"/>
  <c r="M296" i="1"/>
  <c r="L296" i="1"/>
  <c r="K296" i="1"/>
  <c r="J296" i="1"/>
  <c r="N295" i="1"/>
  <c r="M295" i="1"/>
  <c r="L295" i="1"/>
  <c r="K295" i="1"/>
  <c r="J295" i="1"/>
  <c r="N294" i="1"/>
  <c r="M294" i="1"/>
  <c r="L294" i="1"/>
  <c r="K294" i="1"/>
  <c r="J294" i="1"/>
  <c r="N293" i="1"/>
  <c r="M293" i="1"/>
  <c r="L293" i="1"/>
  <c r="K293" i="1"/>
  <c r="J293" i="1"/>
  <c r="N292" i="1"/>
  <c r="M292" i="1"/>
  <c r="L292" i="1"/>
  <c r="K292" i="1"/>
  <c r="J292" i="1"/>
  <c r="N291" i="1"/>
  <c r="M291" i="1"/>
  <c r="L291" i="1"/>
  <c r="K291" i="1"/>
  <c r="J291" i="1"/>
  <c r="N290" i="1"/>
  <c r="M290" i="1"/>
  <c r="L290" i="1"/>
  <c r="K290" i="1"/>
  <c r="J290" i="1"/>
  <c r="N289" i="1"/>
  <c r="M289" i="1"/>
  <c r="L289" i="1"/>
  <c r="K289" i="1"/>
  <c r="J289" i="1"/>
  <c r="N288" i="1"/>
  <c r="M288" i="1"/>
  <c r="L288" i="1"/>
  <c r="K288" i="1"/>
  <c r="J288" i="1"/>
  <c r="N287" i="1"/>
  <c r="M287" i="1"/>
  <c r="L287" i="1"/>
  <c r="K287" i="1"/>
  <c r="J287" i="1"/>
  <c r="N286" i="1"/>
  <c r="M286" i="1"/>
  <c r="L286" i="1"/>
  <c r="K286" i="1"/>
  <c r="J286" i="1"/>
  <c r="N285" i="1"/>
  <c r="M285" i="1"/>
  <c r="L285" i="1"/>
  <c r="K285" i="1"/>
  <c r="J285" i="1"/>
  <c r="N284" i="1"/>
  <c r="M284" i="1"/>
  <c r="L284" i="1"/>
  <c r="K284" i="1"/>
  <c r="J284" i="1"/>
  <c r="N283" i="1"/>
  <c r="M283" i="1"/>
  <c r="L283" i="1"/>
  <c r="K283" i="1"/>
  <c r="J283" i="1"/>
  <c r="N282" i="1"/>
  <c r="M282" i="1"/>
  <c r="L282" i="1"/>
  <c r="K282" i="1"/>
  <c r="J282" i="1"/>
  <c r="N281" i="1"/>
  <c r="M281" i="1"/>
  <c r="L281" i="1"/>
  <c r="K281" i="1"/>
  <c r="J281" i="1"/>
  <c r="N280" i="1"/>
  <c r="M280" i="1"/>
  <c r="L280" i="1"/>
  <c r="K280" i="1"/>
  <c r="J280" i="1"/>
  <c r="N279" i="1"/>
  <c r="M279" i="1"/>
  <c r="L279" i="1"/>
  <c r="K279" i="1"/>
  <c r="J279" i="1"/>
  <c r="N278" i="1"/>
  <c r="M278" i="1"/>
  <c r="L278" i="1"/>
  <c r="K278" i="1"/>
  <c r="J278" i="1"/>
  <c r="N277" i="1"/>
  <c r="M277" i="1"/>
  <c r="L277" i="1"/>
  <c r="K277" i="1"/>
  <c r="J277" i="1"/>
  <c r="N276" i="1"/>
  <c r="M276" i="1"/>
  <c r="L276" i="1"/>
  <c r="K276" i="1"/>
  <c r="J276" i="1"/>
  <c r="N275" i="1"/>
  <c r="M275" i="1"/>
  <c r="L275" i="1"/>
  <c r="K275" i="1"/>
  <c r="J275" i="1"/>
  <c r="N274" i="1"/>
  <c r="M274" i="1"/>
  <c r="L274" i="1"/>
  <c r="K274" i="1"/>
  <c r="J274" i="1"/>
  <c r="N273" i="1"/>
  <c r="M273" i="1"/>
  <c r="L273" i="1"/>
  <c r="K273" i="1"/>
  <c r="J273" i="1"/>
  <c r="N272" i="1"/>
  <c r="M272" i="1"/>
  <c r="L272" i="1"/>
  <c r="K272" i="1"/>
  <c r="J272" i="1"/>
  <c r="N271" i="1"/>
  <c r="M271" i="1"/>
  <c r="L271" i="1"/>
  <c r="K271" i="1"/>
  <c r="J271" i="1"/>
  <c r="N270" i="1"/>
  <c r="M270" i="1"/>
  <c r="L270" i="1"/>
  <c r="K270" i="1"/>
  <c r="J270" i="1"/>
  <c r="N269" i="1"/>
  <c r="M269" i="1"/>
  <c r="L269" i="1"/>
  <c r="K269" i="1"/>
  <c r="J269" i="1"/>
  <c r="N268" i="1"/>
  <c r="M268" i="1"/>
  <c r="L268" i="1"/>
  <c r="K268" i="1"/>
  <c r="J268" i="1"/>
  <c r="N267" i="1"/>
  <c r="M267" i="1"/>
  <c r="L267" i="1"/>
  <c r="K267" i="1"/>
  <c r="J267" i="1"/>
  <c r="N266" i="1"/>
  <c r="M266" i="1"/>
  <c r="L266" i="1"/>
  <c r="K266" i="1"/>
  <c r="J266" i="1"/>
  <c r="N265" i="1"/>
  <c r="M265" i="1"/>
  <c r="L265" i="1"/>
  <c r="K265" i="1"/>
  <c r="J265" i="1"/>
  <c r="N264" i="1"/>
  <c r="M264" i="1"/>
  <c r="L264" i="1"/>
  <c r="K264" i="1"/>
  <c r="J264" i="1"/>
  <c r="N263" i="1"/>
  <c r="M263" i="1"/>
  <c r="L263" i="1"/>
  <c r="K263" i="1"/>
  <c r="J263" i="1"/>
  <c r="N262" i="1"/>
  <c r="M262" i="1"/>
  <c r="L262" i="1"/>
  <c r="K262" i="1"/>
  <c r="J262" i="1"/>
  <c r="N261" i="1"/>
  <c r="M261" i="1"/>
  <c r="L261" i="1"/>
  <c r="K261" i="1"/>
  <c r="J261" i="1"/>
  <c r="N260" i="1"/>
  <c r="M260" i="1"/>
  <c r="L260" i="1"/>
  <c r="K260" i="1"/>
  <c r="J260" i="1"/>
  <c r="N259" i="1"/>
  <c r="M259" i="1"/>
  <c r="L259" i="1"/>
  <c r="K259" i="1"/>
  <c r="J259" i="1"/>
  <c r="N258" i="1"/>
  <c r="M258" i="1"/>
  <c r="L258" i="1"/>
  <c r="K258" i="1"/>
  <c r="J258" i="1"/>
  <c r="N257" i="1"/>
  <c r="M257" i="1"/>
  <c r="L257" i="1"/>
  <c r="K257" i="1"/>
  <c r="J257" i="1"/>
  <c r="N256" i="1"/>
  <c r="M256" i="1"/>
  <c r="L256" i="1"/>
  <c r="K256" i="1"/>
  <c r="J256" i="1"/>
  <c r="N255" i="1"/>
  <c r="M255" i="1"/>
  <c r="L255" i="1"/>
  <c r="K255" i="1"/>
  <c r="J255" i="1"/>
  <c r="N254" i="1"/>
  <c r="M254" i="1"/>
  <c r="L254" i="1"/>
  <c r="K254" i="1"/>
  <c r="J254" i="1"/>
  <c r="N253" i="1"/>
  <c r="M253" i="1"/>
  <c r="L253" i="1"/>
  <c r="K253" i="1"/>
  <c r="J253" i="1"/>
  <c r="N252" i="1"/>
  <c r="M252" i="1"/>
  <c r="L252" i="1"/>
  <c r="K252" i="1"/>
  <c r="J252" i="1"/>
  <c r="N251" i="1"/>
  <c r="M251" i="1"/>
  <c r="L251" i="1"/>
  <c r="K251" i="1"/>
  <c r="J251" i="1"/>
  <c r="N250" i="1"/>
  <c r="M250" i="1"/>
  <c r="L250" i="1"/>
  <c r="K250" i="1"/>
  <c r="J250" i="1"/>
  <c r="N249" i="1"/>
  <c r="M249" i="1"/>
  <c r="L249" i="1"/>
  <c r="K249" i="1"/>
  <c r="J249" i="1"/>
  <c r="N248" i="1"/>
  <c r="M248" i="1"/>
  <c r="L248" i="1"/>
  <c r="K248" i="1"/>
  <c r="J248" i="1"/>
  <c r="N247" i="1"/>
  <c r="M247" i="1"/>
  <c r="L247" i="1"/>
  <c r="K247" i="1"/>
  <c r="J247" i="1"/>
  <c r="N246" i="1"/>
  <c r="M246" i="1"/>
  <c r="L246" i="1"/>
  <c r="K246" i="1"/>
  <c r="J246" i="1"/>
  <c r="N245" i="1"/>
  <c r="M245" i="1"/>
  <c r="L245" i="1"/>
  <c r="K245" i="1"/>
  <c r="J245" i="1"/>
  <c r="N244" i="1"/>
  <c r="M244" i="1"/>
  <c r="L244" i="1"/>
  <c r="K244" i="1"/>
  <c r="J244" i="1"/>
  <c r="N243" i="1"/>
  <c r="M243" i="1"/>
  <c r="L243" i="1"/>
  <c r="K243" i="1"/>
  <c r="J243" i="1"/>
  <c r="N242" i="1"/>
  <c r="M242" i="1"/>
  <c r="L242" i="1"/>
  <c r="K242" i="1"/>
  <c r="J242" i="1"/>
  <c r="N241" i="1"/>
  <c r="M241" i="1"/>
  <c r="L241" i="1"/>
  <c r="K241" i="1"/>
  <c r="J241" i="1"/>
  <c r="N240" i="1"/>
  <c r="M240" i="1"/>
  <c r="L240" i="1"/>
  <c r="K240" i="1"/>
  <c r="J240" i="1"/>
  <c r="N239" i="1"/>
  <c r="M239" i="1"/>
  <c r="L239" i="1"/>
  <c r="K239" i="1"/>
  <c r="J239" i="1"/>
  <c r="N238" i="1"/>
  <c r="M238" i="1"/>
  <c r="L238" i="1"/>
  <c r="K238" i="1"/>
  <c r="J238" i="1"/>
  <c r="N237" i="1"/>
  <c r="M237" i="1"/>
  <c r="L237" i="1"/>
  <c r="K237" i="1"/>
  <c r="J237" i="1"/>
  <c r="N236" i="1"/>
  <c r="M236" i="1"/>
  <c r="L236" i="1"/>
  <c r="K236" i="1"/>
  <c r="J236" i="1"/>
  <c r="N235" i="1"/>
  <c r="M235" i="1"/>
  <c r="L235" i="1"/>
  <c r="K235" i="1"/>
  <c r="J235" i="1"/>
  <c r="N234" i="1"/>
  <c r="M234" i="1"/>
  <c r="L234" i="1"/>
  <c r="K234" i="1"/>
  <c r="J234" i="1"/>
  <c r="N233" i="1"/>
  <c r="M233" i="1"/>
  <c r="L233" i="1"/>
  <c r="K233" i="1"/>
  <c r="J233" i="1"/>
  <c r="N232" i="1"/>
  <c r="M232" i="1"/>
  <c r="L232" i="1"/>
  <c r="K232" i="1"/>
  <c r="J232" i="1"/>
  <c r="N231" i="1"/>
  <c r="M231" i="1"/>
  <c r="L231" i="1"/>
  <c r="K231" i="1"/>
  <c r="J231" i="1"/>
  <c r="N230" i="1"/>
  <c r="M230" i="1"/>
  <c r="L230" i="1"/>
  <c r="K230" i="1"/>
  <c r="J230" i="1"/>
  <c r="N229" i="1"/>
  <c r="M229" i="1"/>
  <c r="L229" i="1"/>
  <c r="K229" i="1"/>
  <c r="J229" i="1"/>
  <c r="N228" i="1"/>
  <c r="M228" i="1"/>
  <c r="L228" i="1"/>
  <c r="K228" i="1"/>
  <c r="J228" i="1"/>
  <c r="N227" i="1"/>
  <c r="M227" i="1"/>
  <c r="L227" i="1"/>
  <c r="K227" i="1"/>
  <c r="J227" i="1"/>
  <c r="N226" i="1"/>
  <c r="M226" i="1"/>
  <c r="L226" i="1"/>
  <c r="K226" i="1"/>
  <c r="J226" i="1"/>
  <c r="N225" i="1"/>
  <c r="M225" i="1"/>
  <c r="L225" i="1"/>
  <c r="K225" i="1"/>
  <c r="J225" i="1"/>
  <c r="N224" i="1"/>
  <c r="M224" i="1"/>
  <c r="L224" i="1"/>
  <c r="K224" i="1"/>
  <c r="J224" i="1"/>
  <c r="N223" i="1"/>
  <c r="M223" i="1"/>
  <c r="L223" i="1"/>
  <c r="K223" i="1"/>
  <c r="J223" i="1"/>
  <c r="N222" i="1"/>
  <c r="M222" i="1"/>
  <c r="L222" i="1"/>
  <c r="K222" i="1"/>
  <c r="J222" i="1"/>
  <c r="N221" i="1"/>
  <c r="M221" i="1"/>
  <c r="L221" i="1"/>
  <c r="K221" i="1"/>
  <c r="J221" i="1"/>
  <c r="N220" i="1"/>
  <c r="M220" i="1"/>
  <c r="L220" i="1"/>
  <c r="K220" i="1"/>
  <c r="J220" i="1"/>
  <c r="N219" i="1"/>
  <c r="M219" i="1"/>
  <c r="L219" i="1"/>
  <c r="K219" i="1"/>
  <c r="J219" i="1"/>
  <c r="N218" i="1"/>
  <c r="M218" i="1"/>
  <c r="L218" i="1"/>
  <c r="K218" i="1"/>
  <c r="J218" i="1"/>
  <c r="N217" i="1"/>
  <c r="M217" i="1"/>
  <c r="L217" i="1"/>
  <c r="K217" i="1"/>
  <c r="J217" i="1"/>
  <c r="N216" i="1"/>
  <c r="M216" i="1"/>
  <c r="L216" i="1"/>
  <c r="K216" i="1"/>
  <c r="J216" i="1"/>
  <c r="N215" i="1"/>
  <c r="M215" i="1"/>
  <c r="L215" i="1"/>
  <c r="K215" i="1"/>
  <c r="J215" i="1"/>
  <c r="N214" i="1"/>
  <c r="M214" i="1"/>
  <c r="L214" i="1"/>
  <c r="K214" i="1"/>
  <c r="J214" i="1"/>
  <c r="N213" i="1"/>
  <c r="M213" i="1"/>
  <c r="L213" i="1"/>
  <c r="K213" i="1"/>
  <c r="J213" i="1"/>
  <c r="N212" i="1"/>
  <c r="M212" i="1"/>
  <c r="L212" i="1"/>
  <c r="K212" i="1"/>
  <c r="J212" i="1"/>
  <c r="N211" i="1"/>
  <c r="M211" i="1"/>
  <c r="L211" i="1"/>
  <c r="K211" i="1"/>
  <c r="J211" i="1"/>
  <c r="N210" i="1"/>
  <c r="M210" i="1"/>
  <c r="L210" i="1"/>
  <c r="K210" i="1"/>
  <c r="J210" i="1"/>
  <c r="N209" i="1"/>
  <c r="M209" i="1"/>
  <c r="L209" i="1"/>
  <c r="K209" i="1"/>
  <c r="J209" i="1"/>
  <c r="N208" i="1"/>
  <c r="M208" i="1"/>
  <c r="L208" i="1"/>
  <c r="K208" i="1"/>
  <c r="J208" i="1"/>
  <c r="N207" i="1"/>
  <c r="M207" i="1"/>
  <c r="L207" i="1"/>
  <c r="K207" i="1"/>
  <c r="J207" i="1"/>
  <c r="N206" i="1"/>
  <c r="M206" i="1"/>
  <c r="L206" i="1"/>
  <c r="K206" i="1"/>
  <c r="J206" i="1"/>
  <c r="N205" i="1"/>
  <c r="M205" i="1"/>
  <c r="L205" i="1"/>
  <c r="K205" i="1"/>
  <c r="J205" i="1"/>
  <c r="N204" i="1"/>
  <c r="M204" i="1"/>
  <c r="L204" i="1"/>
  <c r="K204" i="1"/>
  <c r="J204" i="1"/>
  <c r="N203" i="1"/>
  <c r="M203" i="1"/>
  <c r="L203" i="1"/>
  <c r="K203" i="1"/>
  <c r="J203" i="1"/>
  <c r="N202" i="1"/>
  <c r="M202" i="1"/>
  <c r="L202" i="1"/>
  <c r="K202" i="1"/>
  <c r="J202" i="1"/>
  <c r="N201" i="1"/>
  <c r="M201" i="1"/>
  <c r="L201" i="1"/>
  <c r="K201" i="1"/>
  <c r="J201" i="1"/>
  <c r="N200" i="1"/>
  <c r="M200" i="1"/>
  <c r="L200" i="1"/>
  <c r="K200" i="1"/>
  <c r="J200" i="1"/>
  <c r="N199" i="1"/>
  <c r="M199" i="1"/>
  <c r="L199" i="1"/>
  <c r="K199" i="1"/>
  <c r="J199" i="1"/>
  <c r="N198" i="1"/>
  <c r="M198" i="1"/>
  <c r="L198" i="1"/>
  <c r="K198" i="1"/>
  <c r="J198" i="1"/>
  <c r="N197" i="1"/>
  <c r="M197" i="1"/>
  <c r="L197" i="1"/>
  <c r="K197" i="1"/>
  <c r="J197" i="1"/>
  <c r="N196" i="1"/>
  <c r="M196" i="1"/>
  <c r="L196" i="1"/>
  <c r="K196" i="1"/>
  <c r="J196" i="1"/>
  <c r="N195" i="1"/>
  <c r="M195" i="1"/>
  <c r="L195" i="1"/>
  <c r="K195" i="1"/>
  <c r="J195" i="1"/>
  <c r="N194" i="1"/>
  <c r="M194" i="1"/>
  <c r="L194" i="1"/>
  <c r="K194" i="1"/>
  <c r="J194" i="1"/>
  <c r="N193" i="1"/>
  <c r="M193" i="1"/>
  <c r="L193" i="1"/>
  <c r="K193" i="1"/>
  <c r="J193" i="1"/>
  <c r="N192" i="1"/>
  <c r="M192" i="1"/>
  <c r="L192" i="1"/>
  <c r="K192" i="1"/>
  <c r="J192" i="1"/>
  <c r="N191" i="1"/>
  <c r="M191" i="1"/>
  <c r="L191" i="1"/>
  <c r="K191" i="1"/>
  <c r="J191" i="1"/>
  <c r="N190" i="1"/>
  <c r="M190" i="1"/>
  <c r="L190" i="1"/>
  <c r="K190" i="1"/>
  <c r="J190" i="1"/>
  <c r="N189" i="1"/>
  <c r="M189" i="1"/>
  <c r="L189" i="1"/>
  <c r="K189" i="1"/>
  <c r="J189" i="1"/>
  <c r="N188" i="1"/>
  <c r="M188" i="1"/>
  <c r="L188" i="1"/>
  <c r="K188" i="1"/>
  <c r="J188" i="1"/>
  <c r="N187" i="1"/>
  <c r="M187" i="1"/>
  <c r="L187" i="1"/>
  <c r="K187" i="1"/>
  <c r="J187" i="1"/>
  <c r="N186" i="1"/>
  <c r="M186" i="1"/>
  <c r="L186" i="1"/>
  <c r="K186" i="1"/>
  <c r="J186" i="1"/>
  <c r="N185" i="1"/>
  <c r="M185" i="1"/>
  <c r="L185" i="1"/>
  <c r="K185" i="1"/>
  <c r="J185" i="1"/>
  <c r="N184" i="1"/>
  <c r="M184" i="1"/>
  <c r="L184" i="1"/>
  <c r="K184" i="1"/>
  <c r="J184" i="1"/>
  <c r="N183" i="1"/>
  <c r="M183" i="1"/>
  <c r="L183" i="1"/>
  <c r="K183" i="1"/>
  <c r="J183" i="1"/>
  <c r="N182" i="1"/>
  <c r="M182" i="1"/>
  <c r="L182" i="1"/>
  <c r="K182" i="1"/>
  <c r="J182" i="1"/>
  <c r="N181" i="1"/>
  <c r="M181" i="1"/>
  <c r="L181" i="1"/>
  <c r="K181" i="1"/>
  <c r="J181" i="1"/>
  <c r="N180" i="1"/>
  <c r="M180" i="1"/>
  <c r="L180" i="1"/>
  <c r="K180" i="1"/>
  <c r="J180" i="1"/>
  <c r="N179" i="1"/>
  <c r="M179" i="1"/>
  <c r="L179" i="1"/>
  <c r="K179" i="1"/>
  <c r="J179" i="1"/>
  <c r="N178" i="1"/>
  <c r="M178" i="1"/>
  <c r="L178" i="1"/>
  <c r="K178" i="1"/>
  <c r="J178" i="1"/>
  <c r="N177" i="1"/>
  <c r="M177" i="1"/>
  <c r="L177" i="1"/>
  <c r="K177" i="1"/>
  <c r="J177" i="1"/>
  <c r="N176" i="1"/>
  <c r="M176" i="1"/>
  <c r="L176" i="1"/>
  <c r="K176" i="1"/>
  <c r="J176" i="1"/>
  <c r="N175" i="1"/>
  <c r="M175" i="1"/>
  <c r="L175" i="1"/>
  <c r="K175" i="1"/>
  <c r="J175" i="1"/>
  <c r="N174" i="1"/>
  <c r="M174" i="1"/>
  <c r="L174" i="1"/>
  <c r="K174" i="1"/>
  <c r="J174" i="1"/>
  <c r="N173" i="1"/>
  <c r="M173" i="1"/>
  <c r="L173" i="1"/>
  <c r="K173" i="1"/>
  <c r="J173" i="1"/>
  <c r="N172" i="1"/>
  <c r="M172" i="1"/>
  <c r="L172" i="1"/>
  <c r="K172" i="1"/>
  <c r="J172" i="1"/>
  <c r="N171" i="1"/>
  <c r="M171" i="1"/>
  <c r="L171" i="1"/>
  <c r="K171" i="1"/>
  <c r="J171" i="1"/>
  <c r="N170" i="1"/>
  <c r="M170" i="1"/>
  <c r="L170" i="1"/>
  <c r="K170" i="1"/>
  <c r="J170" i="1"/>
  <c r="N169" i="1"/>
  <c r="M169" i="1"/>
  <c r="L169" i="1"/>
  <c r="K169" i="1"/>
  <c r="J169" i="1"/>
  <c r="N168" i="1"/>
  <c r="M168" i="1"/>
  <c r="L168" i="1"/>
  <c r="K168" i="1"/>
  <c r="J168" i="1"/>
  <c r="N167" i="1"/>
  <c r="M167" i="1"/>
  <c r="L167" i="1"/>
  <c r="K167" i="1"/>
  <c r="J167" i="1"/>
  <c r="N166" i="1"/>
  <c r="M166" i="1"/>
  <c r="L166" i="1"/>
  <c r="K166" i="1"/>
  <c r="J166" i="1"/>
  <c r="N165" i="1"/>
  <c r="M165" i="1"/>
  <c r="L165" i="1"/>
  <c r="K165" i="1"/>
  <c r="J165" i="1"/>
  <c r="N164" i="1"/>
  <c r="M164" i="1"/>
  <c r="L164" i="1"/>
  <c r="K164" i="1"/>
  <c r="J164" i="1"/>
  <c r="N163" i="1"/>
  <c r="M163" i="1"/>
  <c r="L163" i="1"/>
  <c r="K163" i="1"/>
  <c r="J163" i="1"/>
  <c r="N162" i="1"/>
  <c r="M162" i="1"/>
  <c r="L162" i="1"/>
  <c r="K162" i="1"/>
  <c r="J162" i="1"/>
  <c r="N161" i="1"/>
  <c r="M161" i="1"/>
  <c r="L161" i="1"/>
  <c r="K161" i="1"/>
  <c r="J161" i="1"/>
  <c r="N160" i="1"/>
  <c r="M160" i="1"/>
  <c r="L160" i="1"/>
  <c r="K160" i="1"/>
  <c r="J160" i="1"/>
  <c r="N159" i="1"/>
  <c r="M159" i="1"/>
  <c r="L159" i="1"/>
  <c r="K159" i="1"/>
  <c r="J159" i="1"/>
  <c r="N158" i="1"/>
  <c r="M158" i="1"/>
  <c r="L158" i="1"/>
  <c r="K158" i="1"/>
  <c r="J158" i="1"/>
  <c r="N157" i="1"/>
  <c r="M157" i="1"/>
  <c r="L157" i="1"/>
  <c r="K157" i="1"/>
  <c r="J157" i="1"/>
  <c r="N156" i="1"/>
  <c r="M156" i="1"/>
  <c r="L156" i="1"/>
  <c r="K156" i="1"/>
  <c r="J156" i="1"/>
  <c r="N155" i="1"/>
  <c r="M155" i="1"/>
  <c r="L155" i="1"/>
  <c r="K155" i="1"/>
  <c r="J155" i="1"/>
  <c r="N154" i="1"/>
  <c r="M154" i="1"/>
  <c r="L154" i="1"/>
  <c r="K154" i="1"/>
  <c r="J154" i="1"/>
  <c r="N153" i="1"/>
  <c r="M153" i="1"/>
  <c r="L153" i="1"/>
  <c r="K153" i="1"/>
  <c r="J153" i="1"/>
  <c r="N152" i="1"/>
  <c r="M152" i="1"/>
  <c r="L152" i="1"/>
  <c r="K152" i="1"/>
  <c r="J152" i="1"/>
  <c r="N151" i="1"/>
  <c r="M151" i="1"/>
  <c r="L151" i="1"/>
  <c r="K151" i="1"/>
  <c r="J151" i="1"/>
  <c r="N150" i="1"/>
  <c r="M150" i="1"/>
  <c r="L150" i="1"/>
  <c r="K150" i="1"/>
  <c r="J150" i="1"/>
  <c r="N149" i="1"/>
  <c r="M149" i="1"/>
  <c r="L149" i="1"/>
  <c r="K149" i="1"/>
  <c r="J149" i="1"/>
  <c r="N148" i="1"/>
  <c r="M148" i="1"/>
  <c r="L148" i="1"/>
  <c r="K148" i="1"/>
  <c r="J148" i="1"/>
  <c r="N147" i="1"/>
  <c r="M147" i="1"/>
  <c r="L147" i="1"/>
  <c r="K147" i="1"/>
  <c r="J147" i="1"/>
  <c r="N146" i="1"/>
  <c r="M146" i="1"/>
  <c r="L146" i="1"/>
  <c r="K146" i="1"/>
  <c r="J146" i="1"/>
  <c r="N145" i="1"/>
  <c r="M145" i="1"/>
  <c r="L145" i="1"/>
  <c r="K145" i="1"/>
  <c r="J145" i="1"/>
  <c r="N144" i="1"/>
  <c r="M144" i="1"/>
  <c r="L144" i="1"/>
  <c r="K144" i="1"/>
  <c r="J144" i="1"/>
  <c r="N143" i="1"/>
  <c r="M143" i="1"/>
  <c r="L143" i="1"/>
  <c r="K143" i="1"/>
  <c r="J143" i="1"/>
  <c r="N142" i="1"/>
  <c r="M142" i="1"/>
  <c r="L142" i="1"/>
  <c r="K142" i="1"/>
  <c r="J142" i="1"/>
  <c r="N141" i="1"/>
  <c r="M141" i="1"/>
  <c r="L141" i="1"/>
  <c r="K141" i="1"/>
  <c r="J141" i="1"/>
  <c r="N140" i="1"/>
  <c r="M140" i="1"/>
  <c r="L140" i="1"/>
  <c r="K140" i="1"/>
  <c r="J140" i="1"/>
  <c r="N139" i="1"/>
  <c r="M139" i="1"/>
  <c r="L139" i="1"/>
  <c r="K139" i="1"/>
  <c r="J139" i="1"/>
  <c r="N138" i="1"/>
  <c r="M138" i="1"/>
  <c r="L138" i="1"/>
  <c r="K138" i="1"/>
  <c r="J138" i="1"/>
  <c r="N137" i="1"/>
  <c r="M137" i="1"/>
  <c r="L137" i="1"/>
  <c r="K137" i="1"/>
  <c r="J137" i="1"/>
  <c r="N136" i="1"/>
  <c r="M136" i="1"/>
  <c r="L136" i="1"/>
  <c r="K136" i="1"/>
  <c r="J136" i="1"/>
  <c r="N135" i="1"/>
  <c r="M135" i="1"/>
  <c r="L135" i="1"/>
  <c r="K135" i="1"/>
  <c r="J135" i="1"/>
  <c r="N134" i="1"/>
  <c r="M134" i="1"/>
  <c r="L134" i="1"/>
  <c r="K134" i="1"/>
  <c r="J134" i="1"/>
  <c r="N133" i="1"/>
  <c r="M133" i="1"/>
  <c r="L133" i="1"/>
  <c r="K133" i="1"/>
  <c r="J133" i="1"/>
  <c r="N132" i="1"/>
  <c r="M132" i="1"/>
  <c r="L132" i="1"/>
  <c r="K132" i="1"/>
  <c r="J132" i="1"/>
  <c r="N131" i="1"/>
  <c r="M131" i="1"/>
  <c r="L131" i="1"/>
  <c r="K131" i="1"/>
  <c r="J131" i="1"/>
  <c r="N130" i="1"/>
  <c r="M130" i="1"/>
  <c r="L130" i="1"/>
  <c r="K130" i="1"/>
  <c r="J130" i="1"/>
  <c r="N129" i="1"/>
  <c r="M129" i="1"/>
  <c r="L129" i="1"/>
  <c r="K129" i="1"/>
  <c r="J129" i="1"/>
  <c r="N128" i="1"/>
  <c r="M128" i="1"/>
  <c r="L128" i="1"/>
  <c r="K128" i="1"/>
  <c r="J128" i="1"/>
  <c r="N127" i="1"/>
  <c r="M127" i="1"/>
  <c r="L127" i="1"/>
  <c r="K127" i="1"/>
  <c r="J127" i="1"/>
  <c r="N126" i="1"/>
  <c r="M126" i="1"/>
  <c r="L126" i="1"/>
  <c r="K126" i="1"/>
  <c r="J126" i="1"/>
  <c r="N125" i="1"/>
  <c r="M125" i="1"/>
  <c r="L125" i="1"/>
  <c r="K125" i="1"/>
  <c r="J125" i="1"/>
  <c r="N124" i="1"/>
  <c r="M124" i="1"/>
  <c r="L124" i="1"/>
  <c r="K124" i="1"/>
  <c r="J124" i="1"/>
  <c r="N123" i="1"/>
  <c r="M123" i="1"/>
  <c r="L123" i="1"/>
  <c r="K123" i="1"/>
  <c r="J123" i="1"/>
  <c r="N122" i="1"/>
  <c r="M122" i="1"/>
  <c r="L122" i="1"/>
  <c r="K122" i="1"/>
  <c r="J122" i="1"/>
  <c r="N121" i="1"/>
  <c r="M121" i="1"/>
  <c r="L121" i="1"/>
  <c r="K121" i="1"/>
  <c r="J121" i="1"/>
  <c r="N120" i="1"/>
  <c r="M120" i="1"/>
  <c r="L120" i="1"/>
  <c r="K120" i="1"/>
  <c r="J120" i="1"/>
  <c r="N119" i="1"/>
  <c r="M119" i="1"/>
  <c r="L119" i="1"/>
  <c r="K119" i="1"/>
  <c r="J119" i="1"/>
  <c r="N118" i="1"/>
  <c r="M118" i="1"/>
  <c r="L118" i="1"/>
  <c r="K118" i="1"/>
  <c r="J118" i="1"/>
  <c r="N117" i="1"/>
  <c r="M117" i="1"/>
  <c r="L117" i="1"/>
  <c r="K117" i="1"/>
  <c r="J117" i="1"/>
  <c r="N116" i="1"/>
  <c r="M116" i="1"/>
  <c r="L116" i="1"/>
  <c r="K116" i="1"/>
  <c r="J116" i="1"/>
  <c r="N115" i="1"/>
  <c r="M115" i="1"/>
  <c r="L115" i="1"/>
  <c r="K115" i="1"/>
  <c r="J115" i="1"/>
  <c r="N114" i="1"/>
  <c r="M114" i="1"/>
  <c r="L114" i="1"/>
  <c r="K114" i="1"/>
  <c r="J114" i="1"/>
  <c r="N113" i="1"/>
  <c r="M113" i="1"/>
  <c r="L113" i="1"/>
  <c r="K113" i="1"/>
  <c r="J113" i="1"/>
  <c r="N112" i="1"/>
  <c r="M112" i="1"/>
  <c r="L112" i="1"/>
  <c r="K112" i="1"/>
  <c r="J112" i="1"/>
  <c r="N111" i="1"/>
  <c r="M111" i="1"/>
  <c r="L111" i="1"/>
  <c r="K111" i="1"/>
  <c r="J111" i="1"/>
  <c r="N110" i="1"/>
  <c r="M110" i="1"/>
  <c r="L110" i="1"/>
  <c r="K110" i="1"/>
  <c r="J110" i="1"/>
  <c r="J109" i="1"/>
  <c r="K109" i="1"/>
  <c r="L109" i="1"/>
  <c r="M109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95" i="1"/>
  <c r="H296" i="1"/>
  <c r="H297" i="1"/>
  <c r="H298" i="1"/>
  <c r="H294" i="1"/>
  <c r="H293" i="1"/>
  <c r="H292" i="1"/>
  <c r="H291" i="1"/>
  <c r="H290" i="1"/>
  <c r="H289" i="1"/>
  <c r="H288" i="1"/>
  <c r="H287" i="1"/>
  <c r="H286" i="1"/>
  <c r="H272" i="1"/>
  <c r="H271" i="1"/>
  <c r="H270" i="1"/>
  <c r="H269" i="1"/>
  <c r="H268" i="1"/>
  <c r="H262" i="1"/>
  <c r="H263" i="1"/>
  <c r="H264" i="1"/>
  <c r="H265" i="1"/>
  <c r="H267" i="1"/>
  <c r="H26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H137" i="1"/>
  <c r="H136" i="1"/>
  <c r="H135" i="1"/>
  <c r="H134" i="1"/>
  <c r="H125" i="1"/>
  <c r="H124" i="1"/>
  <c r="H123" i="1"/>
  <c r="H122" i="1"/>
  <c r="H370" i="1"/>
  <c r="H369" i="1"/>
  <c r="H368" i="1"/>
  <c r="H367" i="1"/>
  <c r="H358" i="1"/>
  <c r="H357" i="1"/>
  <c r="H356" i="1"/>
  <c r="H35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3" i="1"/>
  <c r="H402" i="1"/>
  <c r="H401" i="1"/>
  <c r="H400" i="1"/>
  <c r="H399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7" i="1"/>
  <c r="H375" i="1"/>
  <c r="H374" i="1"/>
  <c r="H373" i="1"/>
  <c r="H372" i="1"/>
  <c r="H371" i="1"/>
  <c r="H366" i="1"/>
  <c r="H365" i="1"/>
  <c r="H364" i="1"/>
  <c r="H363" i="1"/>
  <c r="H362" i="1"/>
  <c r="H361" i="1"/>
  <c r="H360" i="1"/>
  <c r="H359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0" i="1"/>
  <c r="H169" i="1"/>
  <c r="H168" i="1"/>
  <c r="H167" i="1"/>
  <c r="H166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4" i="1"/>
  <c r="H142" i="1"/>
  <c r="H141" i="1"/>
  <c r="H140" i="1"/>
  <c r="H139" i="1"/>
  <c r="H138" i="1"/>
  <c r="H133" i="1"/>
  <c r="H132" i="1"/>
  <c r="H131" i="1"/>
  <c r="H130" i="1"/>
  <c r="H129" i="1"/>
  <c r="H128" i="1"/>
  <c r="H127" i="1"/>
  <c r="H126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309" i="1" l="1"/>
  <c r="H320" i="1"/>
  <c r="A326" i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H143" i="1"/>
  <c r="H214" i="1"/>
  <c r="H165" i="1"/>
  <c r="H145" i="1"/>
  <c r="H227" i="1"/>
  <c r="H171" i="1"/>
  <c r="N74" i="1"/>
  <c r="M74" i="1"/>
  <c r="L74" i="1"/>
  <c r="K74" i="1"/>
  <c r="J74" i="1"/>
  <c r="N73" i="1"/>
  <c r="M73" i="1"/>
  <c r="L73" i="1"/>
  <c r="K73" i="1"/>
  <c r="J73" i="1"/>
  <c r="N72" i="1"/>
  <c r="M72" i="1"/>
  <c r="L72" i="1"/>
  <c r="K72" i="1"/>
  <c r="J72" i="1"/>
  <c r="N71" i="1"/>
  <c r="M71" i="1"/>
  <c r="L71" i="1"/>
  <c r="K71" i="1"/>
  <c r="J71" i="1"/>
  <c r="N70" i="1"/>
  <c r="M70" i="1"/>
  <c r="L70" i="1"/>
  <c r="K70" i="1"/>
  <c r="J70" i="1"/>
  <c r="N69" i="1"/>
  <c r="M69" i="1"/>
  <c r="L69" i="1"/>
  <c r="K69" i="1"/>
  <c r="J69" i="1"/>
  <c r="N68" i="1"/>
  <c r="M68" i="1"/>
  <c r="L68" i="1"/>
  <c r="K68" i="1"/>
  <c r="J68" i="1"/>
  <c r="N67" i="1"/>
  <c r="M67" i="1"/>
  <c r="L67" i="1"/>
  <c r="K67" i="1"/>
  <c r="J67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J62" i="1"/>
  <c r="N61" i="1"/>
  <c r="M61" i="1"/>
  <c r="L61" i="1"/>
  <c r="K61" i="1"/>
  <c r="J61" i="1"/>
  <c r="N60" i="1"/>
  <c r="M60" i="1"/>
  <c r="L60" i="1"/>
  <c r="K60" i="1"/>
  <c r="J60" i="1"/>
  <c r="N59" i="1"/>
  <c r="M59" i="1"/>
  <c r="L59" i="1"/>
  <c r="K59" i="1"/>
  <c r="J59" i="1"/>
  <c r="N58" i="1"/>
  <c r="M58" i="1"/>
  <c r="L58" i="1"/>
  <c r="K58" i="1"/>
  <c r="J58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N54" i="1"/>
  <c r="M54" i="1"/>
  <c r="L54" i="1"/>
  <c r="K54" i="1"/>
  <c r="J54" i="1"/>
  <c r="N53" i="1"/>
  <c r="M53" i="1"/>
  <c r="L53" i="1"/>
  <c r="K53" i="1"/>
  <c r="J53" i="1"/>
  <c r="N52" i="1"/>
  <c r="M52" i="1"/>
  <c r="L52" i="1"/>
  <c r="K52" i="1"/>
  <c r="J52" i="1"/>
  <c r="N51" i="1"/>
  <c r="M51" i="1"/>
  <c r="L51" i="1"/>
  <c r="K51" i="1"/>
  <c r="J51" i="1"/>
  <c r="N50" i="1"/>
  <c r="M50" i="1"/>
  <c r="L50" i="1"/>
  <c r="K50" i="1"/>
  <c r="J50" i="1"/>
  <c r="N49" i="1"/>
  <c r="M49" i="1"/>
  <c r="L49" i="1"/>
  <c r="K49" i="1"/>
  <c r="J49" i="1"/>
  <c r="N48" i="1"/>
  <c r="M48" i="1"/>
  <c r="L48" i="1"/>
  <c r="K48" i="1"/>
  <c r="J48" i="1"/>
  <c r="N47" i="1"/>
  <c r="M47" i="1"/>
  <c r="L47" i="1"/>
  <c r="N46" i="1"/>
  <c r="M46" i="1"/>
  <c r="L46" i="1"/>
  <c r="K46" i="1"/>
  <c r="J46" i="1"/>
  <c r="N45" i="1"/>
  <c r="M45" i="1"/>
  <c r="L45" i="1"/>
  <c r="K45" i="1"/>
  <c r="J45" i="1"/>
  <c r="N44" i="1"/>
  <c r="M44" i="1"/>
  <c r="L44" i="1"/>
  <c r="K44" i="1"/>
  <c r="J44" i="1"/>
  <c r="N43" i="1"/>
  <c r="M43" i="1"/>
  <c r="L43" i="1"/>
  <c r="K43" i="1"/>
  <c r="J43" i="1"/>
  <c r="N42" i="1"/>
  <c r="M42" i="1"/>
  <c r="L42" i="1"/>
  <c r="K42" i="1"/>
  <c r="J42" i="1"/>
  <c r="N41" i="1"/>
  <c r="M41" i="1"/>
  <c r="L41" i="1"/>
  <c r="K41" i="1"/>
  <c r="J41" i="1"/>
  <c r="N40" i="1"/>
  <c r="M40" i="1"/>
  <c r="L40" i="1"/>
  <c r="K40" i="1"/>
  <c r="J40" i="1"/>
  <c r="N39" i="1"/>
  <c r="M39" i="1"/>
  <c r="L39" i="1"/>
  <c r="K39" i="1"/>
  <c r="J39" i="1"/>
  <c r="N38" i="1"/>
  <c r="M38" i="1"/>
  <c r="L38" i="1"/>
  <c r="K38" i="1"/>
  <c r="J38" i="1"/>
  <c r="N37" i="1"/>
  <c r="M37" i="1"/>
  <c r="L37" i="1"/>
  <c r="K37" i="1"/>
  <c r="J37" i="1"/>
  <c r="N36" i="1"/>
  <c r="M36" i="1"/>
  <c r="L36" i="1"/>
  <c r="K36" i="1"/>
  <c r="J36" i="1"/>
  <c r="N35" i="1"/>
  <c r="M35" i="1"/>
  <c r="L35" i="1"/>
  <c r="K35" i="1"/>
  <c r="J35" i="1"/>
  <c r="N34" i="1"/>
  <c r="M34" i="1"/>
  <c r="L34" i="1"/>
  <c r="K34" i="1"/>
  <c r="J34" i="1"/>
  <c r="N33" i="1"/>
  <c r="M33" i="1"/>
  <c r="L33" i="1"/>
  <c r="K33" i="1"/>
  <c r="J33" i="1"/>
  <c r="N32" i="1"/>
  <c r="M32" i="1"/>
  <c r="L32" i="1"/>
  <c r="K32" i="1"/>
  <c r="J32" i="1"/>
  <c r="N31" i="1"/>
  <c r="M31" i="1"/>
  <c r="L31" i="1"/>
  <c r="K31" i="1"/>
  <c r="J31" i="1"/>
  <c r="N30" i="1"/>
  <c r="M30" i="1"/>
  <c r="L30" i="1"/>
  <c r="K30" i="1"/>
  <c r="J30" i="1"/>
  <c r="N29" i="1"/>
  <c r="M29" i="1"/>
  <c r="L29" i="1"/>
  <c r="K29" i="1"/>
  <c r="J29" i="1"/>
  <c r="N28" i="1"/>
  <c r="M28" i="1"/>
  <c r="L28" i="1"/>
  <c r="K28" i="1"/>
  <c r="J28" i="1"/>
  <c r="N27" i="1"/>
  <c r="M27" i="1"/>
  <c r="L27" i="1"/>
  <c r="K27" i="1"/>
  <c r="J27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J22" i="1"/>
  <c r="N21" i="1"/>
  <c r="M21" i="1"/>
  <c r="L21" i="1"/>
  <c r="K21" i="1"/>
  <c r="J21" i="1"/>
  <c r="N20" i="1"/>
  <c r="M20" i="1"/>
  <c r="L20" i="1"/>
  <c r="K20" i="1"/>
  <c r="J20" i="1"/>
  <c r="N19" i="1"/>
  <c r="M19" i="1"/>
  <c r="L19" i="1"/>
  <c r="K47" i="1"/>
  <c r="J47" i="1"/>
  <c r="K19" i="1"/>
  <c r="J19" i="1"/>
  <c r="C550" i="1"/>
  <c r="C549" i="1"/>
  <c r="C548" i="1"/>
  <c r="C547" i="1"/>
  <c r="C546" i="1"/>
  <c r="N109" i="1"/>
  <c r="A495" i="1" l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H261" i="1"/>
  <c r="H341" i="1" l="1"/>
  <c r="H404" i="1" l="1"/>
  <c r="H378" i="1"/>
  <c r="H376" i="1"/>
  <c r="H447" i="1"/>
  <c r="H398" i="1"/>
  <c r="H460" i="1"/>
  <c r="H494" i="1" l="1"/>
  <c r="C551" i="1" s="1"/>
</calcChain>
</file>

<file path=xl/sharedStrings.xml><?xml version="1.0" encoding="utf-8"?>
<sst xmlns="http://schemas.openxmlformats.org/spreadsheetml/2006/main" count="565" uniqueCount="548">
  <si>
    <t>Man_StandingJump_FW_UP_01</t>
  </si>
  <si>
    <t>Images</t>
  </si>
  <si>
    <t>Foreground</t>
  </si>
  <si>
    <t>Middleground</t>
  </si>
  <si>
    <t>Background</t>
  </si>
  <si>
    <t>Man_StandingJump_RH_UP_01</t>
  </si>
  <si>
    <t>Man_StandingJump_LH_UPandOver_01</t>
  </si>
  <si>
    <t>Man_StandingJump_RH_UPandOver_01</t>
  </si>
  <si>
    <t>Man_StandingJump_RH_UPandOver_02</t>
  </si>
  <si>
    <t>Man_StandingJump_RH_UPandOver_03</t>
  </si>
  <si>
    <t>Man_StandingJump_RH_UPandOver_04</t>
  </si>
  <si>
    <t>Man_StandingJump_RH_UPandOver_05</t>
  </si>
  <si>
    <t>Man_StandingJump_RH_UPandOver_06</t>
  </si>
  <si>
    <t>Man_StandingJump_LH_UPandOver_02</t>
  </si>
  <si>
    <t>Man_StandingJump_LH_UPandOver_03</t>
  </si>
  <si>
    <t>Man_StandingJump_LH_UPandOver_04</t>
  </si>
  <si>
    <t>Man_StandingJump_LH_UPandOver_05</t>
  </si>
  <si>
    <t>Man_StandingJump_LH_UPandOver_06</t>
  </si>
  <si>
    <t>Man_Walk_FallDown_RH_01</t>
  </si>
  <si>
    <t>Man_Walk_FallDown_RH_02</t>
  </si>
  <si>
    <t>Man_Walk_FallDown_RH_03</t>
  </si>
  <si>
    <t>Man_Walk_FallDown_RH_04</t>
  </si>
  <si>
    <t>Man_Walk_FallDown_RH_05</t>
  </si>
  <si>
    <t>Man_Walk_FallDown_RH_06</t>
  </si>
  <si>
    <t>Man_Walk_FallMore_RH_01</t>
  </si>
  <si>
    <t>Man_Walk_FallMore_RH_02</t>
  </si>
  <si>
    <t>Man_Walk_FallDown_LH_01</t>
  </si>
  <si>
    <t>Man_Walk_FallDown_LH_02</t>
  </si>
  <si>
    <t>Man_Walk_FallDown_LH_03</t>
  </si>
  <si>
    <t>Man_Walk_FallDown_LH_04</t>
  </si>
  <si>
    <t>Man_Walk_FallDown_LH_05</t>
  </si>
  <si>
    <t>Man_Walk_FallDown_LH_06</t>
  </si>
  <si>
    <t>Man_Walk_FallMore_LH_01</t>
  </si>
  <si>
    <t>Man_Walk_FallMore_LH_02</t>
  </si>
  <si>
    <t>Man_Die_LH_01</t>
  </si>
  <si>
    <t>Man_Die_LH_04</t>
  </si>
  <si>
    <t>Man_Die_LH_03</t>
  </si>
  <si>
    <t>Man_Die_LH_02</t>
  </si>
  <si>
    <t>Man_Walk_FallLand_RH_01</t>
  </si>
  <si>
    <t>Man_Walk_FallLand_RH_04</t>
  </si>
  <si>
    <t>Man_Walk_FallLand_RH_03</t>
  </si>
  <si>
    <t>Man_Walk_FallLand_RH_02</t>
  </si>
  <si>
    <t>Man_Walk_FallLand_LH_01</t>
  </si>
  <si>
    <t>Man_Walk_FallLand_LH_04</t>
  </si>
  <si>
    <t>Man_Walk_FallLand_LH_03</t>
  </si>
  <si>
    <t>Man_Walk_FallLand_LH_02</t>
  </si>
  <si>
    <t>Man_Die_RH_01</t>
  </si>
  <si>
    <t>Man_Die_RH_02</t>
  </si>
  <si>
    <t>Man_Die_RH_03</t>
  </si>
  <si>
    <t>Man_Die_RH_04</t>
  </si>
  <si>
    <t>Man_Walk_FW_01</t>
  </si>
  <si>
    <t>Man_Walk_BK_01</t>
  </si>
  <si>
    <t>Man_Walk_BK_02</t>
  </si>
  <si>
    <t>Man_Walk_BK_03</t>
  </si>
  <si>
    <t>Man_Walk_BK_04</t>
  </si>
  <si>
    <t>Man_StandingJump_BK_01</t>
  </si>
  <si>
    <t>Man_StandingJump_BK_02</t>
  </si>
  <si>
    <t>Man_StandingJump_BK_03</t>
  </si>
  <si>
    <t>Man_StandingJump_BK_04</t>
  </si>
  <si>
    <t>Man_StandingJump_BK_05</t>
  </si>
  <si>
    <t>Man_StandingJump_BK_06</t>
  </si>
  <si>
    <t>Man_StandingJump_BK_07</t>
  </si>
  <si>
    <t>Man_StandingJump_BK_UP_02</t>
  </si>
  <si>
    <t>Man_StandingJump_BK_UP_03</t>
  </si>
  <si>
    <t>Man_StandingJump_BK_UP_04</t>
  </si>
  <si>
    <t>Man_StandingJump_BK_UP_05</t>
  </si>
  <si>
    <t>Man_StandingJump_BK_UP_06</t>
  </si>
  <si>
    <t>Man_Walk_RH_01</t>
  </si>
  <si>
    <t>Man_Walk_RH_02</t>
  </si>
  <si>
    <t>Man_Walk_RH_03</t>
  </si>
  <si>
    <t>Man_Walk_RH_04</t>
  </si>
  <si>
    <t>Man_StandingJump_RH_01</t>
  </si>
  <si>
    <t>Man_StandingJump_RH_02</t>
  </si>
  <si>
    <t>Man_StandingJump_RH_03</t>
  </si>
  <si>
    <t>Man_StandingJump_RH_04</t>
  </si>
  <si>
    <t>Man_StandingJump_RH_05</t>
  </si>
  <si>
    <t>Man_StandingJump_RH_06</t>
  </si>
  <si>
    <t>Man_StandingJump_RH_07</t>
  </si>
  <si>
    <t>Man_StandingJump_RH_UP_02</t>
  </si>
  <si>
    <t>Man_StandingJump_RH_UP_03</t>
  </si>
  <si>
    <t>Man_StandingJump_RH_UP_04</t>
  </si>
  <si>
    <t>Man_StandingJump_RH_UP_05</t>
  </si>
  <si>
    <t>Man_StandingJump_RH_UP_06</t>
  </si>
  <si>
    <t>Man_WalkingJump_RH_01</t>
  </si>
  <si>
    <t>Man_WalkingJump_RH_02</t>
  </si>
  <si>
    <t>Man_WalkingJump_RH_03</t>
  </si>
  <si>
    <t>Man_WalkingJump_RH_04</t>
  </si>
  <si>
    <t>Man_WalkingJump_RH_05</t>
  </si>
  <si>
    <t>Man_WalkingJump_RH_06</t>
  </si>
  <si>
    <t>Man_WalkingJump_RH_07</t>
  </si>
  <si>
    <t>Man_WalkingJump_RH_08</t>
  </si>
  <si>
    <t>Man_WalkingJump_RH_2_01</t>
  </si>
  <si>
    <t>Man_WalkingJump_RH_2_02</t>
  </si>
  <si>
    <t>Man_WalkingJump_RH_2_03</t>
  </si>
  <si>
    <t>Man_WalkingJump_RH_2_04</t>
  </si>
  <si>
    <t>Man_WalkingJump_RH_2_05</t>
  </si>
  <si>
    <t>Man_WalkingJump_RH_2_06</t>
  </si>
  <si>
    <t>Man_WalkingJump_RH_2_07</t>
  </si>
  <si>
    <t>Man_WalkingJump_RH_2_08</t>
  </si>
  <si>
    <t>Man_WalkingJump_RH_UP_01</t>
  </si>
  <si>
    <t>Man_WalkingJump_RH_UP_02</t>
  </si>
  <si>
    <t>Man_WalkingJump_RH_UP_03</t>
  </si>
  <si>
    <t>Man_WalkingJump_RH_UP_04</t>
  </si>
  <si>
    <t>Man_WalkingJump_RH_UP_05</t>
  </si>
  <si>
    <t>Man_Walk_FW_02</t>
  </si>
  <si>
    <t>Man_Walk_FW_03</t>
  </si>
  <si>
    <t>Man_Walk_FW_04</t>
  </si>
  <si>
    <t>Man_StandingJump_FW_01</t>
  </si>
  <si>
    <t>Man_StandingJump_FW_02</t>
  </si>
  <si>
    <t>Man_StandingJump_FW_03</t>
  </si>
  <si>
    <t>Man_StandingJump_FW_04</t>
  </si>
  <si>
    <t>Man_StandingJump_FW_05</t>
  </si>
  <si>
    <t>Man_StandingJump_FW_06</t>
  </si>
  <si>
    <t>Man_StandingJump_FW_07</t>
  </si>
  <si>
    <t>Man_StandingJump_FW_UP_02</t>
  </si>
  <si>
    <t>Man_StandingJump_FW_UP_03</t>
  </si>
  <si>
    <t>Man_StandingJump_FW_UP_04</t>
  </si>
  <si>
    <t>Man_StandingJump_FW_UP_05</t>
  </si>
  <si>
    <t>Man_StandingJump_FW_UP_06</t>
  </si>
  <si>
    <t>Man_Walk_LH_01</t>
  </si>
  <si>
    <t>Man_Walk_LH_02</t>
  </si>
  <si>
    <t>Man_Walk_LH_03</t>
  </si>
  <si>
    <t>Man_Walk_LH_04</t>
  </si>
  <si>
    <t>Man_StandingJump_LH_01</t>
  </si>
  <si>
    <t>Man_StandingJump_LH_02</t>
  </si>
  <si>
    <t>Man_StandingJump_LH_03</t>
  </si>
  <si>
    <t>Man_StandingJump_LH_04</t>
  </si>
  <si>
    <t>Man_StandingJump_LH_05</t>
  </si>
  <si>
    <t>Man_StandingJump_LH_06</t>
  </si>
  <si>
    <t>Man_StandingJump_LH_07</t>
  </si>
  <si>
    <t>Man_StandingJump_LH_UP_01</t>
  </si>
  <si>
    <t>Man_StandingJump_LH_UP_02</t>
  </si>
  <si>
    <t>Man_StandingJump_LH_UP_03</t>
  </si>
  <si>
    <t>Man_StandingJump_LH_UP_04</t>
  </si>
  <si>
    <t>Man_StandingJump_LH_UP_05</t>
  </si>
  <si>
    <t>Man_StandingJump_LH_UP_06</t>
  </si>
  <si>
    <t>Man_WalkingJump_LH_01</t>
  </si>
  <si>
    <t>Man_WalkingJump_LH_02</t>
  </si>
  <si>
    <t>Man_WalkingJump_LH_03</t>
  </si>
  <si>
    <t>Man_WalkingJump_LH_04</t>
  </si>
  <si>
    <t>Man_WalkingJump_LH_05</t>
  </si>
  <si>
    <t>Man_WalkingJump_LH_06</t>
  </si>
  <si>
    <t>Man_WalkingJump_LH_07</t>
  </si>
  <si>
    <t>Man_WalkingJump_LH_08</t>
  </si>
  <si>
    <t>Man_WalkingJump_LH_2_01</t>
  </si>
  <si>
    <t>Man_WalkingJump_LH_2_02</t>
  </si>
  <si>
    <t>Man_WalkingJump_LH_2_03</t>
  </si>
  <si>
    <t>Man_WalkingJump_LH_2_04</t>
  </si>
  <si>
    <t>Man_WalkingJump_LH_2_05</t>
  </si>
  <si>
    <t>Man_WalkingJump_LH_2_06</t>
  </si>
  <si>
    <t>Man_WalkingJump_LH_2_07</t>
  </si>
  <si>
    <t>Man_WalkingJump_LH_2_08</t>
  </si>
  <si>
    <t>Man_WalkingJump_LH_UP_01</t>
  </si>
  <si>
    <t>Man_WalkingJump_LH_UP_02</t>
  </si>
  <si>
    <t>Man_WalkingJump_LH_UP_03</t>
  </si>
  <si>
    <t>Man_WalkingJump_LH_UP_04</t>
  </si>
  <si>
    <t>Man_WalkingJump_LH_UP_05</t>
  </si>
  <si>
    <t>Man_StandingJumpDown_RH_01</t>
  </si>
  <si>
    <t>Man_StandingJumpDown_RH_02</t>
  </si>
  <si>
    <t>Man_StandingJumpDown_RH_03</t>
  </si>
  <si>
    <t>Man_StandingJumpDown_RH_04</t>
  </si>
  <si>
    <t>Man_StandingJumpDown_RH_05</t>
  </si>
  <si>
    <t>Man_StandingJumpDown_RH_06</t>
  </si>
  <si>
    <t>Man_StandingJumpDown_RH_07</t>
  </si>
  <si>
    <t>Man_StandingJumpDown_RH_08</t>
  </si>
  <si>
    <t>Man_StandingJumpDown_RH_09</t>
  </si>
  <si>
    <t>Man_StandingJump_BK_UP_01</t>
  </si>
  <si>
    <t>Man_Walk_RH_00</t>
  </si>
  <si>
    <t>Man_Walk_LH_00</t>
  </si>
  <si>
    <t>Man_ClimbStairs_RH_01</t>
  </si>
  <si>
    <t>Man_ClimbStairs_RH_02</t>
  </si>
  <si>
    <t>Man_ClimbStairs_RH_03</t>
  </si>
  <si>
    <t>Man_ClimbStairs_RH_04</t>
  </si>
  <si>
    <t>Man_ClimbStairs_RH_05</t>
  </si>
  <si>
    <t>Man_ClimbStairs_RH_06</t>
  </si>
  <si>
    <t>Man_ClimbStairs_RH_07</t>
  </si>
  <si>
    <t>Man_ClimbStairs_RH_08</t>
  </si>
  <si>
    <t>Man_DescendStairs_RH_01</t>
  </si>
  <si>
    <t>Man_DescendStairs_RH_02</t>
  </si>
  <si>
    <t>Man_DescendStairs_RH_03</t>
  </si>
  <si>
    <t>Man_DescendStairs_RH_04</t>
  </si>
  <si>
    <t>Man_DescendStairs_RH_05</t>
  </si>
  <si>
    <t>Man_DescendStairs_RH_06</t>
  </si>
  <si>
    <t>Man_DescendStairs_RH_07</t>
  </si>
  <si>
    <t>Man_DescendStairs_RH_08</t>
  </si>
  <si>
    <t>Man_ClimbStairs_LH_01</t>
  </si>
  <si>
    <t>Man_ClimbStairs_LH_02</t>
  </si>
  <si>
    <t>Man_ClimbStairs_LH_03</t>
  </si>
  <si>
    <t>Man_ClimbStairs_LH_04</t>
  </si>
  <si>
    <t>Man_ClimbStairs_LH_05</t>
  </si>
  <si>
    <t>Man_ClimbStairs_LH_06</t>
  </si>
  <si>
    <t>Man_ClimbStairs_LH_07</t>
  </si>
  <si>
    <t>Man_ClimbStairs_LH_08</t>
  </si>
  <si>
    <t>Man_DescendStairs_LH_01</t>
  </si>
  <si>
    <t>Man_DescendStairs_LH_02</t>
  </si>
  <si>
    <t>Man_DescendStairs_LH_03</t>
  </si>
  <si>
    <t>Man_DescendStairs_LH_04</t>
  </si>
  <si>
    <t>Man_DescendStairs_LH_05</t>
  </si>
  <si>
    <t>Man_DescendStairs_LH_06</t>
  </si>
  <si>
    <t>Man_DescendStairs_LH_07</t>
  </si>
  <si>
    <t>Man_DescendStairs_LH_08</t>
  </si>
  <si>
    <t>Man_StandingJump_Small_LH_01</t>
  </si>
  <si>
    <t>Man_StandingJump_Small_LH_02</t>
  </si>
  <si>
    <t>Man_StandingJump_Small_LH_03</t>
  </si>
  <si>
    <t>Man_StandingJump_Small_RH_01</t>
  </si>
  <si>
    <t>Man_StandingJump_Small_RH_03</t>
  </si>
  <si>
    <t>Man_StandingJump_Small_RH_02</t>
  </si>
  <si>
    <t>StanceY</t>
  </si>
  <si>
    <t>Man_ClimbLadder_BK_RH_UP_01</t>
  </si>
  <si>
    <t>Man_ClimbLadder_BK_RH_UP_02</t>
  </si>
  <si>
    <t>Man_ClimbLadder_BK_RH_UP_03</t>
  </si>
  <si>
    <t>Man_ClimbLadder_BK_RH_UP_04</t>
  </si>
  <si>
    <t>Man_ClimbLadder_BK_RH_UP_05</t>
  </si>
  <si>
    <t>Man_ClimbLadder_BK_RH_UP_06</t>
  </si>
  <si>
    <t>Man_ClimbLadder_BK_RH_UP_07</t>
  </si>
  <si>
    <t>Man_ClimbLadder_BK_RH_UP_08</t>
  </si>
  <si>
    <t>Man_ClimbLadder_BK_RH_UP_09</t>
  </si>
  <si>
    <t>Man_ClimbLadder_BK_RH_UP_10</t>
  </si>
  <si>
    <t>Man_ClimbLadder_BK_RH_UP_11</t>
  </si>
  <si>
    <t>Man_ClimbLadder_BK_RH_UP_12</t>
  </si>
  <si>
    <t>Man_ClimbLadder_BK_RH_UP_13</t>
  </si>
  <si>
    <t>Man_ClimbLadder_BK_RH_UP_14</t>
  </si>
  <si>
    <t>Man_ClimbLadder_BK_RH_DOWN_01</t>
  </si>
  <si>
    <t>Man_ClimbLadder_BK_RH_DOWN_02</t>
  </si>
  <si>
    <t>Man_ClimbLadder_BK_RH_DOWN_03</t>
  </si>
  <si>
    <t>Man_ClimbLadder_BK_RH_DOWN_04</t>
  </si>
  <si>
    <t>Man_ClimbLadder_BK_RH_DOWN_05</t>
  </si>
  <si>
    <t>Man_ClimbLadder_BK_RH_DOWN_06</t>
  </si>
  <si>
    <t>Man_ClimbLadder_BK_RH_DOWN_07</t>
  </si>
  <si>
    <t>Man_ClimbLadder_BK_RH_DOWN_08</t>
  </si>
  <si>
    <t>Man_ClimbLadder_BK_RH_DOWN_09</t>
  </si>
  <si>
    <t>Man_ClimbLadder_BK_RH_DOWN_10</t>
  </si>
  <si>
    <t>Man_ClimbLadder_BK_RH_DOWN_11</t>
  </si>
  <si>
    <t>Man_ClimbLadder_BK_RH_DOWN_12</t>
  </si>
  <si>
    <t>Man_ClimbLadder_BK_RH_DOWN_13</t>
  </si>
  <si>
    <t>Man_ClimbLadder_BK_RH_DOWN_14</t>
  </si>
  <si>
    <t>Man_ClimbLadder_BK_LH_UP_01</t>
  </si>
  <si>
    <t>Man_ClimbLadder_BK_LH_UP_02</t>
  </si>
  <si>
    <t>Man_ClimbLadder_BK_LH_UP_03</t>
  </si>
  <si>
    <t>Man_ClimbLadder_BK_LH_UP_04</t>
  </si>
  <si>
    <t>Man_ClimbLadder_BK_LH_UP_05</t>
  </si>
  <si>
    <t>Man_ClimbLadder_BK_LH_UP_06</t>
  </si>
  <si>
    <t>Man_ClimbLadder_BK_LH_UP_07</t>
  </si>
  <si>
    <t>Man_ClimbLadder_BK_LH_UP_08</t>
  </si>
  <si>
    <t>Man_ClimbLadder_BK_LH_UP_09</t>
  </si>
  <si>
    <t>Man_ClimbLadder_BK_LH_UP_10</t>
  </si>
  <si>
    <t>Man_ClimbLadder_BK_LH_UP_11</t>
  </si>
  <si>
    <t>Man_ClimbLadder_BK_LH_UP_12</t>
  </si>
  <si>
    <t>Man_ClimbLadder_BK_LH_UP_13</t>
  </si>
  <si>
    <t>Man_ClimbLadder_BK_LH_UP_14</t>
  </si>
  <si>
    <t>Man_ClimbLadder_BK_LH_DOWN_01</t>
  </si>
  <si>
    <t>Man_ClimbLadder_BK_LH_DOWN_02</t>
  </si>
  <si>
    <t>Man_ClimbLadder_BK_LH_DOWN_03</t>
  </si>
  <si>
    <t>Man_ClimbLadder_BK_LH_DOWN_04</t>
  </si>
  <si>
    <t>Man_ClimbLadder_BK_LH_DOWN_05</t>
  </si>
  <si>
    <t>Man_ClimbLadder_BK_LH_DOWN_06</t>
  </si>
  <si>
    <t>Man_ClimbLadder_BK_LH_DOWN_07</t>
  </si>
  <si>
    <t>Man_ClimbLadder_BK_LH_DOWN_08</t>
  </si>
  <si>
    <t>Man_ClimbLadder_BK_LH_DOWN_09</t>
  </si>
  <si>
    <t>Man_ClimbLadder_BK_LH_DOWN_10</t>
  </si>
  <si>
    <t>Man_ClimbLadder_BK_LH_DOWN_11</t>
  </si>
  <si>
    <t>Man_ClimbLadder_BK_LH_DOWN_12</t>
  </si>
  <si>
    <t>Man_ClimbLadder_BK_LH_DOWN_13</t>
  </si>
  <si>
    <t>Man_ClimbLadder_BK_LH_DOWN_14</t>
  </si>
  <si>
    <t>Man_WalkingJump_RH_25_01</t>
  </si>
  <si>
    <t>Man_WalkingJump_RH_25_02</t>
  </si>
  <si>
    <t>Man_WalkingJump_RH_25_03</t>
  </si>
  <si>
    <t>Man_WalkingJump_RH_25_04</t>
  </si>
  <si>
    <t>Man_WalkingJump_RH_25_05</t>
  </si>
  <si>
    <t>Man_WalkingJump_RH_25_06</t>
  </si>
  <si>
    <t>Man_WalkingJump_RH_25_07</t>
  </si>
  <si>
    <t>Man_WalkingJump_RH_25_08</t>
  </si>
  <si>
    <t>Man_WalkingJump_RH_25_09</t>
  </si>
  <si>
    <t>Man_WalkingJump_RH_25_10</t>
  </si>
  <si>
    <t>Man_WalkingJump_RH_25_11</t>
  </si>
  <si>
    <t>Man_WalkingJump_RH_1D_25_01</t>
  </si>
  <si>
    <t>Man_WalkingJump_RH_1D_25_02</t>
  </si>
  <si>
    <t>Man_WalkingJump_RH_1D_25_03</t>
  </si>
  <si>
    <t>Man_WalkingJump_RH_1D_25_04</t>
  </si>
  <si>
    <t>Man_WalkingJump_RH_1D_25_05</t>
  </si>
  <si>
    <t>Man_WalkingJump_RH_1D_25_06</t>
  </si>
  <si>
    <t>Man_WalkingJump_RH_1D_25_07</t>
  </si>
  <si>
    <t>Man_WalkingJump_RH_1D_25_08</t>
  </si>
  <si>
    <t>Man_WalkingJump_RH_1D_25_09</t>
  </si>
  <si>
    <t>Man_WalkingJump_RH_1D_25_10</t>
  </si>
  <si>
    <t>Man_WalkingJump_RH_1D_25_11</t>
  </si>
  <si>
    <t>Man_WalkingJump_LH_25_01</t>
  </si>
  <si>
    <t>Man_WalkingJump_LH_25_02</t>
  </si>
  <si>
    <t>Man_WalkingJump_LH_25_03</t>
  </si>
  <si>
    <t>Man_WalkingJump_LH_25_04</t>
  </si>
  <si>
    <t>Man_WalkingJump_LH_25_05</t>
  </si>
  <si>
    <t>Man_WalkingJump_LH_25_06</t>
  </si>
  <si>
    <t>Man_WalkingJump_LH_25_07</t>
  </si>
  <si>
    <t>Man_WalkingJump_LH_25_08</t>
  </si>
  <si>
    <t>Man_WalkingJump_LH_25_09</t>
  </si>
  <si>
    <t>Man_WalkingJump_LH_25_10</t>
  </si>
  <si>
    <t>Man_WalkingJump_LH_25_11</t>
  </si>
  <si>
    <t>Man_WalkingJump_LH_1D_25_01</t>
  </si>
  <si>
    <t>Man_WalkingJump_LH_1D_25_02</t>
  </si>
  <si>
    <t>Man_WalkingJump_LH_1D_25_03</t>
  </si>
  <si>
    <t>Man_WalkingJump_LH_1D_25_04</t>
  </si>
  <si>
    <t>Man_WalkingJump_LH_1D_25_05</t>
  </si>
  <si>
    <t>Man_WalkingJump_LH_1D_25_06</t>
  </si>
  <si>
    <t>Man_WalkingJump_LH_1D_25_07</t>
  </si>
  <si>
    <t>Man_WalkingJump_LH_1D_25_08</t>
  </si>
  <si>
    <t>Man_WalkingJump_LH_1D_25_09</t>
  </si>
  <si>
    <t>Man_WalkingJump_LH_1D_25_10</t>
  </si>
  <si>
    <t>Man_WalkingJump_LH_1D_25_11</t>
  </si>
  <si>
    <t>Man_Rope_Start_RH_01</t>
  </si>
  <si>
    <t>Man_Rope_Start_RH_02</t>
  </si>
  <si>
    <t>Man_Rope_Start_RH_03</t>
  </si>
  <si>
    <t>Man_Rope_Start_RH_04</t>
  </si>
  <si>
    <t>Man_Rope_Start_RH_05</t>
  </si>
  <si>
    <t>Man_Rope_Start_RH_06</t>
  </si>
  <si>
    <t>Man_Rope_Start_RH_07</t>
  </si>
  <si>
    <t>Man_Rope_End_RH_01</t>
  </si>
  <si>
    <t>Man_Rope_End_RH_02</t>
  </si>
  <si>
    <t>Man_Rope_End_RH_03</t>
  </si>
  <si>
    <t>Man_Rope_End_RH_04</t>
  </si>
  <si>
    <t>Man_Rope_End_RH_05</t>
  </si>
  <si>
    <t>Man_Rope_End_RH_06</t>
  </si>
  <si>
    <t>Man_Rope_Start_LH_01</t>
  </si>
  <si>
    <t>Man_Rope_Start_LH_02</t>
  </si>
  <si>
    <t>Man_Rope_Start_LH_03</t>
  </si>
  <si>
    <t>Man_Rope_Start_LH_04</t>
  </si>
  <si>
    <t>Man_Rope_Start_LH_05</t>
  </si>
  <si>
    <t>Man_Rope_Start_LH_06</t>
  </si>
  <si>
    <t>Man_Rope_Start_LH_07</t>
  </si>
  <si>
    <t>Man_Rope_End_LH_01</t>
  </si>
  <si>
    <t>Man_Rope_End_LH_02</t>
  </si>
  <si>
    <t>Man_Rope_End_LH_03</t>
  </si>
  <si>
    <t>Man_Rope_End_LH_04</t>
  </si>
  <si>
    <t>Man_Rope_End_LH_05</t>
  </si>
  <si>
    <t>Man_Rope_End_LH_06</t>
  </si>
  <si>
    <t>Man_Walk_FallMore_BK_01</t>
  </si>
  <si>
    <t>Man_Walk_FallMore_BK_02</t>
  </si>
  <si>
    <t>Man_Walk_FallLand_BK_02</t>
  </si>
  <si>
    <t>Man_Walk_FallLand_BK_01</t>
  </si>
  <si>
    <t>Man_Walk_FallLand_BK_03</t>
  </si>
  <si>
    <t>Man_Walk_FallLand_BK_04</t>
  </si>
  <si>
    <t>Man_BounceJump_RH_01</t>
  </si>
  <si>
    <t>Man_BounceJump_RH_02</t>
  </si>
  <si>
    <t>Man_BounceJump_RH_03</t>
  </si>
  <si>
    <t>Man_BounceJump_RH_04</t>
  </si>
  <si>
    <t>Man_BounceJump_RH_05</t>
  </si>
  <si>
    <t>Man_BounceJump_RH_06</t>
  </si>
  <si>
    <t>Man_BounceJump_RH_07</t>
  </si>
  <si>
    <t>Man_BounceJump_RH_08</t>
  </si>
  <si>
    <t>Man_BounceJump_RH_09</t>
  </si>
  <si>
    <t>Man_BounceJump_RH_10</t>
  </si>
  <si>
    <t>Man_BounceJump_RH_11</t>
  </si>
  <si>
    <t>Man_BounceJump_RH_12</t>
  </si>
  <si>
    <t>Man_BounceJump_RH_13</t>
  </si>
  <si>
    <t>Man_BounceJump_RH_14</t>
  </si>
  <si>
    <t>Man_BounceJump_RH_15</t>
  </si>
  <si>
    <t>Man_BounceJump_RH_16</t>
  </si>
  <si>
    <t>Man_BounceJump_RH_17</t>
  </si>
  <si>
    <t>Man_BounceJump_RH_18</t>
  </si>
  <si>
    <t>Man_BounceJump_RH_19</t>
  </si>
  <si>
    <t>Man_BounceJump_RH_20</t>
  </si>
  <si>
    <t>Man_BounceJump_RH_21</t>
  </si>
  <si>
    <t>Man_BounceJump_RH_22</t>
  </si>
  <si>
    <t>Man_BounceJump_RH_23</t>
  </si>
  <si>
    <t>Man_BounceJump_RH_24</t>
  </si>
  <si>
    <t>Man_BounceJump_RH_25</t>
  </si>
  <si>
    <t>Man_BounceJump_RH_26</t>
  </si>
  <si>
    <t>Man_BounceJump_RH_27</t>
  </si>
  <si>
    <t>Man_BounceJump_RH_28</t>
  </si>
  <si>
    <t>Man_BounceJump_RH_29</t>
  </si>
  <si>
    <t>Man_BounceJump_RH_30</t>
  </si>
  <si>
    <t>Man_BounceJump_RH_31</t>
  </si>
  <si>
    <t>Man_BounceJump_RH_32</t>
  </si>
  <si>
    <t>Man_BounceJump_LH_01</t>
  </si>
  <si>
    <t>Man_BounceJump_LH_02</t>
  </si>
  <si>
    <t>Man_BounceJump_LH_03</t>
  </si>
  <si>
    <t>Man_BounceJump_LH_04</t>
  </si>
  <si>
    <t>Man_BounceJump_LH_05</t>
  </si>
  <si>
    <t>Man_BounceJump_LH_06</t>
  </si>
  <si>
    <t>Man_BounceJump_LH_07</t>
  </si>
  <si>
    <t>Man_BounceJump_LH_08</t>
  </si>
  <si>
    <t>Man_BounceJump_LH_09</t>
  </si>
  <si>
    <t>Man_BounceJump_LH_10</t>
  </si>
  <si>
    <t>Man_BounceJump_LH_11</t>
  </si>
  <si>
    <t>Man_BounceJump_LH_12</t>
  </si>
  <si>
    <t>Man_BounceJump_LH_13</t>
  </si>
  <si>
    <t>Man_BounceJump_LH_14</t>
  </si>
  <si>
    <t>Man_BounceJump_LH_15</t>
  </si>
  <si>
    <t>Man_BounceJump_LH_16</t>
  </si>
  <si>
    <t>Man_BounceJump_LH_17</t>
  </si>
  <si>
    <t>Man_BounceJump_LH_18</t>
  </si>
  <si>
    <t>Man_BounceJump_LH_19</t>
  </si>
  <si>
    <t>Man_BounceJump_LH_20</t>
  </si>
  <si>
    <t>Man_BounceJump_LH_21</t>
  </si>
  <si>
    <t>Man_BounceJump_LH_22</t>
  </si>
  <si>
    <t>Man_BounceJump_LH_23</t>
  </si>
  <si>
    <t>Man_BounceJump_LH_24</t>
  </si>
  <si>
    <t>Man_BounceJump_LH_25</t>
  </si>
  <si>
    <t>Man_BounceJump_LH_26</t>
  </si>
  <si>
    <t>Man_BounceJump_LH_27</t>
  </si>
  <si>
    <t>Man_BounceJump_LH_28</t>
  </si>
  <si>
    <t>Man_BounceJump_LH_29</t>
  </si>
  <si>
    <t>Man_BounceJump_LH_30</t>
  </si>
  <si>
    <t>Man_BounceJump_LH_31</t>
  </si>
  <si>
    <t>Man_BounceJump_LH_32</t>
  </si>
  <si>
    <t>Man_BounceJump_RH_33</t>
  </si>
  <si>
    <t>Man_BounceJump_RH_34</t>
  </si>
  <si>
    <t>Man_BounceJump_LH_33</t>
  </si>
  <si>
    <t>Man_BounceJump_LH_34</t>
  </si>
  <si>
    <t>Man_Walk_FallLandSpring_BK_01</t>
  </si>
  <si>
    <t>Man_Walk_FallLandSpring_BK_02</t>
  </si>
  <si>
    <t>Man_Walk_FallLandSpring_BK_03</t>
  </si>
  <si>
    <t>Man_Walk_FallLandSpring_BK_04</t>
  </si>
  <si>
    <t>Man_Walk_FallLandSpring_BK_05</t>
  </si>
  <si>
    <t>Man_Walk_FallLandSpring_BK_06</t>
  </si>
  <si>
    <t>Man_Walk_FallLandSpring_BK_07</t>
  </si>
  <si>
    <t>Man_Walk_FallLandSpring_BK_08</t>
  </si>
  <si>
    <t>Man_Walk_FallLandSpring_BK_09</t>
  </si>
  <si>
    <t>Man_Walk_FallLandSpring_BK_10</t>
  </si>
  <si>
    <t>Man_Walk_FallLandSpring_BK_11</t>
  </si>
  <si>
    <t>Man_Walk_FallLandSpring_BK_12</t>
  </si>
  <si>
    <t>Man_Walk_FallLandSpring_BK_13</t>
  </si>
  <si>
    <t>Man_Walk_FallLandSpring_BK_14</t>
  </si>
  <si>
    <t>Man_Walk_FallLandSpring_BK_15</t>
  </si>
  <si>
    <t>Man_Walk_FallLandSpring_BK_16</t>
  </si>
  <si>
    <t>Man_Walk_FallLandSpring_BK_17</t>
  </si>
  <si>
    <t>Man_Walk_FallLandSpring_BK_18</t>
  </si>
  <si>
    <t>Man_Walk_FallLandSpring_BK_19</t>
  </si>
  <si>
    <t>Man_Walk_FallLandSpring_BK_20</t>
  </si>
  <si>
    <t>Man_Walk_FallLandSpring_BK_21</t>
  </si>
  <si>
    <t>Man_Walk_FallLandSpring_BK_22</t>
  </si>
  <si>
    <t>Man_Walk_FallLandSpring_BK_23</t>
  </si>
  <si>
    <t>Man_Walk_FallLandSpring_BK_24</t>
  </si>
  <si>
    <t>Man_Walk_FallLandSpring_BK_25</t>
  </si>
  <si>
    <t>Man_Walk_FallLandSpring_BK_26</t>
  </si>
  <si>
    <t>Man_Walk_FallLandSpring_BK_27</t>
  </si>
  <si>
    <t>Man_Walk_FallLandSpring_BK_28</t>
  </si>
  <si>
    <t>Man_ClimbStairs_LH_Half_01</t>
  </si>
  <si>
    <t>Man_ClimbStairs_LH_Half_04</t>
  </si>
  <si>
    <t>Man_ClimbStairs_LH_Half_03</t>
  </si>
  <si>
    <t>Man_ClimbStairs_LH_Half_02</t>
  </si>
  <si>
    <t>Man_DescendStairs_LH_Half_01</t>
  </si>
  <si>
    <t>Man_DescendStairs_LH_Half_02</t>
  </si>
  <si>
    <t>Man_DescendStairs_LH_Half_03</t>
  </si>
  <si>
    <t>Man_DescendStairs_LH_Half_04</t>
  </si>
  <si>
    <t>Man_ClimbStairs_RH_Half_01</t>
  </si>
  <si>
    <t>Man_ClimbStairs_RH_Half_02</t>
  </si>
  <si>
    <t>Man_ClimbStairs_RH_Half_03</t>
  </si>
  <si>
    <t>Man_ClimbStairs_RH_Half_04</t>
  </si>
  <si>
    <t>Man_DescendStairs_RH_Half_01</t>
  </si>
  <si>
    <t>Man_DescendStairs_RH_Half_02</t>
  </si>
  <si>
    <t>Man_DescendStairs_RH_Half_03</t>
  </si>
  <si>
    <t>Man_DescendStairs_RH_Half_04</t>
  </si>
  <si>
    <t>Man_Slide_RH_01</t>
  </si>
  <si>
    <t>Man_Slide_RH_02</t>
  </si>
  <si>
    <t>Man_Slide_RH_03</t>
  </si>
  <si>
    <t>Man_Slide_RH_04</t>
  </si>
  <si>
    <t>Man_Slide_RH_05</t>
  </si>
  <si>
    <t>Man_Slide_RH_06</t>
  </si>
  <si>
    <t>Man_Slide_RH_07</t>
  </si>
  <si>
    <t>Man_Slide_RH_08</t>
  </si>
  <si>
    <t>Man_Slide_RH_09</t>
  </si>
  <si>
    <t>Man_Slide_RH_10</t>
  </si>
  <si>
    <t>Man_Slide_RH_11</t>
  </si>
  <si>
    <t>Man_Slide_RH_Full_01</t>
  </si>
  <si>
    <t>Man_Slide_RH_Full_02</t>
  </si>
  <si>
    <t>Man_Slide_RH_Full_03</t>
  </si>
  <si>
    <t>Man_Slide_RH_Full_04</t>
  </si>
  <si>
    <t>Man_Slide_RH_Full_05</t>
  </si>
  <si>
    <t>Man_Slide_RH_Full_06</t>
  </si>
  <si>
    <t>Man_Slide_RH_Full_07</t>
  </si>
  <si>
    <t>Man_Slide_RH_Full_08</t>
  </si>
  <si>
    <t>Man_Slide_RH_Full_09</t>
  </si>
  <si>
    <t>Man_Slide_RH_Full_10</t>
  </si>
  <si>
    <t>Man_Slide_RH_Full_11</t>
  </si>
  <si>
    <t>Man_Slide_RH_Full_12</t>
  </si>
  <si>
    <t>Man_Slide_RH_Full_13</t>
  </si>
  <si>
    <t>Man_Slide_RH_Full_Land_01</t>
  </si>
  <si>
    <t>Man_Slide_RH_Full_Land_02</t>
  </si>
  <si>
    <t>Man_Slide_RH_Full_Land_03</t>
  </si>
  <si>
    <t>Man_Slide_RH_Full_Land_04</t>
  </si>
  <si>
    <t>Man_Slide_RH_Full_Land_05</t>
  </si>
  <si>
    <t>Man_Slide_RH_Full_Land_06</t>
  </si>
  <si>
    <t>Man_Slide_RH_Full_Land_07</t>
  </si>
  <si>
    <t>Man_Slide_RH_Full_Land_08</t>
  </si>
  <si>
    <t>Man_Slide_RH_Full_Land_09</t>
  </si>
  <si>
    <t>Man_Slide_RH_Full_Land_10</t>
  </si>
  <si>
    <t>Man_Slide_RH_Full_Land_11</t>
  </si>
  <si>
    <t>Man_Slide_RH_Full_Land_12</t>
  </si>
  <si>
    <t>Man_Slide_RH_Full_Land_13</t>
  </si>
  <si>
    <t>Man_Slide_LH_01</t>
  </si>
  <si>
    <t>Man_Slide_LH_02</t>
  </si>
  <si>
    <t>Man_Slide_LH_03</t>
  </si>
  <si>
    <t>Man_Slide_LH_04</t>
  </si>
  <si>
    <t>Man_Slide_LH_05</t>
  </si>
  <si>
    <t>Man_Slide_LH_06</t>
  </si>
  <si>
    <t>Man_Slide_LH_07</t>
  </si>
  <si>
    <t>Man_Slide_LH_08</t>
  </si>
  <si>
    <t>Man_Slide_LH_09</t>
  </si>
  <si>
    <t>Man_Slide_LH_10</t>
  </si>
  <si>
    <t>Man_Slide_LH_11</t>
  </si>
  <si>
    <t>Man_Slide_LH_Full_01</t>
  </si>
  <si>
    <t>Man_Slide_LH_Full_02</t>
  </si>
  <si>
    <t>Man_Slide_LH_Full_03</t>
  </si>
  <si>
    <t>Man_Slide_LH_Full_04</t>
  </si>
  <si>
    <t>Man_Slide_LH_Full_05</t>
  </si>
  <si>
    <t>Man_Slide_LH_Full_06</t>
  </si>
  <si>
    <t>Man_Slide_LH_Full_07</t>
  </si>
  <si>
    <t>Man_Slide_LH_Full_08</t>
  </si>
  <si>
    <t>Man_Slide_LH_Full_09</t>
  </si>
  <si>
    <t>Man_Slide_LH_Full_10</t>
  </si>
  <si>
    <t>Man_Slide_LH_Full_11</t>
  </si>
  <si>
    <t>Man_Slide_LH_Full_12</t>
  </si>
  <si>
    <t>Man_Slide_LH_Full_13</t>
  </si>
  <si>
    <t>Man_Slide_LH_Full_Land_01</t>
  </si>
  <si>
    <t>Man_Slide_LH_Full_Land_02</t>
  </si>
  <si>
    <t>Man_Slide_LH_Full_Land_03</t>
  </si>
  <si>
    <t>Man_Slide_LH_Full_Land_04</t>
  </si>
  <si>
    <t>Man_Slide_LH_Full_Land_05</t>
  </si>
  <si>
    <t>Man_Slide_LH_Full_Land_06</t>
  </si>
  <si>
    <t>Man_Slide_LH_Full_Land_07</t>
  </si>
  <si>
    <t>Man_Slide_LH_Full_Land_08</t>
  </si>
  <si>
    <t>Man_Slide_LH_Full_Land_09</t>
  </si>
  <si>
    <t>Man_Slide_LH_Full_Land_10</t>
  </si>
  <si>
    <t>Man_Slide_LH_Full_Land_11</t>
  </si>
  <si>
    <t>Man_Slide_LH_Full_Land_12</t>
  </si>
  <si>
    <t>Man_Slide_LH_Full_Land_13</t>
  </si>
  <si>
    <t>Man_Hammering_RH_00</t>
  </si>
  <si>
    <t>Man_Hammering_RH_01</t>
  </si>
  <si>
    <t>Man_Hammering_RH_02</t>
  </si>
  <si>
    <t>Man_Hammering_RH_03</t>
  </si>
  <si>
    <t>Man_Hammering_RH_04</t>
  </si>
  <si>
    <t>Man_Hammering_RH_05</t>
  </si>
  <si>
    <t>Man_Hammering_RH_06</t>
  </si>
  <si>
    <t>Man_Hammering_RH_07</t>
  </si>
  <si>
    <t>Man_Hammering_RH_08</t>
  </si>
  <si>
    <t>Man_Hammering_RH_09</t>
  </si>
  <si>
    <t>Man_Hammering_RH_10</t>
  </si>
  <si>
    <t>Man_Levering_RH_00</t>
  </si>
  <si>
    <t>Man_Levering_RH_01</t>
  </si>
  <si>
    <t>Man_Levering_RH_02</t>
  </si>
  <si>
    <t>Man_Levering_RH_03</t>
  </si>
  <si>
    <t>Man_Levering_RH_04</t>
  </si>
  <si>
    <t>Man_Levering_RH_05</t>
  </si>
  <si>
    <t>Man_Levering_RH_06</t>
  </si>
  <si>
    <t>Man_Levering_RH_07</t>
  </si>
  <si>
    <t>Man_Levering_RH_08</t>
  </si>
  <si>
    <t>Man_Levering_RH_09</t>
  </si>
  <si>
    <t>Man_Levering_RH_10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</si>
</sst>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dimension ref="A1:Q551"/>
  <sheetViews>
    <sheetView tabSelected="1" topLeftCell="A270" workbookViewId="0">
      <pane ySplit="20820" topLeftCell="A540" activePane="bottomLeft"/>
      <selection activeCell="C320" sqref="C320"/>
      <selection pane="bottomLeft" activeCell="C546" sqref="C546:C551"/>
    </sheetView>
  </sheetViews>
  <sheetFormatPr baseColWidth="10" defaultRowHeight="16" x14ac:dyDescent="0.2"/>
  <cols>
    <col min="2" max="2" width="39.5" customWidth="1"/>
    <col min="9" max="9" width="20.6640625" customWidth="1"/>
  </cols>
  <sheetData>
    <row r="1" spans="1:8" x14ac:dyDescent="0.2">
      <c r="C1" t="s">
        <v>1</v>
      </c>
      <c r="D1" t="s">
        <v>207</v>
      </c>
      <c r="E1" t="s">
        <v>2</v>
      </c>
      <c r="F1" t="s">
        <v>3</v>
      </c>
      <c r="G1" t="s">
        <v>4</v>
      </c>
    </row>
    <row r="2" spans="1:8" x14ac:dyDescent="0.2">
      <c r="A2">
        <v>0</v>
      </c>
      <c r="B2" s="1" t="s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_xlfn.XLOOKUP(I2,$B$2:$B$544,$A$2:$A$544,65535)</f>
        <v>65535</v>
      </c>
    </row>
    <row r="3" spans="1:8" x14ac:dyDescent="0.2">
      <c r="A3">
        <f>A2+1</f>
        <v>1</v>
      </c>
      <c r="B3" s="1" t="s">
        <v>52</v>
      </c>
      <c r="C3">
        <v>1</v>
      </c>
      <c r="D3">
        <v>0</v>
      </c>
      <c r="E3">
        <v>0</v>
      </c>
      <c r="F3">
        <v>0</v>
      </c>
      <c r="G3">
        <v>0</v>
      </c>
      <c r="H3">
        <f>_xlfn.XLOOKUP(I3,$B$2:$B$544,$A$2:$A$544,65535)</f>
        <v>65535</v>
      </c>
    </row>
    <row r="4" spans="1:8" x14ac:dyDescent="0.2">
      <c r="A4">
        <f t="shared" ref="A4:A67" si="0">A3+1</f>
        <v>2</v>
      </c>
      <c r="B4" s="1" t="s">
        <v>53</v>
      </c>
      <c r="C4">
        <v>2</v>
      </c>
      <c r="D4">
        <v>0</v>
      </c>
      <c r="E4">
        <v>0</v>
      </c>
      <c r="F4">
        <v>0</v>
      </c>
      <c r="G4">
        <v>0</v>
      </c>
      <c r="H4">
        <f>_xlfn.XLOOKUP(I4,$B$2:$B$544,$A$2:$A$544,65535)</f>
        <v>65535</v>
      </c>
    </row>
    <row r="5" spans="1:8" x14ac:dyDescent="0.2">
      <c r="A5">
        <f t="shared" si="0"/>
        <v>3</v>
      </c>
      <c r="B5" s="1" t="s">
        <v>54</v>
      </c>
      <c r="C5">
        <v>3</v>
      </c>
      <c r="D5">
        <v>0</v>
      </c>
      <c r="E5">
        <v>0</v>
      </c>
      <c r="F5">
        <v>0</v>
      </c>
      <c r="G5">
        <v>0</v>
      </c>
      <c r="H5">
        <f>_xlfn.XLOOKUP(I5,$B$2:$B$544,$A$2:$A$544,65535)</f>
        <v>65535</v>
      </c>
    </row>
    <row r="6" spans="1:8" x14ac:dyDescent="0.2">
      <c r="A6">
        <f t="shared" si="0"/>
        <v>4</v>
      </c>
      <c r="B6" s="1" t="s">
        <v>55</v>
      </c>
      <c r="C6">
        <v>3</v>
      </c>
      <c r="D6">
        <v>0</v>
      </c>
      <c r="E6">
        <v>0</v>
      </c>
      <c r="F6">
        <v>0</v>
      </c>
      <c r="G6">
        <v>0</v>
      </c>
      <c r="H6">
        <f>_xlfn.XLOOKUP(I6,$B$2:$B$544,$A$2:$A$544,65535)</f>
        <v>65535</v>
      </c>
    </row>
    <row r="7" spans="1:8" x14ac:dyDescent="0.2">
      <c r="A7">
        <f t="shared" si="0"/>
        <v>5</v>
      </c>
      <c r="B7" s="1" t="s">
        <v>56</v>
      </c>
      <c r="C7">
        <v>0</v>
      </c>
      <c r="D7">
        <v>4</v>
      </c>
      <c r="E7">
        <v>0</v>
      </c>
      <c r="F7">
        <v>0</v>
      </c>
      <c r="G7">
        <v>0</v>
      </c>
      <c r="H7">
        <f>_xlfn.XLOOKUP(I7,$B$2:$B$544,$A$2:$A$544,65535)</f>
        <v>65535</v>
      </c>
    </row>
    <row r="8" spans="1:8" x14ac:dyDescent="0.2">
      <c r="A8">
        <f t="shared" si="0"/>
        <v>6</v>
      </c>
      <c r="B8" s="1" t="s">
        <v>57</v>
      </c>
      <c r="C8">
        <v>0</v>
      </c>
      <c r="D8">
        <v>3</v>
      </c>
      <c r="E8">
        <v>0</v>
      </c>
      <c r="F8">
        <v>0</v>
      </c>
      <c r="G8">
        <v>0</v>
      </c>
      <c r="H8">
        <f>_xlfn.XLOOKUP(I8,$B$2:$B$544,$A$2:$A$544,65535)</f>
        <v>65535</v>
      </c>
    </row>
    <row r="9" spans="1:8" x14ac:dyDescent="0.2">
      <c r="A9">
        <f t="shared" si="0"/>
        <v>7</v>
      </c>
      <c r="B9" s="1" t="s">
        <v>58</v>
      </c>
      <c r="C9">
        <v>0</v>
      </c>
      <c r="D9">
        <v>2</v>
      </c>
      <c r="E9">
        <v>0</v>
      </c>
      <c r="F9">
        <v>0</v>
      </c>
      <c r="G9">
        <v>0</v>
      </c>
      <c r="H9">
        <f>_xlfn.XLOOKUP(I9,$B$2:$B$544,$A$2:$A$544,65535)</f>
        <v>65535</v>
      </c>
    </row>
    <row r="10" spans="1:8" x14ac:dyDescent="0.2">
      <c r="A10">
        <f t="shared" si="0"/>
        <v>8</v>
      </c>
      <c r="B10" s="1" t="s">
        <v>59</v>
      </c>
      <c r="C10">
        <v>0</v>
      </c>
      <c r="D10">
        <v>-2</v>
      </c>
      <c r="E10">
        <v>0</v>
      </c>
      <c r="F10">
        <v>0</v>
      </c>
      <c r="G10">
        <v>0</v>
      </c>
      <c r="H10">
        <f>_xlfn.XLOOKUP(I10,$B$2:$B$544,$A$2:$A$544,65535)</f>
        <v>65535</v>
      </c>
    </row>
    <row r="11" spans="1:8" x14ac:dyDescent="0.2">
      <c r="A11">
        <f t="shared" si="0"/>
        <v>9</v>
      </c>
      <c r="B11" s="1" t="s">
        <v>60</v>
      </c>
      <c r="C11">
        <v>1</v>
      </c>
      <c r="D11">
        <v>-3</v>
      </c>
      <c r="E11">
        <v>0</v>
      </c>
      <c r="F11">
        <v>0</v>
      </c>
      <c r="G11">
        <v>0</v>
      </c>
      <c r="H11">
        <f>_xlfn.XLOOKUP(I11,$B$2:$B$544,$A$2:$A$544,65535)</f>
        <v>65535</v>
      </c>
    </row>
    <row r="12" spans="1:8" x14ac:dyDescent="0.2">
      <c r="A12">
        <f t="shared" si="0"/>
        <v>10</v>
      </c>
      <c r="B12" s="1" t="s">
        <v>61</v>
      </c>
      <c r="C12">
        <v>0</v>
      </c>
      <c r="D12">
        <v>-4</v>
      </c>
      <c r="E12">
        <v>0</v>
      </c>
      <c r="F12">
        <v>0</v>
      </c>
      <c r="G12">
        <v>0</v>
      </c>
      <c r="H12">
        <f>_xlfn.XLOOKUP(I12,$B$2:$B$544,$A$2:$A$544,65535)</f>
        <v>65535</v>
      </c>
    </row>
    <row r="13" spans="1:8" x14ac:dyDescent="0.2">
      <c r="A13">
        <f t="shared" si="0"/>
        <v>11</v>
      </c>
      <c r="B13" s="1" t="s">
        <v>166</v>
      </c>
      <c r="C13">
        <v>3</v>
      </c>
      <c r="D13">
        <v>0</v>
      </c>
      <c r="E13">
        <v>0</v>
      </c>
      <c r="F13">
        <v>0</v>
      </c>
      <c r="G13">
        <v>0</v>
      </c>
      <c r="H13">
        <f>_xlfn.XLOOKUP(I13,$B$2:$B$544,$A$2:$A$544,65535)</f>
        <v>65535</v>
      </c>
    </row>
    <row r="14" spans="1:8" x14ac:dyDescent="0.2">
      <c r="A14">
        <f t="shared" si="0"/>
        <v>12</v>
      </c>
      <c r="B14" s="1" t="s">
        <v>62</v>
      </c>
      <c r="C14">
        <v>0</v>
      </c>
      <c r="D14">
        <v>4</v>
      </c>
      <c r="E14">
        <v>0</v>
      </c>
      <c r="F14">
        <v>0</v>
      </c>
      <c r="G14">
        <v>0</v>
      </c>
      <c r="H14">
        <f>_xlfn.XLOOKUP(I14,$B$2:$B$544,$A$2:$A$544,65535)</f>
        <v>65535</v>
      </c>
    </row>
    <row r="15" spans="1:8" x14ac:dyDescent="0.2">
      <c r="A15">
        <f t="shared" si="0"/>
        <v>13</v>
      </c>
      <c r="B15" s="1" t="s">
        <v>63</v>
      </c>
      <c r="C15">
        <v>0</v>
      </c>
      <c r="D15">
        <v>3</v>
      </c>
      <c r="E15">
        <v>0</v>
      </c>
      <c r="F15">
        <v>0</v>
      </c>
      <c r="G15">
        <v>0</v>
      </c>
      <c r="H15">
        <f>_xlfn.XLOOKUP(I15,$B$2:$B$544,$A$2:$A$544,65535)</f>
        <v>65535</v>
      </c>
    </row>
    <row r="16" spans="1:8" x14ac:dyDescent="0.2">
      <c r="A16">
        <f t="shared" si="0"/>
        <v>14</v>
      </c>
      <c r="B16" s="1" t="s">
        <v>64</v>
      </c>
      <c r="C16">
        <v>0</v>
      </c>
      <c r="D16">
        <v>2</v>
      </c>
      <c r="E16">
        <v>0</v>
      </c>
      <c r="F16">
        <v>0</v>
      </c>
      <c r="G16">
        <v>0</v>
      </c>
      <c r="H16">
        <f>_xlfn.XLOOKUP(I16,$B$2:$B$544,$A$2:$A$544,65535)</f>
        <v>65535</v>
      </c>
    </row>
    <row r="17" spans="1:14" x14ac:dyDescent="0.2">
      <c r="A17">
        <f t="shared" si="0"/>
        <v>15</v>
      </c>
      <c r="B17" s="1" t="s">
        <v>65</v>
      </c>
      <c r="C17">
        <v>0</v>
      </c>
      <c r="D17">
        <v>-1</v>
      </c>
      <c r="E17">
        <v>0</v>
      </c>
      <c r="F17">
        <v>0</v>
      </c>
      <c r="G17">
        <v>0</v>
      </c>
      <c r="H17">
        <f>_xlfn.XLOOKUP(I17,$B$2:$B$544,$A$2:$A$544,65535)</f>
        <v>65535</v>
      </c>
    </row>
    <row r="18" spans="1:14" x14ac:dyDescent="0.2">
      <c r="A18">
        <f t="shared" si="0"/>
        <v>16</v>
      </c>
      <c r="B18" s="1" t="s">
        <v>66</v>
      </c>
      <c r="C18">
        <v>255</v>
      </c>
      <c r="D18">
        <v>255</v>
      </c>
      <c r="E18">
        <v>0</v>
      </c>
      <c r="F18">
        <v>0</v>
      </c>
      <c r="G18">
        <v>0</v>
      </c>
      <c r="H18">
        <f>_xlfn.XLOOKUP(I18,$B$2:$B$544,$A$2:$A$544,65535)</f>
        <v>65535</v>
      </c>
    </row>
    <row r="19" spans="1:14" ht="38" customHeight="1" x14ac:dyDescent="0.2">
      <c r="A19">
        <f t="shared" si="0"/>
        <v>17</v>
      </c>
      <c r="B19" s="1" t="s">
        <v>208</v>
      </c>
      <c r="C19">
        <v>5</v>
      </c>
      <c r="D19">
        <v>0</v>
      </c>
      <c r="E19">
        <v>-5</v>
      </c>
      <c r="F19">
        <v>-2</v>
      </c>
      <c r="G19">
        <v>-1</v>
      </c>
      <c r="H19">
        <f>_xlfn.XLOOKUP(I19,$B$2:$B$544,$A$2:$A$544,65535)</f>
        <v>65535</v>
      </c>
      <c r="J19">
        <f>C19-C47</f>
        <v>-8</v>
      </c>
      <c r="K19">
        <f>D19-D47</f>
        <v>0</v>
      </c>
      <c r="L19">
        <f t="shared" ref="L19:L46" si="1">E19+E47</f>
        <v>0</v>
      </c>
      <c r="M19">
        <f t="shared" ref="M19:M46" si="2">F19+F47</f>
        <v>0</v>
      </c>
      <c r="N19">
        <f t="shared" ref="N19:N46" si="3">G19+G47</f>
        <v>0</v>
      </c>
    </row>
    <row r="20" spans="1:14" x14ac:dyDescent="0.2">
      <c r="A20">
        <f t="shared" si="0"/>
        <v>18</v>
      </c>
      <c r="B20" s="1" t="s">
        <v>209</v>
      </c>
      <c r="C20">
        <v>6</v>
      </c>
      <c r="D20">
        <v>0</v>
      </c>
      <c r="E20">
        <v>-5</v>
      </c>
      <c r="F20">
        <v>-2</v>
      </c>
      <c r="G20">
        <v>-1</v>
      </c>
      <c r="H20">
        <f>_xlfn.XLOOKUP(I20,$B$2:$B$544,$A$2:$A$544,65535)</f>
        <v>65535</v>
      </c>
      <c r="J20">
        <f t="shared" ref="J20:J46" si="4">C20-C48</f>
        <v>-8</v>
      </c>
      <c r="K20">
        <f t="shared" ref="K20:K46" si="5">D20-D48</f>
        <v>0</v>
      </c>
      <c r="L20">
        <f t="shared" si="1"/>
        <v>0</v>
      </c>
      <c r="M20">
        <f t="shared" si="2"/>
        <v>0</v>
      </c>
      <c r="N20">
        <f t="shared" si="3"/>
        <v>0</v>
      </c>
    </row>
    <row r="21" spans="1:14" x14ac:dyDescent="0.2">
      <c r="A21">
        <f t="shared" si="0"/>
        <v>19</v>
      </c>
      <c r="B21" s="1" t="s">
        <v>210</v>
      </c>
      <c r="C21">
        <v>5</v>
      </c>
      <c r="D21">
        <v>0</v>
      </c>
      <c r="E21">
        <v>0</v>
      </c>
      <c r="F21">
        <v>0</v>
      </c>
      <c r="G21">
        <v>0</v>
      </c>
      <c r="H21">
        <f>_xlfn.XLOOKUP(I21,$B$2:$B$544,$A$2:$A$544,65535)</f>
        <v>65535</v>
      </c>
      <c r="J21">
        <f t="shared" si="4"/>
        <v>-8</v>
      </c>
      <c r="K21">
        <f t="shared" si="5"/>
        <v>0</v>
      </c>
      <c r="L21">
        <f t="shared" si="1"/>
        <v>0</v>
      </c>
      <c r="M21">
        <f t="shared" si="2"/>
        <v>0</v>
      </c>
      <c r="N21">
        <f t="shared" si="3"/>
        <v>0</v>
      </c>
    </row>
    <row r="22" spans="1:14" x14ac:dyDescent="0.2">
      <c r="A22">
        <f t="shared" si="0"/>
        <v>20</v>
      </c>
      <c r="B22" s="1" t="s">
        <v>211</v>
      </c>
      <c r="C22">
        <v>6</v>
      </c>
      <c r="D22">
        <v>2</v>
      </c>
      <c r="E22">
        <v>0</v>
      </c>
      <c r="F22">
        <v>0</v>
      </c>
      <c r="G22">
        <v>0</v>
      </c>
      <c r="H22">
        <f>_xlfn.XLOOKUP(I22,$B$2:$B$544,$A$2:$A$544,65535)</f>
        <v>65535</v>
      </c>
      <c r="J22">
        <f t="shared" si="4"/>
        <v>-8</v>
      </c>
      <c r="K22">
        <f t="shared" si="5"/>
        <v>0</v>
      </c>
      <c r="L22">
        <f t="shared" si="1"/>
        <v>0</v>
      </c>
      <c r="M22">
        <f t="shared" si="2"/>
        <v>0</v>
      </c>
      <c r="N22">
        <f t="shared" si="3"/>
        <v>0</v>
      </c>
    </row>
    <row r="23" spans="1:14" x14ac:dyDescent="0.2">
      <c r="A23">
        <f t="shared" si="0"/>
        <v>21</v>
      </c>
      <c r="B23" s="1" t="s">
        <v>212</v>
      </c>
      <c r="C23">
        <v>0</v>
      </c>
      <c r="D23">
        <v>2</v>
      </c>
      <c r="E23">
        <v>0</v>
      </c>
      <c r="F23">
        <v>0</v>
      </c>
      <c r="G23">
        <v>0</v>
      </c>
      <c r="H23">
        <f>_xlfn.XLOOKUP(I23,$B$2:$B$544,$A$2:$A$544,65535)</f>
        <v>65535</v>
      </c>
      <c r="J23">
        <f t="shared" si="4"/>
        <v>0</v>
      </c>
      <c r="K23">
        <f t="shared" si="5"/>
        <v>0</v>
      </c>
      <c r="L23">
        <f t="shared" si="1"/>
        <v>0</v>
      </c>
      <c r="M23">
        <f t="shared" si="2"/>
        <v>0</v>
      </c>
      <c r="N23">
        <f t="shared" si="3"/>
        <v>0</v>
      </c>
    </row>
    <row r="24" spans="1:14" x14ac:dyDescent="0.2">
      <c r="A24">
        <f t="shared" si="0"/>
        <v>22</v>
      </c>
      <c r="B24" s="1" t="s">
        <v>213</v>
      </c>
      <c r="C24">
        <v>17</v>
      </c>
      <c r="D24">
        <v>2</v>
      </c>
      <c r="E24">
        <v>0</v>
      </c>
      <c r="F24">
        <v>0</v>
      </c>
      <c r="G24">
        <v>0</v>
      </c>
      <c r="H24">
        <f>_xlfn.XLOOKUP(I24,$B$2:$B$544,$A$2:$A$544,65535)</f>
        <v>65535</v>
      </c>
      <c r="J24">
        <f t="shared" si="4"/>
        <v>0</v>
      </c>
      <c r="K24">
        <f t="shared" si="5"/>
        <v>0</v>
      </c>
      <c r="L24">
        <f t="shared" si="1"/>
        <v>0</v>
      </c>
      <c r="M24">
        <f t="shared" si="2"/>
        <v>0</v>
      </c>
      <c r="N24">
        <f t="shared" si="3"/>
        <v>0</v>
      </c>
    </row>
    <row r="25" spans="1:14" x14ac:dyDescent="0.2">
      <c r="A25">
        <f t="shared" si="0"/>
        <v>23</v>
      </c>
      <c r="B25" s="1" t="s">
        <v>214</v>
      </c>
      <c r="C25">
        <v>19</v>
      </c>
      <c r="D25">
        <v>2</v>
      </c>
      <c r="E25">
        <v>0</v>
      </c>
      <c r="F25">
        <v>0</v>
      </c>
      <c r="G25">
        <v>0</v>
      </c>
      <c r="H25">
        <f>_xlfn.XLOOKUP(I25,$B$2:$B$544,$A$2:$A$544,65535)</f>
        <v>65535</v>
      </c>
      <c r="J25">
        <f t="shared" si="4"/>
        <v>0</v>
      </c>
      <c r="K25">
        <f t="shared" si="5"/>
        <v>0</v>
      </c>
      <c r="L25">
        <f t="shared" si="1"/>
        <v>0</v>
      </c>
      <c r="M25">
        <f t="shared" si="2"/>
        <v>0</v>
      </c>
      <c r="N25">
        <f t="shared" si="3"/>
        <v>0</v>
      </c>
    </row>
    <row r="26" spans="1:14" x14ac:dyDescent="0.2">
      <c r="A26">
        <f t="shared" si="0"/>
        <v>24</v>
      </c>
      <c r="B26" s="1" t="s">
        <v>215</v>
      </c>
      <c r="C26">
        <v>17</v>
      </c>
      <c r="D26">
        <v>2</v>
      </c>
      <c r="E26">
        <v>0</v>
      </c>
      <c r="F26">
        <v>0</v>
      </c>
      <c r="G26">
        <v>0</v>
      </c>
      <c r="H26">
        <f>_xlfn.XLOOKUP(I26,$B$2:$B$544,$A$2:$A$544,65535)</f>
        <v>65535</v>
      </c>
      <c r="J26">
        <f t="shared" si="4"/>
        <v>0</v>
      </c>
      <c r="K26">
        <f t="shared" si="5"/>
        <v>0</v>
      </c>
      <c r="L26">
        <f t="shared" si="1"/>
        <v>0</v>
      </c>
      <c r="M26">
        <f t="shared" si="2"/>
        <v>0</v>
      </c>
      <c r="N26">
        <f t="shared" si="3"/>
        <v>0</v>
      </c>
    </row>
    <row r="27" spans="1:14" x14ac:dyDescent="0.2">
      <c r="A27">
        <f t="shared" si="0"/>
        <v>25</v>
      </c>
      <c r="B27" s="1" t="s">
        <v>216</v>
      </c>
      <c r="C27">
        <v>19</v>
      </c>
      <c r="D27">
        <v>2</v>
      </c>
      <c r="E27">
        <v>0</v>
      </c>
      <c r="F27">
        <v>0</v>
      </c>
      <c r="G27">
        <v>0</v>
      </c>
      <c r="H27">
        <f>_xlfn.XLOOKUP(I27,$B$2:$B$544,$A$2:$A$544,65535)</f>
        <v>65535</v>
      </c>
      <c r="J27">
        <f t="shared" si="4"/>
        <v>0</v>
      </c>
      <c r="K27">
        <f t="shared" si="5"/>
        <v>0</v>
      </c>
      <c r="L27">
        <f t="shared" si="1"/>
        <v>0</v>
      </c>
      <c r="M27">
        <f t="shared" si="2"/>
        <v>0</v>
      </c>
      <c r="N27">
        <f t="shared" si="3"/>
        <v>0</v>
      </c>
    </row>
    <row r="28" spans="1:14" x14ac:dyDescent="0.2">
      <c r="A28">
        <f t="shared" si="0"/>
        <v>26</v>
      </c>
      <c r="B28" s="1" t="s">
        <v>217</v>
      </c>
      <c r="C28">
        <v>17</v>
      </c>
      <c r="D28">
        <v>2</v>
      </c>
      <c r="E28">
        <v>0</v>
      </c>
      <c r="F28">
        <v>0</v>
      </c>
      <c r="G28">
        <v>0</v>
      </c>
      <c r="H28">
        <f>_xlfn.XLOOKUP(I28,$B$2:$B$544,$A$2:$A$544,65535)</f>
        <v>65535</v>
      </c>
      <c r="J28">
        <f t="shared" si="4"/>
        <v>0</v>
      </c>
      <c r="K28">
        <f t="shared" si="5"/>
        <v>0</v>
      </c>
      <c r="L28">
        <f t="shared" si="1"/>
        <v>0</v>
      </c>
      <c r="M28">
        <f t="shared" si="2"/>
        <v>0</v>
      </c>
      <c r="N28">
        <f t="shared" si="3"/>
        <v>0</v>
      </c>
    </row>
    <row r="29" spans="1:14" x14ac:dyDescent="0.2">
      <c r="A29">
        <f t="shared" si="0"/>
        <v>27</v>
      </c>
      <c r="B29" s="1" t="s">
        <v>218</v>
      </c>
      <c r="C29">
        <v>4</v>
      </c>
      <c r="D29">
        <v>2</v>
      </c>
      <c r="E29">
        <v>0</v>
      </c>
      <c r="F29">
        <v>0</v>
      </c>
      <c r="G29">
        <v>0</v>
      </c>
      <c r="H29">
        <f>_xlfn.XLOOKUP(I29,$B$2:$B$544,$A$2:$A$544,65535)</f>
        <v>65535</v>
      </c>
      <c r="J29">
        <f t="shared" si="4"/>
        <v>-8</v>
      </c>
      <c r="K29">
        <f t="shared" si="5"/>
        <v>0</v>
      </c>
      <c r="L29">
        <f t="shared" si="1"/>
        <v>0</v>
      </c>
      <c r="M29">
        <f t="shared" si="2"/>
        <v>0</v>
      </c>
      <c r="N29">
        <f t="shared" si="3"/>
        <v>0</v>
      </c>
    </row>
    <row r="30" spans="1:14" x14ac:dyDescent="0.2">
      <c r="A30">
        <f t="shared" si="0"/>
        <v>28</v>
      </c>
      <c r="B30" s="1" t="s">
        <v>219</v>
      </c>
      <c r="C30">
        <v>5</v>
      </c>
      <c r="D30">
        <v>0</v>
      </c>
      <c r="E30">
        <v>-5</v>
      </c>
      <c r="F30">
        <v>-2</v>
      </c>
      <c r="G30">
        <v>-1</v>
      </c>
      <c r="H30">
        <f>_xlfn.XLOOKUP(I30,$B$2:$B$544,$A$2:$A$544,65535)</f>
        <v>65535</v>
      </c>
      <c r="J30">
        <f t="shared" si="4"/>
        <v>-8</v>
      </c>
      <c r="K30">
        <f t="shared" si="5"/>
        <v>0</v>
      </c>
      <c r="L30">
        <f t="shared" si="1"/>
        <v>0</v>
      </c>
      <c r="M30">
        <f t="shared" si="2"/>
        <v>0</v>
      </c>
      <c r="N30">
        <f t="shared" si="3"/>
        <v>0</v>
      </c>
    </row>
    <row r="31" spans="1:14" x14ac:dyDescent="0.2">
      <c r="A31">
        <f t="shared" si="0"/>
        <v>29</v>
      </c>
      <c r="B31" s="1" t="s">
        <v>220</v>
      </c>
      <c r="C31">
        <v>6</v>
      </c>
      <c r="D31">
        <v>0</v>
      </c>
      <c r="E31">
        <v>-5</v>
      </c>
      <c r="F31">
        <v>-2</v>
      </c>
      <c r="G31">
        <v>-1</v>
      </c>
      <c r="H31">
        <f>_xlfn.XLOOKUP(I31,$B$2:$B$544,$A$2:$A$544,65535)</f>
        <v>65535</v>
      </c>
      <c r="J31">
        <f t="shared" si="4"/>
        <v>-8</v>
      </c>
      <c r="K31">
        <f t="shared" si="5"/>
        <v>0</v>
      </c>
      <c r="L31">
        <f t="shared" si="1"/>
        <v>0</v>
      </c>
      <c r="M31">
        <f t="shared" si="2"/>
        <v>0</v>
      </c>
      <c r="N31">
        <f t="shared" si="3"/>
        <v>0</v>
      </c>
    </row>
    <row r="32" spans="1:14" x14ac:dyDescent="0.2">
      <c r="A32">
        <f t="shared" si="0"/>
        <v>30</v>
      </c>
      <c r="B32" s="1" t="s">
        <v>221</v>
      </c>
      <c r="C32">
        <v>5</v>
      </c>
      <c r="D32">
        <v>0</v>
      </c>
      <c r="E32">
        <v>-5</v>
      </c>
      <c r="F32">
        <v>0</v>
      </c>
      <c r="G32">
        <v>-1</v>
      </c>
      <c r="H32">
        <f>_xlfn.XLOOKUP(I32,$B$2:$B$544,$A$2:$A$544,65535)</f>
        <v>65535</v>
      </c>
      <c r="J32">
        <f t="shared" si="4"/>
        <v>-8</v>
      </c>
      <c r="K32">
        <f t="shared" si="5"/>
        <v>0</v>
      </c>
      <c r="L32">
        <f t="shared" si="1"/>
        <v>0</v>
      </c>
      <c r="M32">
        <f t="shared" si="2"/>
        <v>0</v>
      </c>
      <c r="N32">
        <f t="shared" si="3"/>
        <v>0</v>
      </c>
    </row>
    <row r="33" spans="1:14" x14ac:dyDescent="0.2">
      <c r="A33">
        <f t="shared" si="0"/>
        <v>31</v>
      </c>
      <c r="B33" s="1" t="s">
        <v>222</v>
      </c>
      <c r="C33">
        <v>5</v>
      </c>
      <c r="D33">
        <v>0</v>
      </c>
      <c r="E33">
        <v>-5</v>
      </c>
      <c r="F33">
        <v>-2</v>
      </c>
      <c r="G33">
        <v>-1</v>
      </c>
      <c r="H33">
        <f>_xlfn.XLOOKUP(I33,$B$2:$B$544,$A$2:$A$544,65535)</f>
        <v>65535</v>
      </c>
      <c r="J33">
        <f t="shared" si="4"/>
        <v>-8</v>
      </c>
      <c r="K33">
        <f t="shared" si="5"/>
        <v>0</v>
      </c>
      <c r="L33">
        <f t="shared" si="1"/>
        <v>0</v>
      </c>
      <c r="M33">
        <f t="shared" si="2"/>
        <v>0</v>
      </c>
      <c r="N33">
        <f t="shared" si="3"/>
        <v>0</v>
      </c>
    </row>
    <row r="34" spans="1:14" x14ac:dyDescent="0.2">
      <c r="A34">
        <f t="shared" si="0"/>
        <v>32</v>
      </c>
      <c r="B34" s="1" t="s">
        <v>223</v>
      </c>
      <c r="C34">
        <v>6</v>
      </c>
      <c r="D34">
        <v>0</v>
      </c>
      <c r="E34">
        <v>-5</v>
      </c>
      <c r="F34">
        <v>-2</v>
      </c>
      <c r="G34">
        <v>-1</v>
      </c>
      <c r="H34">
        <f>_xlfn.XLOOKUP(I34,$B$2:$B$544,$A$2:$A$544,65535)</f>
        <v>65535</v>
      </c>
      <c r="J34">
        <f t="shared" si="4"/>
        <v>-8</v>
      </c>
      <c r="K34">
        <f t="shared" si="5"/>
        <v>0</v>
      </c>
      <c r="L34">
        <f t="shared" si="1"/>
        <v>0</v>
      </c>
      <c r="M34">
        <f t="shared" si="2"/>
        <v>0</v>
      </c>
      <c r="N34">
        <f t="shared" si="3"/>
        <v>0</v>
      </c>
    </row>
    <row r="35" spans="1:14" x14ac:dyDescent="0.2">
      <c r="A35">
        <f t="shared" si="0"/>
        <v>33</v>
      </c>
      <c r="B35" s="1" t="s">
        <v>224</v>
      </c>
      <c r="C35">
        <v>5</v>
      </c>
      <c r="D35">
        <v>0</v>
      </c>
      <c r="E35">
        <v>0</v>
      </c>
      <c r="F35">
        <v>0</v>
      </c>
      <c r="G35">
        <v>0</v>
      </c>
      <c r="H35">
        <f>_xlfn.XLOOKUP(I35,$B$2:$B$544,$A$2:$A$544,65535)</f>
        <v>65535</v>
      </c>
      <c r="J35">
        <f t="shared" si="4"/>
        <v>-8</v>
      </c>
      <c r="K35">
        <f t="shared" si="5"/>
        <v>0</v>
      </c>
      <c r="L35">
        <f t="shared" si="1"/>
        <v>0</v>
      </c>
      <c r="M35">
        <f t="shared" si="2"/>
        <v>0</v>
      </c>
      <c r="N35">
        <f t="shared" si="3"/>
        <v>0</v>
      </c>
    </row>
    <row r="36" spans="1:14" x14ac:dyDescent="0.2">
      <c r="A36">
        <f t="shared" si="0"/>
        <v>34</v>
      </c>
      <c r="B36" s="1" t="s">
        <v>225</v>
      </c>
      <c r="C36">
        <v>4</v>
      </c>
      <c r="D36">
        <v>-2</v>
      </c>
      <c r="E36">
        <v>0</v>
      </c>
      <c r="F36">
        <v>0</v>
      </c>
      <c r="G36">
        <v>0</v>
      </c>
      <c r="H36">
        <f>_xlfn.XLOOKUP(I36,$B$2:$B$544,$A$2:$A$544,65535)</f>
        <v>65535</v>
      </c>
      <c r="J36">
        <f t="shared" si="4"/>
        <v>-8</v>
      </c>
      <c r="K36">
        <f t="shared" si="5"/>
        <v>0</v>
      </c>
      <c r="L36">
        <f t="shared" si="1"/>
        <v>0</v>
      </c>
      <c r="M36">
        <f t="shared" si="2"/>
        <v>0</v>
      </c>
      <c r="N36">
        <f t="shared" si="3"/>
        <v>0</v>
      </c>
    </row>
    <row r="37" spans="1:14" x14ac:dyDescent="0.2">
      <c r="A37">
        <f t="shared" si="0"/>
        <v>35</v>
      </c>
      <c r="B37" s="1" t="s">
        <v>226</v>
      </c>
      <c r="C37">
        <v>17</v>
      </c>
      <c r="D37">
        <v>-2</v>
      </c>
      <c r="E37">
        <v>0</v>
      </c>
      <c r="F37">
        <v>0</v>
      </c>
      <c r="G37">
        <v>0</v>
      </c>
      <c r="H37">
        <f>_xlfn.XLOOKUP(I37,$B$2:$B$544,$A$2:$A$544,65535)</f>
        <v>65535</v>
      </c>
      <c r="J37">
        <f t="shared" si="4"/>
        <v>0</v>
      </c>
      <c r="K37">
        <f t="shared" si="5"/>
        <v>0</v>
      </c>
      <c r="L37">
        <f t="shared" si="1"/>
        <v>0</v>
      </c>
      <c r="M37">
        <f t="shared" si="2"/>
        <v>0</v>
      </c>
      <c r="N37">
        <f t="shared" si="3"/>
        <v>0</v>
      </c>
    </row>
    <row r="38" spans="1:14" x14ac:dyDescent="0.2">
      <c r="A38">
        <f t="shared" si="0"/>
        <v>36</v>
      </c>
      <c r="B38" s="1" t="s">
        <v>227</v>
      </c>
      <c r="C38">
        <v>19</v>
      </c>
      <c r="D38">
        <v>-2</v>
      </c>
      <c r="E38">
        <v>0</v>
      </c>
      <c r="F38">
        <v>0</v>
      </c>
      <c r="G38">
        <v>0</v>
      </c>
      <c r="H38">
        <f>_xlfn.XLOOKUP(I38,$B$2:$B$544,$A$2:$A$544,65535)</f>
        <v>65535</v>
      </c>
      <c r="J38">
        <f t="shared" si="4"/>
        <v>0</v>
      </c>
      <c r="K38">
        <f t="shared" si="5"/>
        <v>0</v>
      </c>
      <c r="L38">
        <f t="shared" si="1"/>
        <v>0</v>
      </c>
      <c r="M38">
        <f t="shared" si="2"/>
        <v>0</v>
      </c>
      <c r="N38">
        <f t="shared" si="3"/>
        <v>0</v>
      </c>
    </row>
    <row r="39" spans="1:14" x14ac:dyDescent="0.2">
      <c r="A39">
        <f t="shared" si="0"/>
        <v>37</v>
      </c>
      <c r="B39" s="1" t="s">
        <v>228</v>
      </c>
      <c r="C39">
        <v>17</v>
      </c>
      <c r="D39">
        <v>-2</v>
      </c>
      <c r="E39">
        <v>0</v>
      </c>
      <c r="F39">
        <v>0</v>
      </c>
      <c r="G39">
        <v>0</v>
      </c>
      <c r="H39">
        <f>_xlfn.XLOOKUP(I39,$B$2:$B$544,$A$2:$A$544,65535)</f>
        <v>65535</v>
      </c>
      <c r="J39">
        <f t="shared" si="4"/>
        <v>0</v>
      </c>
      <c r="K39">
        <f t="shared" si="5"/>
        <v>0</v>
      </c>
      <c r="L39">
        <f t="shared" si="1"/>
        <v>0</v>
      </c>
      <c r="M39">
        <f t="shared" si="2"/>
        <v>0</v>
      </c>
      <c r="N39">
        <f t="shared" si="3"/>
        <v>0</v>
      </c>
    </row>
    <row r="40" spans="1:14" x14ac:dyDescent="0.2">
      <c r="A40">
        <f t="shared" si="0"/>
        <v>38</v>
      </c>
      <c r="B40" s="1" t="s">
        <v>229</v>
      </c>
      <c r="C40">
        <v>19</v>
      </c>
      <c r="D40">
        <v>-2</v>
      </c>
      <c r="E40">
        <v>0</v>
      </c>
      <c r="F40">
        <v>0</v>
      </c>
      <c r="G40">
        <v>0</v>
      </c>
      <c r="H40">
        <f>_xlfn.XLOOKUP(I40,$B$2:$B$544,$A$2:$A$544,65535)</f>
        <v>65535</v>
      </c>
      <c r="J40">
        <f t="shared" si="4"/>
        <v>0</v>
      </c>
      <c r="K40">
        <f t="shared" si="5"/>
        <v>0</v>
      </c>
      <c r="L40">
        <f t="shared" si="1"/>
        <v>0</v>
      </c>
      <c r="M40">
        <f t="shared" si="2"/>
        <v>0</v>
      </c>
      <c r="N40">
        <f t="shared" si="3"/>
        <v>0</v>
      </c>
    </row>
    <row r="41" spans="1:14" x14ac:dyDescent="0.2">
      <c r="A41">
        <f t="shared" si="0"/>
        <v>39</v>
      </c>
      <c r="B41" s="1" t="s">
        <v>230</v>
      </c>
      <c r="C41">
        <v>17</v>
      </c>
      <c r="D41">
        <v>-2</v>
      </c>
      <c r="E41">
        <v>0</v>
      </c>
      <c r="F41">
        <v>0</v>
      </c>
      <c r="G41">
        <v>0</v>
      </c>
      <c r="H41">
        <f>_xlfn.XLOOKUP(I41,$B$2:$B$544,$A$2:$A$544,65535)</f>
        <v>65535</v>
      </c>
      <c r="J41">
        <f t="shared" si="4"/>
        <v>0</v>
      </c>
      <c r="K41">
        <f t="shared" si="5"/>
        <v>0</v>
      </c>
      <c r="L41">
        <f t="shared" si="1"/>
        <v>0</v>
      </c>
      <c r="M41">
        <f t="shared" si="2"/>
        <v>0</v>
      </c>
      <c r="N41">
        <f t="shared" si="3"/>
        <v>0</v>
      </c>
    </row>
    <row r="42" spans="1:14" x14ac:dyDescent="0.2">
      <c r="A42">
        <f t="shared" si="0"/>
        <v>40</v>
      </c>
      <c r="B42" s="1" t="s">
        <v>231</v>
      </c>
      <c r="C42">
        <v>0</v>
      </c>
      <c r="D42">
        <v>-2</v>
      </c>
      <c r="E42">
        <v>0</v>
      </c>
      <c r="F42">
        <v>0</v>
      </c>
      <c r="G42">
        <v>0</v>
      </c>
      <c r="H42">
        <f>_xlfn.XLOOKUP(I42,$B$2:$B$544,$A$2:$A$544,65535)</f>
        <v>65535</v>
      </c>
      <c r="J42">
        <f t="shared" si="4"/>
        <v>0</v>
      </c>
      <c r="K42">
        <f t="shared" si="5"/>
        <v>0</v>
      </c>
      <c r="L42">
        <f t="shared" si="1"/>
        <v>0</v>
      </c>
      <c r="M42">
        <f t="shared" si="2"/>
        <v>0</v>
      </c>
      <c r="N42">
        <f t="shared" si="3"/>
        <v>0</v>
      </c>
    </row>
    <row r="43" spans="1:14" x14ac:dyDescent="0.2">
      <c r="A43">
        <f t="shared" si="0"/>
        <v>41</v>
      </c>
      <c r="B43" s="1" t="s">
        <v>232</v>
      </c>
      <c r="C43">
        <v>6</v>
      </c>
      <c r="D43">
        <v>-2</v>
      </c>
      <c r="E43">
        <v>0</v>
      </c>
      <c r="F43">
        <v>0</v>
      </c>
      <c r="G43">
        <v>0</v>
      </c>
      <c r="H43">
        <f>_xlfn.XLOOKUP(I43,$B$2:$B$544,$A$2:$A$544,65535)</f>
        <v>65535</v>
      </c>
      <c r="J43">
        <f t="shared" si="4"/>
        <v>-8</v>
      </c>
      <c r="K43">
        <f t="shared" si="5"/>
        <v>0</v>
      </c>
      <c r="L43">
        <f t="shared" si="1"/>
        <v>0</v>
      </c>
      <c r="M43">
        <f t="shared" si="2"/>
        <v>0</v>
      </c>
      <c r="N43">
        <f t="shared" si="3"/>
        <v>0</v>
      </c>
    </row>
    <row r="44" spans="1:14" x14ac:dyDescent="0.2">
      <c r="A44">
        <f t="shared" si="0"/>
        <v>42</v>
      </c>
      <c r="B44" s="1" t="s">
        <v>233</v>
      </c>
      <c r="C44">
        <v>5</v>
      </c>
      <c r="D44">
        <v>0</v>
      </c>
      <c r="E44">
        <v>0</v>
      </c>
      <c r="F44">
        <v>0</v>
      </c>
      <c r="G44">
        <v>0</v>
      </c>
      <c r="H44">
        <f>_xlfn.XLOOKUP(I44,$B$2:$B$544,$A$2:$A$544,65535)</f>
        <v>65535</v>
      </c>
      <c r="J44">
        <f t="shared" si="4"/>
        <v>-8</v>
      </c>
      <c r="K44">
        <f t="shared" si="5"/>
        <v>0</v>
      </c>
      <c r="L44">
        <f t="shared" si="1"/>
        <v>0</v>
      </c>
      <c r="M44">
        <f t="shared" si="2"/>
        <v>0</v>
      </c>
      <c r="N44">
        <f t="shared" si="3"/>
        <v>0</v>
      </c>
    </row>
    <row r="45" spans="1:14" x14ac:dyDescent="0.2">
      <c r="A45">
        <f t="shared" si="0"/>
        <v>43</v>
      </c>
      <c r="B45" s="1" t="s">
        <v>234</v>
      </c>
      <c r="C45">
        <v>6</v>
      </c>
      <c r="D45">
        <v>0</v>
      </c>
      <c r="E45">
        <v>-5</v>
      </c>
      <c r="F45">
        <v>-2</v>
      </c>
      <c r="G45">
        <v>-1</v>
      </c>
      <c r="H45">
        <f>_xlfn.XLOOKUP(I45,$B$2:$B$544,$A$2:$A$544,65535)</f>
        <v>65535</v>
      </c>
      <c r="J45">
        <f t="shared" si="4"/>
        <v>-8</v>
      </c>
      <c r="K45">
        <f t="shared" si="5"/>
        <v>0</v>
      </c>
      <c r="L45">
        <f t="shared" si="1"/>
        <v>0</v>
      </c>
      <c r="M45">
        <f t="shared" si="2"/>
        <v>0</v>
      </c>
      <c r="N45">
        <f t="shared" si="3"/>
        <v>0</v>
      </c>
    </row>
    <row r="46" spans="1:14" x14ac:dyDescent="0.2">
      <c r="A46">
        <f t="shared" si="0"/>
        <v>44</v>
      </c>
      <c r="B46" s="1" t="s">
        <v>235</v>
      </c>
      <c r="C46">
        <v>5</v>
      </c>
      <c r="D46">
        <v>0</v>
      </c>
      <c r="E46">
        <v>-5</v>
      </c>
      <c r="F46">
        <v>-2</v>
      </c>
      <c r="G46">
        <v>-1</v>
      </c>
      <c r="H46">
        <f>_xlfn.XLOOKUP(I46,$B$2:$B$544,$A$2:$A$544,65535)</f>
        <v>65535</v>
      </c>
      <c r="J46">
        <f t="shared" si="4"/>
        <v>-8</v>
      </c>
      <c r="K46">
        <f t="shared" si="5"/>
        <v>0</v>
      </c>
      <c r="L46">
        <f t="shared" si="1"/>
        <v>0</v>
      </c>
      <c r="M46">
        <f t="shared" si="2"/>
        <v>0</v>
      </c>
      <c r="N46">
        <f t="shared" si="3"/>
        <v>0</v>
      </c>
    </row>
    <row r="47" spans="1:14" ht="29" customHeight="1" x14ac:dyDescent="0.2">
      <c r="A47">
        <f t="shared" si="0"/>
        <v>45</v>
      </c>
      <c r="B47" s="1" t="s">
        <v>236</v>
      </c>
      <c r="C47">
        <v>13</v>
      </c>
      <c r="D47">
        <v>0</v>
      </c>
      <c r="E47">
        <v>5</v>
      </c>
      <c r="F47">
        <v>2</v>
      </c>
      <c r="G47">
        <v>1</v>
      </c>
      <c r="H47">
        <f>_xlfn.XLOOKUP(I47,$B$2:$B$544,$A$2:$A$544,65535)</f>
        <v>65535</v>
      </c>
      <c r="J47">
        <f>C47-C19</f>
        <v>8</v>
      </c>
      <c r="K47">
        <f>D47-D19</f>
        <v>0</v>
      </c>
      <c r="L47">
        <f t="shared" ref="L47:L74" si="6">E47+E19</f>
        <v>0</v>
      </c>
      <c r="M47">
        <f t="shared" ref="M47:M74" si="7">F47+F19</f>
        <v>0</v>
      </c>
      <c r="N47">
        <f t="shared" ref="N47:N74" si="8">G47+G19</f>
        <v>0</v>
      </c>
    </row>
    <row r="48" spans="1:14" x14ac:dyDescent="0.2">
      <c r="A48">
        <f t="shared" si="0"/>
        <v>46</v>
      </c>
      <c r="B48" s="1" t="s">
        <v>237</v>
      </c>
      <c r="C48">
        <v>14</v>
      </c>
      <c r="D48">
        <v>0</v>
      </c>
      <c r="E48">
        <v>5</v>
      </c>
      <c r="F48">
        <v>2</v>
      </c>
      <c r="G48">
        <v>1</v>
      </c>
      <c r="H48">
        <f>_xlfn.XLOOKUP(I48,$B$2:$B$544,$A$2:$A$544,65535)</f>
        <v>65535</v>
      </c>
      <c r="J48">
        <f t="shared" ref="J48:J74" si="9">C48-C20</f>
        <v>8</v>
      </c>
      <c r="K48">
        <f t="shared" ref="K48:K74" si="10">D48-D20</f>
        <v>0</v>
      </c>
      <c r="L48">
        <f t="shared" si="6"/>
        <v>0</v>
      </c>
      <c r="M48">
        <f t="shared" si="7"/>
        <v>0</v>
      </c>
      <c r="N48">
        <f t="shared" si="8"/>
        <v>0</v>
      </c>
    </row>
    <row r="49" spans="1:14" x14ac:dyDescent="0.2">
      <c r="A49">
        <f t="shared" si="0"/>
        <v>47</v>
      </c>
      <c r="B49" s="1" t="s">
        <v>238</v>
      </c>
      <c r="C49">
        <v>13</v>
      </c>
      <c r="D49">
        <v>0</v>
      </c>
      <c r="E49">
        <v>0</v>
      </c>
      <c r="F49">
        <v>0</v>
      </c>
      <c r="G49">
        <v>0</v>
      </c>
      <c r="H49">
        <f>_xlfn.XLOOKUP(I49,$B$2:$B$544,$A$2:$A$544,65535)</f>
        <v>65535</v>
      </c>
      <c r="J49">
        <f t="shared" si="9"/>
        <v>8</v>
      </c>
      <c r="K49">
        <f t="shared" si="10"/>
        <v>0</v>
      </c>
      <c r="L49">
        <f t="shared" si="6"/>
        <v>0</v>
      </c>
      <c r="M49">
        <f t="shared" si="7"/>
        <v>0</v>
      </c>
      <c r="N49">
        <f t="shared" si="8"/>
        <v>0</v>
      </c>
    </row>
    <row r="50" spans="1:14" x14ac:dyDescent="0.2">
      <c r="A50">
        <f t="shared" si="0"/>
        <v>48</v>
      </c>
      <c r="B50" s="1" t="s">
        <v>239</v>
      </c>
      <c r="C50">
        <v>14</v>
      </c>
      <c r="D50">
        <v>2</v>
      </c>
      <c r="E50">
        <v>0</v>
      </c>
      <c r="F50">
        <v>0</v>
      </c>
      <c r="G50">
        <v>0</v>
      </c>
      <c r="H50">
        <f>_xlfn.XLOOKUP(I50,$B$2:$B$544,$A$2:$A$544,65535)</f>
        <v>65535</v>
      </c>
      <c r="J50">
        <f t="shared" si="9"/>
        <v>8</v>
      </c>
      <c r="K50">
        <f t="shared" si="10"/>
        <v>0</v>
      </c>
      <c r="L50">
        <f t="shared" si="6"/>
        <v>0</v>
      </c>
      <c r="M50">
        <f t="shared" si="7"/>
        <v>0</v>
      </c>
      <c r="N50">
        <f t="shared" si="8"/>
        <v>0</v>
      </c>
    </row>
    <row r="51" spans="1:14" x14ac:dyDescent="0.2">
      <c r="A51">
        <f t="shared" si="0"/>
        <v>49</v>
      </c>
      <c r="B51" s="1" t="s">
        <v>240</v>
      </c>
      <c r="C51">
        <v>0</v>
      </c>
      <c r="D51">
        <v>2</v>
      </c>
      <c r="E51">
        <v>0</v>
      </c>
      <c r="F51">
        <v>0</v>
      </c>
      <c r="G51">
        <v>0</v>
      </c>
      <c r="H51">
        <f>_xlfn.XLOOKUP(I51,$B$2:$B$544,$A$2:$A$544,65535)</f>
        <v>65535</v>
      </c>
      <c r="J51">
        <f t="shared" si="9"/>
        <v>0</v>
      </c>
      <c r="K51">
        <f t="shared" si="10"/>
        <v>0</v>
      </c>
      <c r="L51">
        <f t="shared" si="6"/>
        <v>0</v>
      </c>
      <c r="M51">
        <f t="shared" si="7"/>
        <v>0</v>
      </c>
      <c r="N51">
        <f t="shared" si="8"/>
        <v>0</v>
      </c>
    </row>
    <row r="52" spans="1:14" x14ac:dyDescent="0.2">
      <c r="A52">
        <f t="shared" si="0"/>
        <v>50</v>
      </c>
      <c r="B52" s="1" t="s">
        <v>241</v>
      </c>
      <c r="C52">
        <v>17</v>
      </c>
      <c r="D52">
        <v>2</v>
      </c>
      <c r="E52">
        <v>0</v>
      </c>
      <c r="F52">
        <v>0</v>
      </c>
      <c r="G52">
        <v>0</v>
      </c>
      <c r="H52">
        <f>_xlfn.XLOOKUP(I52,$B$2:$B$544,$A$2:$A$544,65535)</f>
        <v>65535</v>
      </c>
      <c r="J52">
        <f t="shared" si="9"/>
        <v>0</v>
      </c>
      <c r="K52">
        <f t="shared" si="10"/>
        <v>0</v>
      </c>
      <c r="L52">
        <f t="shared" si="6"/>
        <v>0</v>
      </c>
      <c r="M52">
        <f t="shared" si="7"/>
        <v>0</v>
      </c>
      <c r="N52">
        <f t="shared" si="8"/>
        <v>0</v>
      </c>
    </row>
    <row r="53" spans="1:14" x14ac:dyDescent="0.2">
      <c r="A53">
        <f t="shared" si="0"/>
        <v>51</v>
      </c>
      <c r="B53" s="1" t="s">
        <v>242</v>
      </c>
      <c r="C53">
        <v>19</v>
      </c>
      <c r="D53">
        <v>2</v>
      </c>
      <c r="E53">
        <v>0</v>
      </c>
      <c r="F53">
        <v>0</v>
      </c>
      <c r="G53">
        <v>0</v>
      </c>
      <c r="H53">
        <f>_xlfn.XLOOKUP(I53,$B$2:$B$544,$A$2:$A$544,65535)</f>
        <v>65535</v>
      </c>
      <c r="J53">
        <f t="shared" si="9"/>
        <v>0</v>
      </c>
      <c r="K53">
        <f t="shared" si="10"/>
        <v>0</v>
      </c>
      <c r="L53">
        <f t="shared" si="6"/>
        <v>0</v>
      </c>
      <c r="M53">
        <f t="shared" si="7"/>
        <v>0</v>
      </c>
      <c r="N53">
        <f t="shared" si="8"/>
        <v>0</v>
      </c>
    </row>
    <row r="54" spans="1:14" x14ac:dyDescent="0.2">
      <c r="A54">
        <f t="shared" si="0"/>
        <v>52</v>
      </c>
      <c r="B54" s="1" t="s">
        <v>243</v>
      </c>
      <c r="C54">
        <v>17</v>
      </c>
      <c r="D54">
        <v>2</v>
      </c>
      <c r="E54">
        <v>0</v>
      </c>
      <c r="F54">
        <v>0</v>
      </c>
      <c r="G54">
        <v>0</v>
      </c>
      <c r="H54">
        <f>_xlfn.XLOOKUP(I54,$B$2:$B$544,$A$2:$A$544,65535)</f>
        <v>65535</v>
      </c>
      <c r="J54">
        <f t="shared" si="9"/>
        <v>0</v>
      </c>
      <c r="K54">
        <f t="shared" si="10"/>
        <v>0</v>
      </c>
      <c r="L54">
        <f t="shared" si="6"/>
        <v>0</v>
      </c>
      <c r="M54">
        <f t="shared" si="7"/>
        <v>0</v>
      </c>
      <c r="N54">
        <f t="shared" si="8"/>
        <v>0</v>
      </c>
    </row>
    <row r="55" spans="1:14" x14ac:dyDescent="0.2">
      <c r="A55">
        <f t="shared" si="0"/>
        <v>53</v>
      </c>
      <c r="B55" s="1" t="s">
        <v>244</v>
      </c>
      <c r="C55">
        <v>19</v>
      </c>
      <c r="D55">
        <v>2</v>
      </c>
      <c r="E55">
        <v>0</v>
      </c>
      <c r="F55">
        <v>0</v>
      </c>
      <c r="G55">
        <v>0</v>
      </c>
      <c r="H55">
        <f>_xlfn.XLOOKUP(I55,$B$2:$B$544,$A$2:$A$544,65535)</f>
        <v>65535</v>
      </c>
      <c r="J55">
        <f t="shared" si="9"/>
        <v>0</v>
      </c>
      <c r="K55">
        <f t="shared" si="10"/>
        <v>0</v>
      </c>
      <c r="L55">
        <f t="shared" si="6"/>
        <v>0</v>
      </c>
      <c r="M55">
        <f t="shared" si="7"/>
        <v>0</v>
      </c>
      <c r="N55">
        <f t="shared" si="8"/>
        <v>0</v>
      </c>
    </row>
    <row r="56" spans="1:14" x14ac:dyDescent="0.2">
      <c r="A56">
        <f t="shared" si="0"/>
        <v>54</v>
      </c>
      <c r="B56" s="1" t="s">
        <v>245</v>
      </c>
      <c r="C56">
        <v>17</v>
      </c>
      <c r="D56">
        <v>2</v>
      </c>
      <c r="E56">
        <v>0</v>
      </c>
      <c r="F56">
        <v>0</v>
      </c>
      <c r="G56">
        <v>0</v>
      </c>
      <c r="H56">
        <f>_xlfn.XLOOKUP(I56,$B$2:$B$544,$A$2:$A$544,65535)</f>
        <v>65535</v>
      </c>
      <c r="J56">
        <f t="shared" si="9"/>
        <v>0</v>
      </c>
      <c r="K56">
        <f t="shared" si="10"/>
        <v>0</v>
      </c>
      <c r="L56">
        <f t="shared" si="6"/>
        <v>0</v>
      </c>
      <c r="M56">
        <f t="shared" si="7"/>
        <v>0</v>
      </c>
      <c r="N56">
        <f t="shared" si="8"/>
        <v>0</v>
      </c>
    </row>
    <row r="57" spans="1:14" x14ac:dyDescent="0.2">
      <c r="A57">
        <f t="shared" si="0"/>
        <v>55</v>
      </c>
      <c r="B57" s="1" t="s">
        <v>246</v>
      </c>
      <c r="C57">
        <v>12</v>
      </c>
      <c r="D57">
        <v>2</v>
      </c>
      <c r="E57">
        <v>0</v>
      </c>
      <c r="F57">
        <v>0</v>
      </c>
      <c r="G57">
        <v>0</v>
      </c>
      <c r="H57">
        <f>_xlfn.XLOOKUP(I57,$B$2:$B$544,$A$2:$A$544,65535)</f>
        <v>65535</v>
      </c>
      <c r="J57">
        <f t="shared" si="9"/>
        <v>8</v>
      </c>
      <c r="K57">
        <f t="shared" si="10"/>
        <v>0</v>
      </c>
      <c r="L57">
        <f t="shared" si="6"/>
        <v>0</v>
      </c>
      <c r="M57">
        <f t="shared" si="7"/>
        <v>0</v>
      </c>
      <c r="N57">
        <f t="shared" si="8"/>
        <v>0</v>
      </c>
    </row>
    <row r="58" spans="1:14" x14ac:dyDescent="0.2">
      <c r="A58">
        <f t="shared" si="0"/>
        <v>56</v>
      </c>
      <c r="B58" s="1" t="s">
        <v>247</v>
      </c>
      <c r="C58">
        <v>13</v>
      </c>
      <c r="D58">
        <v>0</v>
      </c>
      <c r="E58">
        <v>5</v>
      </c>
      <c r="F58">
        <v>2</v>
      </c>
      <c r="G58">
        <v>1</v>
      </c>
      <c r="H58">
        <f>_xlfn.XLOOKUP(I58,$B$2:$B$544,$A$2:$A$544,65535)</f>
        <v>65535</v>
      </c>
      <c r="J58">
        <f t="shared" si="9"/>
        <v>8</v>
      </c>
      <c r="K58">
        <f t="shared" si="10"/>
        <v>0</v>
      </c>
      <c r="L58">
        <f t="shared" si="6"/>
        <v>0</v>
      </c>
      <c r="M58">
        <f t="shared" si="7"/>
        <v>0</v>
      </c>
      <c r="N58">
        <f t="shared" si="8"/>
        <v>0</v>
      </c>
    </row>
    <row r="59" spans="1:14" x14ac:dyDescent="0.2">
      <c r="A59">
        <f t="shared" si="0"/>
        <v>57</v>
      </c>
      <c r="B59" s="1" t="s">
        <v>248</v>
      </c>
      <c r="C59">
        <v>14</v>
      </c>
      <c r="D59">
        <v>0</v>
      </c>
      <c r="E59">
        <v>5</v>
      </c>
      <c r="F59">
        <v>2</v>
      </c>
      <c r="G59">
        <v>1</v>
      </c>
      <c r="H59">
        <f>_xlfn.XLOOKUP(I59,$B$2:$B$544,$A$2:$A$544,65535)</f>
        <v>65535</v>
      </c>
      <c r="J59">
        <f t="shared" si="9"/>
        <v>8</v>
      </c>
      <c r="K59">
        <f t="shared" si="10"/>
        <v>0</v>
      </c>
      <c r="L59">
        <f t="shared" si="6"/>
        <v>0</v>
      </c>
      <c r="M59">
        <f t="shared" si="7"/>
        <v>0</v>
      </c>
      <c r="N59">
        <f t="shared" si="8"/>
        <v>0</v>
      </c>
    </row>
    <row r="60" spans="1:14" x14ac:dyDescent="0.2">
      <c r="A60">
        <f t="shared" si="0"/>
        <v>58</v>
      </c>
      <c r="B60" s="1" t="s">
        <v>249</v>
      </c>
      <c r="C60">
        <v>13</v>
      </c>
      <c r="D60">
        <v>0</v>
      </c>
      <c r="E60">
        <v>5</v>
      </c>
      <c r="F60">
        <v>0</v>
      </c>
      <c r="G60">
        <v>1</v>
      </c>
      <c r="H60">
        <f>_xlfn.XLOOKUP(I60,$B$2:$B$544,$A$2:$A$544,65535)</f>
        <v>65535</v>
      </c>
      <c r="J60">
        <f t="shared" si="9"/>
        <v>8</v>
      </c>
      <c r="K60">
        <f t="shared" si="10"/>
        <v>0</v>
      </c>
      <c r="L60">
        <f t="shared" si="6"/>
        <v>0</v>
      </c>
      <c r="M60">
        <f t="shared" si="7"/>
        <v>0</v>
      </c>
      <c r="N60">
        <f t="shared" si="8"/>
        <v>0</v>
      </c>
    </row>
    <row r="61" spans="1:14" x14ac:dyDescent="0.2">
      <c r="A61">
        <f t="shared" si="0"/>
        <v>59</v>
      </c>
      <c r="B61" s="1" t="s">
        <v>250</v>
      </c>
      <c r="C61">
        <v>13</v>
      </c>
      <c r="D61">
        <v>0</v>
      </c>
      <c r="E61">
        <v>5</v>
      </c>
      <c r="F61">
        <v>2</v>
      </c>
      <c r="G61">
        <v>1</v>
      </c>
      <c r="H61">
        <f>_xlfn.XLOOKUP(I61,$B$2:$B$544,$A$2:$A$544,65535)</f>
        <v>65535</v>
      </c>
      <c r="J61">
        <f t="shared" si="9"/>
        <v>8</v>
      </c>
      <c r="K61">
        <f t="shared" si="10"/>
        <v>0</v>
      </c>
      <c r="L61">
        <f t="shared" si="6"/>
        <v>0</v>
      </c>
      <c r="M61">
        <f t="shared" si="7"/>
        <v>0</v>
      </c>
      <c r="N61">
        <f t="shared" si="8"/>
        <v>0</v>
      </c>
    </row>
    <row r="62" spans="1:14" x14ac:dyDescent="0.2">
      <c r="A62">
        <f t="shared" si="0"/>
        <v>60</v>
      </c>
      <c r="B62" s="1" t="s">
        <v>251</v>
      </c>
      <c r="C62">
        <v>14</v>
      </c>
      <c r="D62">
        <v>0</v>
      </c>
      <c r="E62">
        <v>5</v>
      </c>
      <c r="F62">
        <v>2</v>
      </c>
      <c r="G62">
        <v>1</v>
      </c>
      <c r="H62">
        <f>_xlfn.XLOOKUP(I62,$B$2:$B$544,$A$2:$A$544,65535)</f>
        <v>65535</v>
      </c>
      <c r="J62">
        <f t="shared" si="9"/>
        <v>8</v>
      </c>
      <c r="K62">
        <f t="shared" si="10"/>
        <v>0</v>
      </c>
      <c r="L62">
        <f t="shared" si="6"/>
        <v>0</v>
      </c>
      <c r="M62">
        <f t="shared" si="7"/>
        <v>0</v>
      </c>
      <c r="N62">
        <f t="shared" si="8"/>
        <v>0</v>
      </c>
    </row>
    <row r="63" spans="1:14" x14ac:dyDescent="0.2">
      <c r="A63">
        <f t="shared" si="0"/>
        <v>61</v>
      </c>
      <c r="B63" s="1" t="s">
        <v>252</v>
      </c>
      <c r="C63">
        <v>13</v>
      </c>
      <c r="D63">
        <v>0</v>
      </c>
      <c r="E63">
        <v>0</v>
      </c>
      <c r="F63">
        <v>0</v>
      </c>
      <c r="G63">
        <v>0</v>
      </c>
      <c r="H63">
        <f>_xlfn.XLOOKUP(I63,$B$2:$B$544,$A$2:$A$544,65535)</f>
        <v>65535</v>
      </c>
      <c r="J63">
        <f t="shared" si="9"/>
        <v>8</v>
      </c>
      <c r="K63">
        <f t="shared" si="10"/>
        <v>0</v>
      </c>
      <c r="L63">
        <f t="shared" si="6"/>
        <v>0</v>
      </c>
      <c r="M63">
        <f t="shared" si="7"/>
        <v>0</v>
      </c>
      <c r="N63">
        <f t="shared" si="8"/>
        <v>0</v>
      </c>
    </row>
    <row r="64" spans="1:14" x14ac:dyDescent="0.2">
      <c r="A64">
        <f t="shared" si="0"/>
        <v>62</v>
      </c>
      <c r="B64" s="1" t="s">
        <v>253</v>
      </c>
      <c r="C64">
        <v>12</v>
      </c>
      <c r="D64">
        <v>-2</v>
      </c>
      <c r="E64">
        <v>0</v>
      </c>
      <c r="F64">
        <v>0</v>
      </c>
      <c r="G64">
        <v>0</v>
      </c>
      <c r="H64">
        <f>_xlfn.XLOOKUP(I64,$B$2:$B$544,$A$2:$A$544,65535)</f>
        <v>65535</v>
      </c>
      <c r="J64">
        <f t="shared" si="9"/>
        <v>8</v>
      </c>
      <c r="K64">
        <f t="shared" si="10"/>
        <v>0</v>
      </c>
      <c r="L64">
        <f t="shared" si="6"/>
        <v>0</v>
      </c>
      <c r="M64">
        <f t="shared" si="7"/>
        <v>0</v>
      </c>
      <c r="N64">
        <f t="shared" si="8"/>
        <v>0</v>
      </c>
    </row>
    <row r="65" spans="1:14" x14ac:dyDescent="0.2">
      <c r="A65">
        <f t="shared" si="0"/>
        <v>63</v>
      </c>
      <c r="B65" s="1" t="s">
        <v>254</v>
      </c>
      <c r="C65">
        <v>17</v>
      </c>
      <c r="D65">
        <v>-2</v>
      </c>
      <c r="E65">
        <v>0</v>
      </c>
      <c r="F65">
        <v>0</v>
      </c>
      <c r="G65">
        <v>0</v>
      </c>
      <c r="H65">
        <f>_xlfn.XLOOKUP(I65,$B$2:$B$544,$A$2:$A$544,65535)</f>
        <v>65535</v>
      </c>
      <c r="J65">
        <f t="shared" si="9"/>
        <v>0</v>
      </c>
      <c r="K65">
        <f t="shared" si="10"/>
        <v>0</v>
      </c>
      <c r="L65">
        <f t="shared" si="6"/>
        <v>0</v>
      </c>
      <c r="M65">
        <f t="shared" si="7"/>
        <v>0</v>
      </c>
      <c r="N65">
        <f t="shared" si="8"/>
        <v>0</v>
      </c>
    </row>
    <row r="66" spans="1:14" x14ac:dyDescent="0.2">
      <c r="A66">
        <f t="shared" si="0"/>
        <v>64</v>
      </c>
      <c r="B66" s="1" t="s">
        <v>255</v>
      </c>
      <c r="C66">
        <v>19</v>
      </c>
      <c r="D66">
        <v>-2</v>
      </c>
      <c r="E66">
        <v>0</v>
      </c>
      <c r="F66">
        <v>0</v>
      </c>
      <c r="G66">
        <v>0</v>
      </c>
      <c r="H66">
        <f>_xlfn.XLOOKUP(I66,$B$2:$B$544,$A$2:$A$544,65535)</f>
        <v>65535</v>
      </c>
      <c r="J66">
        <f t="shared" si="9"/>
        <v>0</v>
      </c>
      <c r="K66">
        <f t="shared" si="10"/>
        <v>0</v>
      </c>
      <c r="L66">
        <f t="shared" si="6"/>
        <v>0</v>
      </c>
      <c r="M66">
        <f t="shared" si="7"/>
        <v>0</v>
      </c>
      <c r="N66">
        <f t="shared" si="8"/>
        <v>0</v>
      </c>
    </row>
    <row r="67" spans="1:14" x14ac:dyDescent="0.2">
      <c r="A67">
        <f t="shared" si="0"/>
        <v>65</v>
      </c>
      <c r="B67" s="1" t="s">
        <v>256</v>
      </c>
      <c r="C67">
        <v>17</v>
      </c>
      <c r="D67">
        <v>-2</v>
      </c>
      <c r="E67">
        <v>0</v>
      </c>
      <c r="F67">
        <v>0</v>
      </c>
      <c r="G67">
        <v>0</v>
      </c>
      <c r="H67">
        <f>_xlfn.XLOOKUP(I67,$B$2:$B$544,$A$2:$A$544,65535)</f>
        <v>65535</v>
      </c>
      <c r="J67">
        <f t="shared" si="9"/>
        <v>0</v>
      </c>
      <c r="K67">
        <f t="shared" si="10"/>
        <v>0</v>
      </c>
      <c r="L67">
        <f t="shared" si="6"/>
        <v>0</v>
      </c>
      <c r="M67">
        <f t="shared" si="7"/>
        <v>0</v>
      </c>
      <c r="N67">
        <f t="shared" si="8"/>
        <v>0</v>
      </c>
    </row>
    <row r="68" spans="1:14" x14ac:dyDescent="0.2">
      <c r="A68">
        <f t="shared" ref="A68:A131" si="11">A67+1</f>
        <v>66</v>
      </c>
      <c r="B68" s="1" t="s">
        <v>257</v>
      </c>
      <c r="C68">
        <v>19</v>
      </c>
      <c r="D68">
        <v>-2</v>
      </c>
      <c r="E68">
        <v>0</v>
      </c>
      <c r="F68">
        <v>0</v>
      </c>
      <c r="G68">
        <v>0</v>
      </c>
      <c r="H68">
        <f>_xlfn.XLOOKUP(I68,$B$2:$B$544,$A$2:$A$544,65535)</f>
        <v>65535</v>
      </c>
      <c r="J68">
        <f t="shared" si="9"/>
        <v>0</v>
      </c>
      <c r="K68">
        <f t="shared" si="10"/>
        <v>0</v>
      </c>
      <c r="L68">
        <f t="shared" si="6"/>
        <v>0</v>
      </c>
      <c r="M68">
        <f t="shared" si="7"/>
        <v>0</v>
      </c>
      <c r="N68">
        <f t="shared" si="8"/>
        <v>0</v>
      </c>
    </row>
    <row r="69" spans="1:14" x14ac:dyDescent="0.2">
      <c r="A69">
        <f t="shared" si="11"/>
        <v>67</v>
      </c>
      <c r="B69" s="1" t="s">
        <v>258</v>
      </c>
      <c r="C69">
        <v>17</v>
      </c>
      <c r="D69">
        <v>-2</v>
      </c>
      <c r="E69">
        <v>0</v>
      </c>
      <c r="F69">
        <v>0</v>
      </c>
      <c r="G69">
        <v>0</v>
      </c>
      <c r="H69">
        <f>_xlfn.XLOOKUP(I69,$B$2:$B$544,$A$2:$A$544,65535)</f>
        <v>65535</v>
      </c>
      <c r="J69">
        <f t="shared" si="9"/>
        <v>0</v>
      </c>
      <c r="K69">
        <f t="shared" si="10"/>
        <v>0</v>
      </c>
      <c r="L69">
        <f t="shared" si="6"/>
        <v>0</v>
      </c>
      <c r="M69">
        <f t="shared" si="7"/>
        <v>0</v>
      </c>
      <c r="N69">
        <f t="shared" si="8"/>
        <v>0</v>
      </c>
    </row>
    <row r="70" spans="1:14" x14ac:dyDescent="0.2">
      <c r="A70">
        <f t="shared" si="11"/>
        <v>68</v>
      </c>
      <c r="B70" s="1" t="s">
        <v>259</v>
      </c>
      <c r="C70">
        <v>0</v>
      </c>
      <c r="D70">
        <v>-2</v>
      </c>
      <c r="E70">
        <v>0</v>
      </c>
      <c r="F70">
        <v>0</v>
      </c>
      <c r="G70">
        <v>0</v>
      </c>
      <c r="H70">
        <f>_xlfn.XLOOKUP(I70,$B$2:$B$544,$A$2:$A$544,65535)</f>
        <v>65535</v>
      </c>
      <c r="J70">
        <f t="shared" si="9"/>
        <v>0</v>
      </c>
      <c r="K70">
        <f t="shared" si="10"/>
        <v>0</v>
      </c>
      <c r="L70">
        <f t="shared" si="6"/>
        <v>0</v>
      </c>
      <c r="M70">
        <f t="shared" si="7"/>
        <v>0</v>
      </c>
      <c r="N70">
        <f t="shared" si="8"/>
        <v>0</v>
      </c>
    </row>
    <row r="71" spans="1:14" x14ac:dyDescent="0.2">
      <c r="A71">
        <f t="shared" si="11"/>
        <v>69</v>
      </c>
      <c r="B71" s="1" t="s">
        <v>260</v>
      </c>
      <c r="C71">
        <v>14</v>
      </c>
      <c r="D71">
        <v>-2</v>
      </c>
      <c r="E71">
        <v>0</v>
      </c>
      <c r="F71">
        <v>0</v>
      </c>
      <c r="G71">
        <v>0</v>
      </c>
      <c r="H71">
        <f>_xlfn.XLOOKUP(I71,$B$2:$B$544,$A$2:$A$544,65535)</f>
        <v>65535</v>
      </c>
      <c r="J71">
        <f t="shared" si="9"/>
        <v>8</v>
      </c>
      <c r="K71">
        <f t="shared" si="10"/>
        <v>0</v>
      </c>
      <c r="L71">
        <f t="shared" si="6"/>
        <v>0</v>
      </c>
      <c r="M71">
        <f t="shared" si="7"/>
        <v>0</v>
      </c>
      <c r="N71">
        <f t="shared" si="8"/>
        <v>0</v>
      </c>
    </row>
    <row r="72" spans="1:14" x14ac:dyDescent="0.2">
      <c r="A72">
        <f t="shared" si="11"/>
        <v>70</v>
      </c>
      <c r="B72" s="1" t="s">
        <v>261</v>
      </c>
      <c r="C72">
        <v>13</v>
      </c>
      <c r="D72">
        <v>0</v>
      </c>
      <c r="E72">
        <v>0</v>
      </c>
      <c r="F72">
        <v>0</v>
      </c>
      <c r="G72">
        <v>0</v>
      </c>
      <c r="H72">
        <f>_xlfn.XLOOKUP(I72,$B$2:$B$544,$A$2:$A$544,65535)</f>
        <v>65535</v>
      </c>
      <c r="J72">
        <f t="shared" si="9"/>
        <v>8</v>
      </c>
      <c r="K72">
        <f t="shared" si="10"/>
        <v>0</v>
      </c>
      <c r="L72">
        <f t="shared" si="6"/>
        <v>0</v>
      </c>
      <c r="M72">
        <f t="shared" si="7"/>
        <v>0</v>
      </c>
      <c r="N72">
        <f t="shared" si="8"/>
        <v>0</v>
      </c>
    </row>
    <row r="73" spans="1:14" x14ac:dyDescent="0.2">
      <c r="A73">
        <f t="shared" si="11"/>
        <v>71</v>
      </c>
      <c r="B73" s="1" t="s">
        <v>262</v>
      </c>
      <c r="C73">
        <v>14</v>
      </c>
      <c r="D73">
        <v>0</v>
      </c>
      <c r="E73">
        <v>5</v>
      </c>
      <c r="F73">
        <v>2</v>
      </c>
      <c r="G73">
        <v>1</v>
      </c>
      <c r="H73">
        <f>_xlfn.XLOOKUP(I73,$B$2:$B$544,$A$2:$A$544,65535)</f>
        <v>65535</v>
      </c>
      <c r="J73">
        <f t="shared" si="9"/>
        <v>8</v>
      </c>
      <c r="K73">
        <f t="shared" si="10"/>
        <v>0</v>
      </c>
      <c r="L73">
        <f t="shared" si="6"/>
        <v>0</v>
      </c>
      <c r="M73">
        <f t="shared" si="7"/>
        <v>0</v>
      </c>
      <c r="N73">
        <f t="shared" si="8"/>
        <v>0</v>
      </c>
    </row>
    <row r="74" spans="1:14" x14ac:dyDescent="0.2">
      <c r="A74">
        <f t="shared" si="11"/>
        <v>72</v>
      </c>
      <c r="B74" s="1" t="s">
        <v>263</v>
      </c>
      <c r="C74">
        <v>13</v>
      </c>
      <c r="D74">
        <v>0</v>
      </c>
      <c r="E74">
        <v>5</v>
      </c>
      <c r="F74">
        <v>2</v>
      </c>
      <c r="G74">
        <v>1</v>
      </c>
      <c r="H74">
        <f>_xlfn.XLOOKUP(I74,$B$2:$B$544,$A$2:$A$544,65535)</f>
        <v>65535</v>
      </c>
      <c r="J74">
        <f t="shared" si="9"/>
        <v>8</v>
      </c>
      <c r="K74">
        <f t="shared" si="10"/>
        <v>0</v>
      </c>
      <c r="L74">
        <f t="shared" si="6"/>
        <v>0</v>
      </c>
      <c r="M74">
        <f t="shared" si="7"/>
        <v>0</v>
      </c>
      <c r="N74">
        <f t="shared" si="8"/>
        <v>0</v>
      </c>
    </row>
    <row r="75" spans="1:14" x14ac:dyDescent="0.2">
      <c r="A75">
        <f t="shared" si="11"/>
        <v>73</v>
      </c>
      <c r="B75" s="5" t="s">
        <v>334</v>
      </c>
      <c r="C75">
        <v>16</v>
      </c>
      <c r="D75">
        <v>-4</v>
      </c>
      <c r="E75">
        <v>0</v>
      </c>
      <c r="F75">
        <v>0</v>
      </c>
      <c r="G75">
        <v>0</v>
      </c>
      <c r="H75">
        <f>_xlfn.XLOOKUP(I75,$B$2:$B$544,$A$2:$A$544,65535)</f>
        <v>65535</v>
      </c>
    </row>
    <row r="76" spans="1:14" x14ac:dyDescent="0.2">
      <c r="A76">
        <f t="shared" si="11"/>
        <v>74</v>
      </c>
      <c r="B76" s="5" t="s">
        <v>335</v>
      </c>
      <c r="C76">
        <v>16</v>
      </c>
      <c r="D76">
        <v>-4</v>
      </c>
      <c r="E76">
        <v>0</v>
      </c>
      <c r="F76">
        <v>0</v>
      </c>
      <c r="G76">
        <v>0</v>
      </c>
      <c r="H76">
        <f>_xlfn.XLOOKUP(I76,$B$2:$B$544,$A$2:$A$544,65535)</f>
        <v>65535</v>
      </c>
    </row>
    <row r="77" spans="1:14" s="4" customFormat="1" x14ac:dyDescent="0.2">
      <c r="A77">
        <f t="shared" si="11"/>
        <v>75</v>
      </c>
      <c r="B77" s="5" t="s">
        <v>337</v>
      </c>
      <c r="C77" s="4">
        <v>0</v>
      </c>
      <c r="D77" s="4">
        <v>-4</v>
      </c>
      <c r="E77" s="4">
        <v>0</v>
      </c>
      <c r="F77" s="4">
        <v>0</v>
      </c>
      <c r="G77" s="4">
        <v>0</v>
      </c>
      <c r="H77">
        <f>_xlfn.XLOOKUP(I77,$B$2:$B$544,$A$2:$A$544,65535)</f>
        <v>65535</v>
      </c>
    </row>
    <row r="78" spans="1:14" s="4" customFormat="1" x14ac:dyDescent="0.2">
      <c r="A78">
        <f t="shared" si="11"/>
        <v>76</v>
      </c>
      <c r="B78" s="5" t="s">
        <v>336</v>
      </c>
      <c r="C78" s="4">
        <v>0</v>
      </c>
      <c r="D78" s="4">
        <v>-4</v>
      </c>
      <c r="E78" s="4">
        <v>0</v>
      </c>
      <c r="F78" s="4">
        <v>0</v>
      </c>
      <c r="G78" s="4">
        <v>0</v>
      </c>
      <c r="H78">
        <f>_xlfn.XLOOKUP(I78,$B$2:$B$544,$A$2:$A$544,65535)</f>
        <v>65535</v>
      </c>
    </row>
    <row r="79" spans="1:14" s="4" customFormat="1" x14ac:dyDescent="0.2">
      <c r="A79">
        <f t="shared" si="11"/>
        <v>77</v>
      </c>
      <c r="B79" s="5" t="s">
        <v>338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>
        <f>_xlfn.XLOOKUP(I79,$B$2:$B$544,$A$2:$A$544,65535)</f>
        <v>65535</v>
      </c>
    </row>
    <row r="80" spans="1:14" s="4" customFormat="1" x14ac:dyDescent="0.2">
      <c r="A80">
        <f t="shared" si="11"/>
        <v>78</v>
      </c>
      <c r="B80" s="5" t="s">
        <v>339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>
        <f>_xlfn.XLOOKUP(I80,$B$2:$B$544,$A$2:$A$544,65535)</f>
        <v>65535</v>
      </c>
    </row>
    <row r="81" spans="1:8" x14ac:dyDescent="0.2">
      <c r="A81">
        <f t="shared" si="11"/>
        <v>79</v>
      </c>
      <c r="B81" s="1" t="s">
        <v>408</v>
      </c>
      <c r="C81">
        <v>0</v>
      </c>
      <c r="D81">
        <v>-3</v>
      </c>
      <c r="E81">
        <v>0</v>
      </c>
      <c r="F81">
        <v>0</v>
      </c>
      <c r="G81">
        <v>0</v>
      </c>
      <c r="H81">
        <f>_xlfn.XLOOKUP(I81,$B$2:$B$544,$A$2:$A$544,65535)</f>
        <v>65535</v>
      </c>
    </row>
    <row r="82" spans="1:8" x14ac:dyDescent="0.2">
      <c r="A82">
        <f t="shared" si="11"/>
        <v>80</v>
      </c>
      <c r="B82" s="1" t="s">
        <v>409</v>
      </c>
      <c r="C82">
        <v>0</v>
      </c>
      <c r="D82">
        <v>-2</v>
      </c>
      <c r="E82">
        <v>0</v>
      </c>
      <c r="F82">
        <v>0</v>
      </c>
      <c r="G82">
        <v>0</v>
      </c>
      <c r="H82">
        <f>_xlfn.XLOOKUP(I82,$B$2:$B$544,$A$2:$A$544,65535)</f>
        <v>65535</v>
      </c>
    </row>
    <row r="83" spans="1:8" x14ac:dyDescent="0.2">
      <c r="A83">
        <f t="shared" si="11"/>
        <v>81</v>
      </c>
      <c r="B83" s="1" t="s">
        <v>410</v>
      </c>
      <c r="C83">
        <v>0</v>
      </c>
      <c r="D83">
        <v>0</v>
      </c>
      <c r="E83">
        <v>0</v>
      </c>
      <c r="F83">
        <v>0</v>
      </c>
      <c r="G83">
        <v>0</v>
      </c>
      <c r="H83">
        <f>_xlfn.XLOOKUP(I83,$B$2:$B$544,$A$2:$A$544,65535)</f>
        <v>65535</v>
      </c>
    </row>
    <row r="84" spans="1:8" x14ac:dyDescent="0.2">
      <c r="A84">
        <f t="shared" si="11"/>
        <v>82</v>
      </c>
      <c r="B84" s="1" t="s">
        <v>411</v>
      </c>
      <c r="C84">
        <v>0</v>
      </c>
      <c r="D84">
        <v>1</v>
      </c>
      <c r="E84">
        <v>0</v>
      </c>
      <c r="F84">
        <v>0</v>
      </c>
      <c r="G84">
        <v>0</v>
      </c>
      <c r="H84">
        <f>_xlfn.XLOOKUP(I84,$B$2:$B$544,$A$2:$A$544,65535)</f>
        <v>65535</v>
      </c>
    </row>
    <row r="85" spans="1:8" x14ac:dyDescent="0.2">
      <c r="A85">
        <f t="shared" si="11"/>
        <v>83</v>
      </c>
      <c r="B85" s="1" t="s">
        <v>412</v>
      </c>
      <c r="C85">
        <v>0</v>
      </c>
      <c r="D85">
        <v>2</v>
      </c>
      <c r="E85">
        <v>0</v>
      </c>
      <c r="F85">
        <v>0</v>
      </c>
      <c r="G85">
        <v>0</v>
      </c>
      <c r="H85">
        <f>_xlfn.XLOOKUP(I85,$B$2:$B$544,$A$2:$A$544,65535)</f>
        <v>65535</v>
      </c>
    </row>
    <row r="86" spans="1:8" x14ac:dyDescent="0.2">
      <c r="A86">
        <f t="shared" si="11"/>
        <v>84</v>
      </c>
      <c r="B86" s="1" t="s">
        <v>413</v>
      </c>
      <c r="C86">
        <v>0</v>
      </c>
      <c r="D86">
        <v>3</v>
      </c>
      <c r="E86">
        <v>0</v>
      </c>
      <c r="F86">
        <v>0</v>
      </c>
      <c r="G86">
        <v>0</v>
      </c>
      <c r="H86">
        <f>_xlfn.XLOOKUP(I86,$B$2:$B$544,$A$2:$A$544,65535)</f>
        <v>65535</v>
      </c>
    </row>
    <row r="87" spans="1:8" x14ac:dyDescent="0.2">
      <c r="A87">
        <f t="shared" si="11"/>
        <v>85</v>
      </c>
      <c r="B87" s="1" t="s">
        <v>414</v>
      </c>
      <c r="C87">
        <v>0</v>
      </c>
      <c r="D87">
        <v>2</v>
      </c>
      <c r="E87">
        <v>0</v>
      </c>
      <c r="F87">
        <v>0</v>
      </c>
      <c r="G87">
        <v>0</v>
      </c>
      <c r="H87">
        <f>_xlfn.XLOOKUP(I87,$B$2:$B$544,$A$2:$A$544,65535)</f>
        <v>65535</v>
      </c>
    </row>
    <row r="88" spans="1:8" x14ac:dyDescent="0.2">
      <c r="A88">
        <f t="shared" si="11"/>
        <v>86</v>
      </c>
      <c r="B88" s="1" t="s">
        <v>415</v>
      </c>
      <c r="C88">
        <v>0</v>
      </c>
      <c r="D88">
        <v>1</v>
      </c>
      <c r="E88">
        <v>0</v>
      </c>
      <c r="F88">
        <v>0</v>
      </c>
      <c r="G88">
        <v>0</v>
      </c>
      <c r="H88">
        <f>_xlfn.XLOOKUP(I88,$B$2:$B$544,$A$2:$A$544,65535)</f>
        <v>65535</v>
      </c>
    </row>
    <row r="89" spans="1:8" x14ac:dyDescent="0.2">
      <c r="A89">
        <f t="shared" si="11"/>
        <v>87</v>
      </c>
      <c r="B89" s="1" t="s">
        <v>416</v>
      </c>
      <c r="C89">
        <v>0</v>
      </c>
      <c r="D89">
        <v>0</v>
      </c>
      <c r="E89">
        <v>0</v>
      </c>
      <c r="F89">
        <v>0</v>
      </c>
      <c r="G89">
        <v>0</v>
      </c>
      <c r="H89">
        <f>_xlfn.XLOOKUP(I89,$B$2:$B$544,$A$2:$A$544,65535)</f>
        <v>65535</v>
      </c>
    </row>
    <row r="90" spans="1:8" x14ac:dyDescent="0.2">
      <c r="A90">
        <f t="shared" si="11"/>
        <v>88</v>
      </c>
      <c r="B90" s="1" t="s">
        <v>417</v>
      </c>
      <c r="C90">
        <v>0</v>
      </c>
      <c r="D90">
        <v>-1</v>
      </c>
      <c r="E90">
        <v>0</v>
      </c>
      <c r="F90">
        <v>0</v>
      </c>
      <c r="G90">
        <v>0</v>
      </c>
      <c r="H90">
        <f>_xlfn.XLOOKUP(I90,$B$2:$B$544,$A$2:$A$544,65535)</f>
        <v>65535</v>
      </c>
    </row>
    <row r="91" spans="1:8" x14ac:dyDescent="0.2">
      <c r="A91">
        <f t="shared" si="11"/>
        <v>89</v>
      </c>
      <c r="B91" s="1" t="s">
        <v>418</v>
      </c>
      <c r="C91">
        <v>0</v>
      </c>
      <c r="D91">
        <v>-2</v>
      </c>
      <c r="E91">
        <v>0</v>
      </c>
      <c r="F91">
        <v>0</v>
      </c>
      <c r="G91">
        <v>0</v>
      </c>
      <c r="H91">
        <f>_xlfn.XLOOKUP(I91,$B$2:$B$544,$A$2:$A$544,65535)</f>
        <v>65535</v>
      </c>
    </row>
    <row r="92" spans="1:8" x14ac:dyDescent="0.2">
      <c r="A92">
        <f t="shared" si="11"/>
        <v>90</v>
      </c>
      <c r="B92" s="1" t="s">
        <v>419</v>
      </c>
      <c r="C92">
        <v>0</v>
      </c>
      <c r="D92">
        <v>-3</v>
      </c>
      <c r="E92">
        <v>0</v>
      </c>
      <c r="F92">
        <v>0</v>
      </c>
      <c r="G92">
        <v>0</v>
      </c>
      <c r="H92">
        <f>_xlfn.XLOOKUP(I92,$B$2:$B$544,$A$2:$A$544,65535)</f>
        <v>65535</v>
      </c>
    </row>
    <row r="93" spans="1:8" x14ac:dyDescent="0.2">
      <c r="A93">
        <f t="shared" si="11"/>
        <v>91</v>
      </c>
      <c r="B93" s="1" t="s">
        <v>420</v>
      </c>
      <c r="C93">
        <v>0</v>
      </c>
      <c r="D93">
        <v>-2</v>
      </c>
      <c r="E93">
        <v>0</v>
      </c>
      <c r="F93">
        <v>0</v>
      </c>
      <c r="G93">
        <v>0</v>
      </c>
      <c r="H93">
        <f>_xlfn.XLOOKUP(I93,$B$2:$B$544,$A$2:$A$544,65535)</f>
        <v>65535</v>
      </c>
    </row>
    <row r="94" spans="1:8" x14ac:dyDescent="0.2">
      <c r="A94">
        <f t="shared" si="11"/>
        <v>92</v>
      </c>
      <c r="B94" s="1" t="s">
        <v>421</v>
      </c>
      <c r="C94">
        <v>0</v>
      </c>
      <c r="D94">
        <v>-1</v>
      </c>
      <c r="E94">
        <v>0</v>
      </c>
      <c r="F94">
        <v>0</v>
      </c>
      <c r="G94">
        <v>0</v>
      </c>
      <c r="H94">
        <f>_xlfn.XLOOKUP(I94,$B$2:$B$544,$A$2:$A$544,65535)</f>
        <v>65535</v>
      </c>
    </row>
    <row r="95" spans="1:8" x14ac:dyDescent="0.2">
      <c r="A95">
        <f t="shared" si="11"/>
        <v>93</v>
      </c>
      <c r="B95" s="1" t="s">
        <v>422</v>
      </c>
      <c r="C95">
        <v>0</v>
      </c>
      <c r="D95">
        <v>0</v>
      </c>
      <c r="E95">
        <v>0</v>
      </c>
      <c r="F95">
        <v>0</v>
      </c>
      <c r="G95">
        <v>0</v>
      </c>
      <c r="H95">
        <f>_xlfn.XLOOKUP(I95,$B$2:$B$544,$A$2:$A$544,65535)</f>
        <v>65535</v>
      </c>
    </row>
    <row r="96" spans="1:8" x14ac:dyDescent="0.2">
      <c r="A96">
        <f t="shared" si="11"/>
        <v>94</v>
      </c>
      <c r="B96" s="1" t="s">
        <v>423</v>
      </c>
      <c r="C96">
        <v>0</v>
      </c>
      <c r="D96">
        <v>1</v>
      </c>
      <c r="E96">
        <v>0</v>
      </c>
      <c r="F96">
        <v>0</v>
      </c>
      <c r="G96">
        <v>0</v>
      </c>
      <c r="H96">
        <f>_xlfn.XLOOKUP(I96,$B$2:$B$544,$A$2:$A$544,65535)</f>
        <v>65535</v>
      </c>
    </row>
    <row r="97" spans="1:14" x14ac:dyDescent="0.2">
      <c r="A97">
        <f t="shared" si="11"/>
        <v>95</v>
      </c>
      <c r="B97" s="1" t="s">
        <v>424</v>
      </c>
      <c r="C97">
        <v>0</v>
      </c>
      <c r="D97">
        <v>2</v>
      </c>
      <c r="E97">
        <v>0</v>
      </c>
      <c r="F97">
        <v>0</v>
      </c>
      <c r="G97">
        <v>0</v>
      </c>
      <c r="H97">
        <f>_xlfn.XLOOKUP(I97,$B$2:$B$544,$A$2:$A$544,65535)</f>
        <v>65535</v>
      </c>
    </row>
    <row r="98" spans="1:14" x14ac:dyDescent="0.2">
      <c r="A98">
        <f t="shared" si="11"/>
        <v>96</v>
      </c>
      <c r="B98" s="1" t="s">
        <v>425</v>
      </c>
      <c r="C98">
        <v>0</v>
      </c>
      <c r="D98">
        <v>1</v>
      </c>
      <c r="E98">
        <v>0</v>
      </c>
      <c r="F98">
        <v>0</v>
      </c>
      <c r="G98">
        <v>0</v>
      </c>
      <c r="H98">
        <f>_xlfn.XLOOKUP(I98,$B$2:$B$544,$A$2:$A$544,65535)</f>
        <v>65535</v>
      </c>
    </row>
    <row r="99" spans="1:14" x14ac:dyDescent="0.2">
      <c r="A99">
        <f t="shared" si="11"/>
        <v>97</v>
      </c>
      <c r="B99" s="1" t="s">
        <v>426</v>
      </c>
      <c r="C99">
        <v>0</v>
      </c>
      <c r="D99">
        <v>0</v>
      </c>
      <c r="E99">
        <v>0</v>
      </c>
      <c r="F99">
        <v>0</v>
      </c>
      <c r="G99">
        <v>0</v>
      </c>
      <c r="H99">
        <f>_xlfn.XLOOKUP(I99,$B$2:$B$544,$A$2:$A$544,65535)</f>
        <v>65535</v>
      </c>
    </row>
    <row r="100" spans="1:14" x14ac:dyDescent="0.2">
      <c r="A100">
        <f t="shared" si="11"/>
        <v>98</v>
      </c>
      <c r="B100" s="1" t="s">
        <v>427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f>_xlfn.XLOOKUP(I100,$B$2:$B$544,$A$2:$A$544,65535)</f>
        <v>65535</v>
      </c>
    </row>
    <row r="101" spans="1:14" x14ac:dyDescent="0.2">
      <c r="A101">
        <f t="shared" si="11"/>
        <v>99</v>
      </c>
      <c r="B101" s="1" t="s">
        <v>428</v>
      </c>
      <c r="C101">
        <v>0</v>
      </c>
      <c r="D101">
        <v>-2</v>
      </c>
      <c r="E101">
        <v>0</v>
      </c>
      <c r="F101">
        <v>0</v>
      </c>
      <c r="G101">
        <v>0</v>
      </c>
      <c r="H101">
        <f>_xlfn.XLOOKUP(I101,$B$2:$B$544,$A$2:$A$544,65535)</f>
        <v>65535</v>
      </c>
    </row>
    <row r="102" spans="1:14" x14ac:dyDescent="0.2">
      <c r="A102">
        <f t="shared" si="11"/>
        <v>100</v>
      </c>
      <c r="B102" s="1" t="s">
        <v>429</v>
      </c>
      <c r="C102">
        <v>0</v>
      </c>
      <c r="D102">
        <v>-1</v>
      </c>
      <c r="E102">
        <v>0</v>
      </c>
      <c r="F102">
        <v>0</v>
      </c>
      <c r="G102">
        <v>0</v>
      </c>
      <c r="H102">
        <f>_xlfn.XLOOKUP(I102,$B$2:$B$544,$A$2:$A$544,65535)</f>
        <v>65535</v>
      </c>
    </row>
    <row r="103" spans="1:14" x14ac:dyDescent="0.2">
      <c r="A103">
        <f t="shared" si="11"/>
        <v>101</v>
      </c>
      <c r="B103" s="1" t="s">
        <v>430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>_xlfn.XLOOKUP(I103,$B$2:$B$544,$A$2:$A$544,65535)</f>
        <v>65535</v>
      </c>
    </row>
    <row r="104" spans="1:14" x14ac:dyDescent="0.2">
      <c r="A104">
        <f t="shared" si="11"/>
        <v>102</v>
      </c>
      <c r="B104" s="1" t="s">
        <v>431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f>_xlfn.XLOOKUP(I104,$B$2:$B$544,$A$2:$A$544,65535)</f>
        <v>65535</v>
      </c>
    </row>
    <row r="105" spans="1:14" x14ac:dyDescent="0.2">
      <c r="A105">
        <f t="shared" si="11"/>
        <v>103</v>
      </c>
      <c r="B105" s="1" t="s">
        <v>432</v>
      </c>
      <c r="C105">
        <v>1</v>
      </c>
      <c r="D105">
        <v>-2</v>
      </c>
      <c r="E105">
        <v>0</v>
      </c>
      <c r="F105">
        <v>0</v>
      </c>
      <c r="G105">
        <v>0</v>
      </c>
      <c r="H105">
        <f>_xlfn.XLOOKUP(I105,$B$2:$B$544,$A$2:$A$544,65535)</f>
        <v>65535</v>
      </c>
    </row>
    <row r="106" spans="1:14" x14ac:dyDescent="0.2">
      <c r="A106">
        <f t="shared" si="11"/>
        <v>104</v>
      </c>
      <c r="B106" s="1" t="s">
        <v>433</v>
      </c>
      <c r="C106">
        <v>2</v>
      </c>
      <c r="D106">
        <v>0</v>
      </c>
      <c r="E106">
        <v>0</v>
      </c>
      <c r="F106">
        <v>0</v>
      </c>
      <c r="G106">
        <v>0</v>
      </c>
      <c r="H106">
        <f>_xlfn.XLOOKUP(I106,$B$2:$B$544,$A$2:$A$544,65535)</f>
        <v>65535</v>
      </c>
    </row>
    <row r="107" spans="1:14" x14ac:dyDescent="0.2">
      <c r="A107">
        <f t="shared" si="11"/>
        <v>105</v>
      </c>
      <c r="B107" s="1" t="s">
        <v>434</v>
      </c>
      <c r="C107">
        <v>1</v>
      </c>
      <c r="D107">
        <v>-1</v>
      </c>
      <c r="E107">
        <v>0</v>
      </c>
      <c r="F107">
        <v>0</v>
      </c>
      <c r="G107">
        <v>0</v>
      </c>
      <c r="H107">
        <f>_xlfn.XLOOKUP(I107,$B$2:$B$544,$A$2:$A$544,65535)</f>
        <v>65535</v>
      </c>
    </row>
    <row r="108" spans="1:14" x14ac:dyDescent="0.2">
      <c r="A108">
        <f t="shared" si="11"/>
        <v>106</v>
      </c>
      <c r="B108" s="1" t="s">
        <v>435</v>
      </c>
      <c r="C108">
        <v>7</v>
      </c>
      <c r="D108">
        <v>0</v>
      </c>
      <c r="E108">
        <v>0</v>
      </c>
      <c r="F108">
        <v>0</v>
      </c>
      <c r="G108">
        <v>0</v>
      </c>
      <c r="H108">
        <f>_xlfn.XLOOKUP(I108,$B$2:$B$544,$A$2:$A$544,65535)</f>
        <v>65535</v>
      </c>
    </row>
    <row r="109" spans="1:14" ht="27" customHeight="1" x14ac:dyDescent="0.2">
      <c r="A109">
        <f t="shared" si="11"/>
        <v>107</v>
      </c>
      <c r="B109" s="1" t="s">
        <v>167</v>
      </c>
      <c r="C109">
        <v>5</v>
      </c>
      <c r="D109">
        <v>0</v>
      </c>
      <c r="E109">
        <v>0</v>
      </c>
      <c r="F109">
        <v>0</v>
      </c>
      <c r="G109">
        <v>0</v>
      </c>
      <c r="H109">
        <f>_xlfn.XLOOKUP(I109,$B$2:$B$544,$A$2:$A$544,65535)</f>
        <v>65535</v>
      </c>
      <c r="J109">
        <f>C109-C342</f>
        <v>-8</v>
      </c>
      <c r="K109">
        <f>D109-D342</f>
        <v>0</v>
      </c>
      <c r="L109">
        <f>E109+E342</f>
        <v>0</v>
      </c>
      <c r="M109">
        <f>F109+F342</f>
        <v>0</v>
      </c>
      <c r="N109">
        <f>G109+G342</f>
        <v>0</v>
      </c>
    </row>
    <row r="110" spans="1:14" x14ac:dyDescent="0.2">
      <c r="A110">
        <f t="shared" si="11"/>
        <v>108</v>
      </c>
      <c r="B110" s="1" t="s">
        <v>67</v>
      </c>
      <c r="C110">
        <v>4</v>
      </c>
      <c r="D110">
        <v>0</v>
      </c>
      <c r="E110">
        <v>-5</v>
      </c>
      <c r="F110">
        <v>-2</v>
      </c>
      <c r="G110">
        <v>-1</v>
      </c>
      <c r="H110">
        <f>_xlfn.XLOOKUP(I110,$B$2:$B$544,$A$2:$A$544,65535)</f>
        <v>65535</v>
      </c>
      <c r="J110">
        <f>C110-C343</f>
        <v>-8</v>
      </c>
      <c r="K110">
        <f>D110-D343</f>
        <v>0</v>
      </c>
      <c r="L110">
        <f>E110+E343</f>
        <v>0</v>
      </c>
      <c r="M110">
        <f>F110+F343</f>
        <v>0</v>
      </c>
      <c r="N110">
        <f>G110+G343</f>
        <v>0</v>
      </c>
    </row>
    <row r="111" spans="1:14" x14ac:dyDescent="0.2">
      <c r="A111">
        <f t="shared" si="11"/>
        <v>109</v>
      </c>
      <c r="B111" s="1" t="s">
        <v>68</v>
      </c>
      <c r="C111">
        <v>5</v>
      </c>
      <c r="D111">
        <v>0</v>
      </c>
      <c r="E111">
        <v>-5</v>
      </c>
      <c r="F111">
        <v>-2</v>
      </c>
      <c r="G111">
        <v>0</v>
      </c>
      <c r="H111">
        <f>_xlfn.XLOOKUP(I111,$B$2:$B$544,$A$2:$A$544,65535)</f>
        <v>65535</v>
      </c>
      <c r="J111">
        <f>C111-C344</f>
        <v>-8</v>
      </c>
      <c r="K111">
        <f>D111-D344</f>
        <v>0</v>
      </c>
      <c r="L111">
        <f>E111+E344</f>
        <v>0</v>
      </c>
      <c r="M111">
        <f>F111+F344</f>
        <v>0</v>
      </c>
      <c r="N111">
        <f>G111+G344</f>
        <v>0</v>
      </c>
    </row>
    <row r="112" spans="1:14" x14ac:dyDescent="0.2">
      <c r="A112">
        <f t="shared" si="11"/>
        <v>110</v>
      </c>
      <c r="B112" s="1" t="s">
        <v>69</v>
      </c>
      <c r="C112">
        <v>6</v>
      </c>
      <c r="D112">
        <v>0</v>
      </c>
      <c r="E112">
        <v>-5</v>
      </c>
      <c r="F112">
        <v>-2</v>
      </c>
      <c r="G112">
        <v>-1</v>
      </c>
      <c r="H112">
        <f>_xlfn.XLOOKUP(I112,$B$2:$B$544,$A$2:$A$544,65535)</f>
        <v>65535</v>
      </c>
      <c r="J112">
        <f>C112-C345</f>
        <v>-8</v>
      </c>
      <c r="K112">
        <f>D112-D345</f>
        <v>0</v>
      </c>
      <c r="L112">
        <f>E112+E345</f>
        <v>0</v>
      </c>
      <c r="M112">
        <f>F112+F345</f>
        <v>0</v>
      </c>
      <c r="N112">
        <f>G112+G345</f>
        <v>0</v>
      </c>
    </row>
    <row r="113" spans="1:17" x14ac:dyDescent="0.2">
      <c r="A113">
        <f t="shared" si="11"/>
        <v>111</v>
      </c>
      <c r="B113" s="1" t="s">
        <v>70</v>
      </c>
      <c r="C113">
        <v>5</v>
      </c>
      <c r="D113">
        <v>0</v>
      </c>
      <c r="E113">
        <v>-5</v>
      </c>
      <c r="F113">
        <v>-2</v>
      </c>
      <c r="G113">
        <v>0</v>
      </c>
      <c r="H113">
        <f>_xlfn.XLOOKUP(I113,$B$2:$B$544,$A$2:$A$544,65535)</f>
        <v>65535</v>
      </c>
      <c r="J113">
        <f>C113-C346</f>
        <v>-8</v>
      </c>
      <c r="K113">
        <f>D113-D346</f>
        <v>0</v>
      </c>
      <c r="L113">
        <f>E113+E346</f>
        <v>0</v>
      </c>
      <c r="M113">
        <f>F113+F346</f>
        <v>0</v>
      </c>
      <c r="N113">
        <f>G113+G346</f>
        <v>0</v>
      </c>
    </row>
    <row r="114" spans="1:17" s="4" customFormat="1" x14ac:dyDescent="0.2">
      <c r="A114">
        <f t="shared" si="11"/>
        <v>112</v>
      </c>
      <c r="B114" s="5" t="s">
        <v>169</v>
      </c>
      <c r="C114" s="4">
        <v>4</v>
      </c>
      <c r="D114" s="4">
        <v>0</v>
      </c>
      <c r="E114" s="4">
        <v>-5</v>
      </c>
      <c r="F114" s="4">
        <v>-2</v>
      </c>
      <c r="G114" s="4">
        <v>-1</v>
      </c>
      <c r="H114">
        <f>_xlfn.XLOOKUP(I114,$B$2:$B$544,$A$2:$A$544,65535)</f>
        <v>65535</v>
      </c>
      <c r="J114">
        <f>C114-C347</f>
        <v>-8</v>
      </c>
      <c r="K114">
        <f>D114-D347</f>
        <v>0</v>
      </c>
      <c r="L114">
        <f>E114+E347</f>
        <v>0</v>
      </c>
      <c r="M114">
        <f>F114+F347</f>
        <v>0</v>
      </c>
      <c r="N114">
        <f>G114+G347</f>
        <v>0</v>
      </c>
      <c r="Q114" s="4">
        <v>0</v>
      </c>
    </row>
    <row r="115" spans="1:17" s="4" customFormat="1" x14ac:dyDescent="0.2">
      <c r="A115">
        <f t="shared" si="11"/>
        <v>113</v>
      </c>
      <c r="B115" s="5" t="s">
        <v>170</v>
      </c>
      <c r="C115" s="4">
        <v>5</v>
      </c>
      <c r="D115" s="4">
        <v>0</v>
      </c>
      <c r="E115" s="4">
        <v>-5</v>
      </c>
      <c r="F115" s="4">
        <v>-2</v>
      </c>
      <c r="G115" s="4">
        <v>0</v>
      </c>
      <c r="H115">
        <f>_xlfn.XLOOKUP(I115,$B$2:$B$544,$A$2:$A$544,65535)</f>
        <v>65535</v>
      </c>
      <c r="J115">
        <f>C115-C348</f>
        <v>-8</v>
      </c>
      <c r="K115">
        <f>D115-D348</f>
        <v>0</v>
      </c>
      <c r="L115">
        <f>E115+E348</f>
        <v>0</v>
      </c>
      <c r="M115">
        <f>F115+F348</f>
        <v>0</v>
      </c>
      <c r="N115">
        <f>G115+G348</f>
        <v>0</v>
      </c>
      <c r="Q115" s="4">
        <v>0</v>
      </c>
    </row>
    <row r="116" spans="1:17" s="4" customFormat="1" x14ac:dyDescent="0.2">
      <c r="A116">
        <f t="shared" si="11"/>
        <v>114</v>
      </c>
      <c r="B116" s="5" t="s">
        <v>171</v>
      </c>
      <c r="C116" s="4">
        <v>6</v>
      </c>
      <c r="D116" s="4">
        <v>0</v>
      </c>
      <c r="E116" s="4">
        <v>-5</v>
      </c>
      <c r="F116" s="4">
        <v>-2</v>
      </c>
      <c r="G116" s="4">
        <v>-1</v>
      </c>
      <c r="H116">
        <f>_xlfn.XLOOKUP(I116,$B$2:$B$544,$A$2:$A$544,65535)</f>
        <v>65535</v>
      </c>
      <c r="J116">
        <f>C116-C349</f>
        <v>-8</v>
      </c>
      <c r="K116">
        <f>D116-D349</f>
        <v>0</v>
      </c>
      <c r="L116">
        <f>E116+E349</f>
        <v>0</v>
      </c>
      <c r="M116">
        <f>F116+F349</f>
        <v>0</v>
      </c>
      <c r="N116">
        <f>G116+G349</f>
        <v>0</v>
      </c>
      <c r="Q116" s="4">
        <v>2</v>
      </c>
    </row>
    <row r="117" spans="1:17" s="4" customFormat="1" x14ac:dyDescent="0.2">
      <c r="A117">
        <f t="shared" si="11"/>
        <v>115</v>
      </c>
      <c r="B117" s="5" t="s">
        <v>172</v>
      </c>
      <c r="C117" s="4">
        <v>5</v>
      </c>
      <c r="D117" s="4">
        <v>0</v>
      </c>
      <c r="E117" s="4">
        <v>-5</v>
      </c>
      <c r="F117" s="4">
        <v>-2</v>
      </c>
      <c r="G117" s="4">
        <v>0</v>
      </c>
      <c r="H117">
        <f>_xlfn.XLOOKUP(I117,$B$2:$B$544,$A$2:$A$544,65535)</f>
        <v>65535</v>
      </c>
      <c r="J117">
        <f>C117-C350</f>
        <v>-8</v>
      </c>
      <c r="K117">
        <f>D117-D350</f>
        <v>0</v>
      </c>
      <c r="L117">
        <f>E117+E350</f>
        <v>0</v>
      </c>
      <c r="M117">
        <f>F117+F350</f>
        <v>0</v>
      </c>
      <c r="N117">
        <f>G117+G350</f>
        <v>0</v>
      </c>
      <c r="Q117" s="4">
        <v>0</v>
      </c>
    </row>
    <row r="118" spans="1:17" s="4" customFormat="1" x14ac:dyDescent="0.2">
      <c r="A118">
        <f t="shared" si="11"/>
        <v>116</v>
      </c>
      <c r="B118" s="5" t="s">
        <v>173</v>
      </c>
      <c r="C118" s="4">
        <v>4</v>
      </c>
      <c r="D118" s="4">
        <v>2</v>
      </c>
      <c r="E118" s="4">
        <v>-5</v>
      </c>
      <c r="F118" s="4">
        <v>-2</v>
      </c>
      <c r="G118" s="4">
        <v>-1</v>
      </c>
      <c r="H118">
        <f>_xlfn.XLOOKUP(I118,$B$2:$B$544,$A$2:$A$544,65535)</f>
        <v>65535</v>
      </c>
      <c r="J118">
        <f>C118-C351</f>
        <v>-8</v>
      </c>
      <c r="K118">
        <f>D118-D351</f>
        <v>0</v>
      </c>
      <c r="L118">
        <f>E118+E351</f>
        <v>0</v>
      </c>
      <c r="M118">
        <f>F118+F351</f>
        <v>0</v>
      </c>
      <c r="N118">
        <f>G118+G351</f>
        <v>0</v>
      </c>
      <c r="Q118" s="4">
        <v>2</v>
      </c>
    </row>
    <row r="119" spans="1:17" s="4" customFormat="1" x14ac:dyDescent="0.2">
      <c r="A119">
        <f t="shared" si="11"/>
        <v>117</v>
      </c>
      <c r="B119" s="5" t="s">
        <v>174</v>
      </c>
      <c r="C119" s="4">
        <v>5</v>
      </c>
      <c r="D119" s="4">
        <v>2</v>
      </c>
      <c r="E119" s="4">
        <v>-5</v>
      </c>
      <c r="F119" s="4">
        <v>-2</v>
      </c>
      <c r="G119" s="4">
        <v>0</v>
      </c>
      <c r="H119">
        <f>_xlfn.XLOOKUP(I119,$B$2:$B$544,$A$2:$A$544,65535)</f>
        <v>65535</v>
      </c>
      <c r="J119">
        <f>C119-C352</f>
        <v>-8</v>
      </c>
      <c r="K119">
        <f>D119-D352</f>
        <v>0</v>
      </c>
      <c r="L119">
        <f>E119+E352</f>
        <v>0</v>
      </c>
      <c r="M119">
        <f>F119+F352</f>
        <v>0</v>
      </c>
      <c r="N119">
        <f>G119+G352</f>
        <v>0</v>
      </c>
      <c r="Q119" s="4">
        <v>2</v>
      </c>
    </row>
    <row r="120" spans="1:17" s="4" customFormat="1" x14ac:dyDescent="0.2">
      <c r="A120">
        <f t="shared" si="11"/>
        <v>118</v>
      </c>
      <c r="B120" s="5" t="s">
        <v>175</v>
      </c>
      <c r="C120" s="4">
        <v>6</v>
      </c>
      <c r="D120" s="4">
        <v>2</v>
      </c>
      <c r="E120" s="4">
        <v>-5</v>
      </c>
      <c r="F120" s="4">
        <v>-2</v>
      </c>
      <c r="G120" s="4">
        <v>-1</v>
      </c>
      <c r="H120">
        <f>_xlfn.XLOOKUP(I120,$B$2:$B$544,$A$2:$A$544,65535)</f>
        <v>65535</v>
      </c>
      <c r="J120">
        <f>C120-C353</f>
        <v>-8</v>
      </c>
      <c r="K120">
        <f>D120-D353</f>
        <v>0</v>
      </c>
      <c r="L120">
        <f>E120+E353</f>
        <v>0</v>
      </c>
      <c r="M120">
        <f>F120+F353</f>
        <v>0</v>
      </c>
      <c r="N120">
        <f>G120+G353</f>
        <v>0</v>
      </c>
      <c r="Q120" s="4">
        <v>2</v>
      </c>
    </row>
    <row r="121" spans="1:17" s="4" customFormat="1" x14ac:dyDescent="0.2">
      <c r="A121">
        <f t="shared" si="11"/>
        <v>119</v>
      </c>
      <c r="B121" s="5" t="s">
        <v>176</v>
      </c>
      <c r="C121" s="4">
        <v>5</v>
      </c>
      <c r="D121" s="4">
        <v>2</v>
      </c>
      <c r="E121" s="4">
        <v>-5</v>
      </c>
      <c r="F121" s="4">
        <v>-2</v>
      </c>
      <c r="G121" s="4">
        <v>0</v>
      </c>
      <c r="H121">
        <f>_xlfn.XLOOKUP(I121,$B$2:$B$544,$A$2:$A$544,65535)</f>
        <v>65535</v>
      </c>
      <c r="J121">
        <f>C121-C354</f>
        <v>-8</v>
      </c>
      <c r="K121">
        <f>D121-D354</f>
        <v>0</v>
      </c>
      <c r="L121">
        <f>E121+E354</f>
        <v>0</v>
      </c>
      <c r="M121">
        <f>F121+F354</f>
        <v>0</v>
      </c>
      <c r="N121">
        <f>G121+G354</f>
        <v>0</v>
      </c>
      <c r="Q121" s="4">
        <v>0</v>
      </c>
    </row>
    <row r="122" spans="1:17" x14ac:dyDescent="0.2">
      <c r="A122">
        <f t="shared" si="11"/>
        <v>120</v>
      </c>
      <c r="B122" s="1" t="s">
        <v>444</v>
      </c>
      <c r="C122">
        <v>4</v>
      </c>
      <c r="D122">
        <v>4</v>
      </c>
      <c r="E122" s="4">
        <v>-5</v>
      </c>
      <c r="F122">
        <v>-2</v>
      </c>
      <c r="G122">
        <v>-1</v>
      </c>
      <c r="H122">
        <f>_xlfn.XLOOKUP(I122,$B$2:$B$544,$A$2:$A$544,65535)</f>
        <v>65535</v>
      </c>
      <c r="J122">
        <f>C122-C355</f>
        <v>-8</v>
      </c>
      <c r="K122">
        <f>D122-D355</f>
        <v>0</v>
      </c>
      <c r="L122">
        <f>E122+E355</f>
        <v>0</v>
      </c>
      <c r="M122">
        <f>F122+F355</f>
        <v>0</v>
      </c>
      <c r="N122">
        <f>G122+G355</f>
        <v>0</v>
      </c>
    </row>
    <row r="123" spans="1:17" x14ac:dyDescent="0.2">
      <c r="A123">
        <f t="shared" si="11"/>
        <v>121</v>
      </c>
      <c r="B123" s="1" t="s">
        <v>445</v>
      </c>
      <c r="C123">
        <v>5</v>
      </c>
      <c r="D123">
        <v>2</v>
      </c>
      <c r="E123" s="4">
        <v>-5</v>
      </c>
      <c r="F123">
        <v>-2</v>
      </c>
      <c r="G123">
        <v>0</v>
      </c>
      <c r="H123">
        <f>_xlfn.XLOOKUP(I123,$B$2:$B$544,$A$2:$A$544,65535)</f>
        <v>65535</v>
      </c>
      <c r="J123">
        <f>C123-C356</f>
        <v>-8</v>
      </c>
      <c r="K123">
        <f>D123-D356</f>
        <v>0</v>
      </c>
      <c r="L123">
        <f>E123+E356</f>
        <v>0</v>
      </c>
      <c r="M123">
        <f>F123+F356</f>
        <v>0</v>
      </c>
      <c r="N123">
        <f>G123+G356</f>
        <v>0</v>
      </c>
    </row>
    <row r="124" spans="1:17" x14ac:dyDescent="0.2">
      <c r="A124">
        <f t="shared" si="11"/>
        <v>122</v>
      </c>
      <c r="B124" s="1" t="s">
        <v>446</v>
      </c>
      <c r="C124">
        <v>6</v>
      </c>
      <c r="D124">
        <v>2</v>
      </c>
      <c r="E124" s="4">
        <v>-5</v>
      </c>
      <c r="F124">
        <v>-2</v>
      </c>
      <c r="G124">
        <v>-1</v>
      </c>
      <c r="H124">
        <f>_xlfn.XLOOKUP(I124,$B$2:$B$544,$A$2:$A$544,65535)</f>
        <v>65535</v>
      </c>
      <c r="J124">
        <f>C124-C357</f>
        <v>-8</v>
      </c>
      <c r="K124">
        <f>D124-D357</f>
        <v>0</v>
      </c>
      <c r="L124">
        <f>E124+E357</f>
        <v>0</v>
      </c>
      <c r="M124">
        <f>F124+F357</f>
        <v>0</v>
      </c>
      <c r="N124">
        <f>G124+G357</f>
        <v>0</v>
      </c>
    </row>
    <row r="125" spans="1:17" x14ac:dyDescent="0.2">
      <c r="A125">
        <f t="shared" si="11"/>
        <v>123</v>
      </c>
      <c r="B125" s="1" t="s">
        <v>447</v>
      </c>
      <c r="C125">
        <v>5</v>
      </c>
      <c r="D125">
        <v>0</v>
      </c>
      <c r="E125" s="4">
        <v>-5</v>
      </c>
      <c r="F125">
        <v>-2</v>
      </c>
      <c r="G125">
        <v>0</v>
      </c>
      <c r="H125">
        <f>_xlfn.XLOOKUP(I125,$B$2:$B$544,$A$2:$A$544,65535)</f>
        <v>65535</v>
      </c>
      <c r="J125">
        <f>C125-C358</f>
        <v>-8</v>
      </c>
      <c r="K125">
        <f>D125-D358</f>
        <v>0</v>
      </c>
      <c r="L125">
        <f>E125+E358</f>
        <v>0</v>
      </c>
      <c r="M125">
        <f>F125+F358</f>
        <v>0</v>
      </c>
      <c r="N125">
        <f>G125+G358</f>
        <v>0</v>
      </c>
    </row>
    <row r="126" spans="1:17" x14ac:dyDescent="0.2">
      <c r="A126">
        <f t="shared" si="11"/>
        <v>124</v>
      </c>
      <c r="B126" s="1" t="s">
        <v>177</v>
      </c>
      <c r="C126">
        <v>4</v>
      </c>
      <c r="D126">
        <v>0</v>
      </c>
      <c r="E126">
        <v>-5</v>
      </c>
      <c r="F126">
        <v>-2</v>
      </c>
      <c r="G126">
        <v>-1</v>
      </c>
      <c r="H126">
        <f>_xlfn.XLOOKUP(I126,$B$2:$B$544,$A$2:$A$544,65535)</f>
        <v>65535</v>
      </c>
      <c r="J126">
        <f>C126-C359</f>
        <v>-8</v>
      </c>
      <c r="K126">
        <f>D126-D359</f>
        <v>0</v>
      </c>
      <c r="L126">
        <f>E126+E359</f>
        <v>0</v>
      </c>
      <c r="M126">
        <f>F126+F359</f>
        <v>0</v>
      </c>
      <c r="N126">
        <f>G126+G359</f>
        <v>0</v>
      </c>
    </row>
    <row r="127" spans="1:17" x14ac:dyDescent="0.2">
      <c r="A127">
        <f t="shared" si="11"/>
        <v>125</v>
      </c>
      <c r="B127" s="1" t="s">
        <v>178</v>
      </c>
      <c r="C127">
        <v>5</v>
      </c>
      <c r="D127">
        <v>0</v>
      </c>
      <c r="E127">
        <v>-5</v>
      </c>
      <c r="F127">
        <v>-2</v>
      </c>
      <c r="G127">
        <v>0</v>
      </c>
      <c r="H127">
        <f>_xlfn.XLOOKUP(I127,$B$2:$B$544,$A$2:$A$544,65535)</f>
        <v>65535</v>
      </c>
      <c r="J127">
        <f>C127-C360</f>
        <v>-8</v>
      </c>
      <c r="K127">
        <f>D127-D360</f>
        <v>0</v>
      </c>
      <c r="L127">
        <f>E127+E360</f>
        <v>0</v>
      </c>
      <c r="M127">
        <f>F127+F360</f>
        <v>0</v>
      </c>
      <c r="N127">
        <f>G127+G360</f>
        <v>0</v>
      </c>
    </row>
    <row r="128" spans="1:17" x14ac:dyDescent="0.2">
      <c r="A128">
        <f t="shared" si="11"/>
        <v>126</v>
      </c>
      <c r="B128" s="1" t="s">
        <v>179</v>
      </c>
      <c r="C128">
        <v>6</v>
      </c>
      <c r="D128">
        <v>0</v>
      </c>
      <c r="E128">
        <v>-5</v>
      </c>
      <c r="F128">
        <v>-2</v>
      </c>
      <c r="G128">
        <v>-1</v>
      </c>
      <c r="H128">
        <f>_xlfn.XLOOKUP(I128,$B$2:$B$544,$A$2:$A$544,65535)</f>
        <v>65535</v>
      </c>
      <c r="J128">
        <f>C128-C361</f>
        <v>-8</v>
      </c>
      <c r="K128">
        <f>D128-D361</f>
        <v>0</v>
      </c>
      <c r="L128">
        <f>E128+E361</f>
        <v>0</v>
      </c>
      <c r="M128">
        <f>F128+F361</f>
        <v>0</v>
      </c>
      <c r="N128">
        <f>G128+G361</f>
        <v>0</v>
      </c>
    </row>
    <row r="129" spans="1:14" x14ac:dyDescent="0.2">
      <c r="A129">
        <f t="shared" si="11"/>
        <v>127</v>
      </c>
      <c r="B129" s="1" t="s">
        <v>180</v>
      </c>
      <c r="C129">
        <v>5</v>
      </c>
      <c r="D129">
        <v>0</v>
      </c>
      <c r="E129">
        <v>-5</v>
      </c>
      <c r="F129">
        <v>-2</v>
      </c>
      <c r="G129">
        <v>0</v>
      </c>
      <c r="H129">
        <f>_xlfn.XLOOKUP(I129,$B$2:$B$544,$A$2:$A$544,65535)</f>
        <v>65535</v>
      </c>
      <c r="J129">
        <f>C129-C362</f>
        <v>-8</v>
      </c>
      <c r="K129">
        <f>D129-D362</f>
        <v>0</v>
      </c>
      <c r="L129">
        <f>E129+E362</f>
        <v>0</v>
      </c>
      <c r="M129">
        <f>F129+F362</f>
        <v>0</v>
      </c>
      <c r="N129">
        <f>G129+G362</f>
        <v>0</v>
      </c>
    </row>
    <row r="130" spans="1:14" x14ac:dyDescent="0.2">
      <c r="A130">
        <f t="shared" si="11"/>
        <v>128</v>
      </c>
      <c r="B130" s="1" t="s">
        <v>181</v>
      </c>
      <c r="C130">
        <v>4</v>
      </c>
      <c r="D130">
        <v>-2</v>
      </c>
      <c r="E130">
        <v>-5</v>
      </c>
      <c r="F130">
        <v>-2</v>
      </c>
      <c r="G130">
        <v>-1</v>
      </c>
      <c r="H130">
        <f>_xlfn.XLOOKUP(I130,$B$2:$B$544,$A$2:$A$544,65535)</f>
        <v>65535</v>
      </c>
      <c r="J130">
        <f>C130-C363</f>
        <v>-8</v>
      </c>
      <c r="K130">
        <f>D130-D363</f>
        <v>0</v>
      </c>
      <c r="L130">
        <f>E130+E363</f>
        <v>0</v>
      </c>
      <c r="M130">
        <f>F130+F363</f>
        <v>0</v>
      </c>
      <c r="N130">
        <f>G130+G363</f>
        <v>0</v>
      </c>
    </row>
    <row r="131" spans="1:14" x14ac:dyDescent="0.2">
      <c r="A131">
        <f t="shared" si="11"/>
        <v>129</v>
      </c>
      <c r="B131" s="1" t="s">
        <v>182</v>
      </c>
      <c r="C131">
        <v>5</v>
      </c>
      <c r="D131">
        <v>-2</v>
      </c>
      <c r="E131">
        <v>-5</v>
      </c>
      <c r="F131">
        <v>-2</v>
      </c>
      <c r="G131">
        <v>0</v>
      </c>
      <c r="H131">
        <f>_xlfn.XLOOKUP(I131,$B$2:$B$544,$A$2:$A$544,65535)</f>
        <v>65535</v>
      </c>
      <c r="J131">
        <f>C131-C364</f>
        <v>-8</v>
      </c>
      <c r="K131">
        <f>D131-D364</f>
        <v>0</v>
      </c>
      <c r="L131">
        <f>E131+E364</f>
        <v>0</v>
      </c>
      <c r="M131">
        <f>F131+F364</f>
        <v>0</v>
      </c>
      <c r="N131">
        <f>G131+G364</f>
        <v>0</v>
      </c>
    </row>
    <row r="132" spans="1:14" x14ac:dyDescent="0.2">
      <c r="A132">
        <f t="shared" ref="A132:A195" si="12">A131+1</f>
        <v>130</v>
      </c>
      <c r="B132" s="1" t="s">
        <v>183</v>
      </c>
      <c r="C132">
        <v>6</v>
      </c>
      <c r="D132">
        <v>-2</v>
      </c>
      <c r="E132">
        <v>-5</v>
      </c>
      <c r="F132">
        <v>-2</v>
      </c>
      <c r="G132">
        <v>-1</v>
      </c>
      <c r="H132">
        <f>_xlfn.XLOOKUP(I132,$B$2:$B$544,$A$2:$A$544,65535)</f>
        <v>65535</v>
      </c>
      <c r="J132">
        <f>C132-C365</f>
        <v>-8</v>
      </c>
      <c r="K132">
        <f>D132-D365</f>
        <v>0</v>
      </c>
      <c r="L132">
        <f>E132+E365</f>
        <v>0</v>
      </c>
      <c r="M132">
        <f>F132+F365</f>
        <v>0</v>
      </c>
      <c r="N132">
        <f>G132+G365</f>
        <v>0</v>
      </c>
    </row>
    <row r="133" spans="1:14" x14ac:dyDescent="0.2">
      <c r="A133">
        <f t="shared" si="12"/>
        <v>131</v>
      </c>
      <c r="B133" s="1" t="s">
        <v>184</v>
      </c>
      <c r="C133">
        <v>5</v>
      </c>
      <c r="D133">
        <v>-2</v>
      </c>
      <c r="E133">
        <v>-5</v>
      </c>
      <c r="F133">
        <v>-2</v>
      </c>
      <c r="G133">
        <v>0</v>
      </c>
      <c r="H133">
        <f>_xlfn.XLOOKUP(I133,$B$2:$B$544,$A$2:$A$544,65535)</f>
        <v>65535</v>
      </c>
      <c r="J133">
        <f>C133-C366</f>
        <v>-8</v>
      </c>
      <c r="K133">
        <f>D133-D366</f>
        <v>0</v>
      </c>
      <c r="L133">
        <f>E133+E366</f>
        <v>0</v>
      </c>
      <c r="M133">
        <f>F133+F366</f>
        <v>0</v>
      </c>
      <c r="N133">
        <f>G133+G366</f>
        <v>0</v>
      </c>
    </row>
    <row r="134" spans="1:14" x14ac:dyDescent="0.2">
      <c r="A134">
        <f t="shared" si="12"/>
        <v>132</v>
      </c>
      <c r="B134" s="1" t="s">
        <v>448</v>
      </c>
      <c r="C134">
        <v>4</v>
      </c>
      <c r="D134">
        <v>0</v>
      </c>
      <c r="E134" s="4">
        <v>-5</v>
      </c>
      <c r="F134">
        <v>-2</v>
      </c>
      <c r="G134">
        <v>-1</v>
      </c>
      <c r="H134">
        <f>_xlfn.XLOOKUP(I134,$B$2:$B$544,$A$2:$A$544,65535)</f>
        <v>65535</v>
      </c>
      <c r="J134">
        <f>C134-C367</f>
        <v>-8</v>
      </c>
      <c r="K134">
        <f>D134-D367</f>
        <v>0</v>
      </c>
      <c r="L134">
        <f>E134+E367</f>
        <v>0</v>
      </c>
      <c r="M134">
        <f>F134+F367</f>
        <v>0</v>
      </c>
      <c r="N134">
        <f>G134+G367</f>
        <v>0</v>
      </c>
    </row>
    <row r="135" spans="1:14" x14ac:dyDescent="0.2">
      <c r="A135">
        <f t="shared" si="12"/>
        <v>133</v>
      </c>
      <c r="B135" s="1" t="s">
        <v>449</v>
      </c>
      <c r="C135">
        <v>5</v>
      </c>
      <c r="D135">
        <v>-2</v>
      </c>
      <c r="E135" s="4">
        <v>-5</v>
      </c>
      <c r="F135">
        <v>-2</v>
      </c>
      <c r="G135">
        <v>0</v>
      </c>
      <c r="H135">
        <f>_xlfn.XLOOKUP(I135,$B$2:$B$544,$A$2:$A$544,65535)</f>
        <v>65535</v>
      </c>
      <c r="J135">
        <f>C135-C368</f>
        <v>-8</v>
      </c>
      <c r="K135">
        <f>D135-D368</f>
        <v>0</v>
      </c>
      <c r="L135">
        <f>E135+E368</f>
        <v>0</v>
      </c>
      <c r="M135">
        <f>F135+F368</f>
        <v>0</v>
      </c>
      <c r="N135">
        <f>G135+G368</f>
        <v>0</v>
      </c>
    </row>
    <row r="136" spans="1:14" x14ac:dyDescent="0.2">
      <c r="A136">
        <f t="shared" si="12"/>
        <v>134</v>
      </c>
      <c r="B136" s="1" t="s">
        <v>450</v>
      </c>
      <c r="C136">
        <v>6</v>
      </c>
      <c r="D136">
        <v>-2</v>
      </c>
      <c r="E136" s="4">
        <v>-5</v>
      </c>
      <c r="F136">
        <v>-2</v>
      </c>
      <c r="G136">
        <v>-1</v>
      </c>
      <c r="H136">
        <f>_xlfn.XLOOKUP(I136,$B$2:$B$544,$A$2:$A$544,65535)</f>
        <v>65535</v>
      </c>
      <c r="J136">
        <f>C136-C369</f>
        <v>-8</v>
      </c>
      <c r="K136">
        <f>D136-D369</f>
        <v>0</v>
      </c>
      <c r="L136">
        <f>E136+E369</f>
        <v>0</v>
      </c>
      <c r="M136">
        <f>F136+F369</f>
        <v>0</v>
      </c>
      <c r="N136">
        <f>G136+G369</f>
        <v>0</v>
      </c>
    </row>
    <row r="137" spans="1:14" x14ac:dyDescent="0.2">
      <c r="A137">
        <f t="shared" si="12"/>
        <v>135</v>
      </c>
      <c r="B137" s="1" t="s">
        <v>451</v>
      </c>
      <c r="C137">
        <v>5</v>
      </c>
      <c r="D137">
        <v>-4</v>
      </c>
      <c r="E137" s="4">
        <v>-5</v>
      </c>
      <c r="F137">
        <v>-2</v>
      </c>
      <c r="G137">
        <v>0</v>
      </c>
      <c r="H137">
        <f>_xlfn.XLOOKUP(I137,$B$2:$B$544,$A$2:$A$544,65535)</f>
        <v>65535</v>
      </c>
      <c r="J137">
        <f>C137-C370</f>
        <v>-8</v>
      </c>
      <c r="K137">
        <f>D137-D370</f>
        <v>0</v>
      </c>
      <c r="L137">
        <f>E137+E370</f>
        <v>0</v>
      </c>
      <c r="M137">
        <f>F137+F370</f>
        <v>0</v>
      </c>
      <c r="N137">
        <f>G137+G370</f>
        <v>0</v>
      </c>
    </row>
    <row r="138" spans="1:14" s="4" customFormat="1" x14ac:dyDescent="0.2">
      <c r="A138">
        <f t="shared" si="12"/>
        <v>136</v>
      </c>
      <c r="B138" s="5" t="s">
        <v>18</v>
      </c>
      <c r="C138" s="4">
        <v>5</v>
      </c>
      <c r="D138" s="4">
        <v>0</v>
      </c>
      <c r="E138" s="4">
        <v>-5</v>
      </c>
      <c r="F138" s="4">
        <v>-2</v>
      </c>
      <c r="G138" s="4">
        <v>0</v>
      </c>
      <c r="H138">
        <f>_xlfn.XLOOKUP(I138,$B$2:$B$544,$A$2:$A$544,65535)</f>
        <v>65535</v>
      </c>
      <c r="J138">
        <f>C138-C371</f>
        <v>-8</v>
      </c>
      <c r="K138">
        <f>D138-D371</f>
        <v>0</v>
      </c>
      <c r="L138">
        <f>E138+E371</f>
        <v>0</v>
      </c>
      <c r="M138">
        <f>F138+F371</f>
        <v>0</v>
      </c>
      <c r="N138">
        <f>G138+G371</f>
        <v>0</v>
      </c>
    </row>
    <row r="139" spans="1:14" s="4" customFormat="1" x14ac:dyDescent="0.2">
      <c r="A139">
        <f t="shared" si="12"/>
        <v>137</v>
      </c>
      <c r="B139" s="5" t="s">
        <v>19</v>
      </c>
      <c r="C139" s="4">
        <v>4</v>
      </c>
      <c r="D139" s="4">
        <v>0</v>
      </c>
      <c r="E139" s="4">
        <v>-5</v>
      </c>
      <c r="F139" s="4">
        <v>-2</v>
      </c>
      <c r="G139" s="4">
        <v>-1</v>
      </c>
      <c r="H139">
        <f>_xlfn.XLOOKUP(I139,$B$2:$B$544,$A$2:$A$544,65535)</f>
        <v>65535</v>
      </c>
      <c r="J139">
        <f>C139-C372</f>
        <v>-8</v>
      </c>
      <c r="K139">
        <f>D139-D372</f>
        <v>0</v>
      </c>
      <c r="L139">
        <f>E139+E372</f>
        <v>0</v>
      </c>
      <c r="M139">
        <f>F139+F372</f>
        <v>0</v>
      </c>
      <c r="N139">
        <f>G139+G372</f>
        <v>0</v>
      </c>
    </row>
    <row r="140" spans="1:14" s="4" customFormat="1" x14ac:dyDescent="0.2">
      <c r="A140">
        <f t="shared" si="12"/>
        <v>138</v>
      </c>
      <c r="B140" s="5" t="s">
        <v>20</v>
      </c>
      <c r="C140" s="4">
        <v>5</v>
      </c>
      <c r="D140" s="4">
        <v>-1</v>
      </c>
      <c r="E140" s="4">
        <v>-5</v>
      </c>
      <c r="F140" s="4">
        <v>-2</v>
      </c>
      <c r="G140" s="4">
        <v>0</v>
      </c>
      <c r="H140">
        <f>_xlfn.XLOOKUP(I140,$B$2:$B$544,$A$2:$A$544,65535)</f>
        <v>65535</v>
      </c>
      <c r="J140">
        <f>C140-C373</f>
        <v>-8</v>
      </c>
      <c r="K140">
        <f>D140-D373</f>
        <v>0</v>
      </c>
      <c r="L140">
        <f>E140+E373</f>
        <v>0</v>
      </c>
      <c r="M140">
        <f>F140+F373</f>
        <v>0</v>
      </c>
      <c r="N140">
        <f>G140+G373</f>
        <v>0</v>
      </c>
    </row>
    <row r="141" spans="1:14" s="4" customFormat="1" x14ac:dyDescent="0.2">
      <c r="A141">
        <f t="shared" si="12"/>
        <v>139</v>
      </c>
      <c r="B141" s="5" t="s">
        <v>21</v>
      </c>
      <c r="C141" s="4">
        <v>5</v>
      </c>
      <c r="D141" s="4">
        <v>-1</v>
      </c>
      <c r="E141" s="4">
        <v>-5</v>
      </c>
      <c r="F141" s="4">
        <v>-1</v>
      </c>
      <c r="G141" s="4">
        <v>-1</v>
      </c>
      <c r="H141">
        <f>_xlfn.XLOOKUP(I141,$B$2:$B$544,$A$2:$A$544,65535)</f>
        <v>65535</v>
      </c>
      <c r="J141">
        <f>C141-C374</f>
        <v>-8</v>
      </c>
      <c r="K141">
        <f>D141-D374</f>
        <v>0</v>
      </c>
      <c r="L141">
        <f>E141+E374</f>
        <v>0</v>
      </c>
      <c r="M141">
        <f>F141+F374</f>
        <v>0</v>
      </c>
      <c r="N141">
        <f>G141+G374</f>
        <v>0</v>
      </c>
    </row>
    <row r="142" spans="1:14" s="4" customFormat="1" x14ac:dyDescent="0.2">
      <c r="A142">
        <f t="shared" si="12"/>
        <v>140</v>
      </c>
      <c r="B142" s="5" t="s">
        <v>22</v>
      </c>
      <c r="C142" s="4">
        <v>5</v>
      </c>
      <c r="D142" s="4">
        <v>-2</v>
      </c>
      <c r="E142" s="4">
        <v>-5</v>
      </c>
      <c r="F142" s="4">
        <v>-1</v>
      </c>
      <c r="G142" s="4">
        <v>0</v>
      </c>
      <c r="H142">
        <f>_xlfn.XLOOKUP(I142,$B$2:$B$544,$A$2:$A$544,65535)</f>
        <v>65535</v>
      </c>
      <c r="J142">
        <f>C142-C375</f>
        <v>-8</v>
      </c>
      <c r="K142">
        <f>D142-D375</f>
        <v>0</v>
      </c>
      <c r="L142">
        <f>E142+E375</f>
        <v>0</v>
      </c>
      <c r="M142">
        <f>F142+F375</f>
        <v>0</v>
      </c>
      <c r="N142">
        <f>G142+G375</f>
        <v>0</v>
      </c>
    </row>
    <row r="143" spans="1:14" s="4" customFormat="1" x14ac:dyDescent="0.2">
      <c r="A143">
        <f t="shared" si="12"/>
        <v>141</v>
      </c>
      <c r="B143" s="5" t="s">
        <v>23</v>
      </c>
      <c r="C143" s="4">
        <v>5</v>
      </c>
      <c r="D143" s="4">
        <v>-4</v>
      </c>
      <c r="E143" s="4">
        <v>0</v>
      </c>
      <c r="F143" s="4">
        <v>0</v>
      </c>
      <c r="G143" s="4">
        <v>0</v>
      </c>
      <c r="H143">
        <f>_xlfn.XLOOKUP(I143,$B$2:$B$544,$A$2:$A$544,65535)</f>
        <v>109</v>
      </c>
      <c r="I143" s="5" t="s">
        <v>68</v>
      </c>
      <c r="J143">
        <f>C143-C376</f>
        <v>-8</v>
      </c>
      <c r="K143">
        <f>D143-D376</f>
        <v>0</v>
      </c>
      <c r="L143">
        <f>E143+E376</f>
        <v>0</v>
      </c>
      <c r="M143">
        <f>F143+F376</f>
        <v>0</v>
      </c>
      <c r="N143">
        <f>G143+G376</f>
        <v>0</v>
      </c>
    </row>
    <row r="144" spans="1:14" s="4" customFormat="1" x14ac:dyDescent="0.2">
      <c r="A144">
        <f t="shared" si="12"/>
        <v>142</v>
      </c>
      <c r="B144" s="5" t="s">
        <v>24</v>
      </c>
      <c r="C144" s="4">
        <v>5</v>
      </c>
      <c r="D144" s="4">
        <v>-4</v>
      </c>
      <c r="E144" s="4">
        <v>0</v>
      </c>
      <c r="F144" s="4">
        <v>0</v>
      </c>
      <c r="G144" s="4">
        <v>0</v>
      </c>
      <c r="H144">
        <f>_xlfn.XLOOKUP(I144,$B$2:$B$544,$A$2:$A$544,65535)</f>
        <v>65535</v>
      </c>
      <c r="J144">
        <f>C144-C377</f>
        <v>-8</v>
      </c>
      <c r="K144">
        <f>D144-D377</f>
        <v>0</v>
      </c>
      <c r="L144">
        <f>E144+E377</f>
        <v>0</v>
      </c>
      <c r="M144">
        <f>F144+F377</f>
        <v>0</v>
      </c>
      <c r="N144">
        <f>G144+G377</f>
        <v>0</v>
      </c>
    </row>
    <row r="145" spans="1:14" s="4" customFormat="1" x14ac:dyDescent="0.2">
      <c r="A145">
        <f t="shared" si="12"/>
        <v>143</v>
      </c>
      <c r="B145" s="5" t="s">
        <v>25</v>
      </c>
      <c r="C145" s="4">
        <v>5</v>
      </c>
      <c r="D145" s="4">
        <v>-4</v>
      </c>
      <c r="E145" s="4">
        <v>0</v>
      </c>
      <c r="F145" s="4">
        <v>0</v>
      </c>
      <c r="G145" s="4">
        <v>0</v>
      </c>
      <c r="H145">
        <f>_xlfn.XLOOKUP(I145,$B$2:$B$544,$A$2:$A$544,65535)</f>
        <v>109</v>
      </c>
      <c r="I145" s="5" t="s">
        <v>68</v>
      </c>
      <c r="J145">
        <f>C145-C378</f>
        <v>-8</v>
      </c>
      <c r="K145">
        <f>D145-D378</f>
        <v>0</v>
      </c>
      <c r="L145">
        <f>E145+E378</f>
        <v>0</v>
      </c>
      <c r="M145">
        <f>F145+F378</f>
        <v>0</v>
      </c>
      <c r="N145">
        <f>G145+G378</f>
        <v>0</v>
      </c>
    </row>
    <row r="146" spans="1:14" s="4" customFormat="1" x14ac:dyDescent="0.2">
      <c r="A146">
        <f t="shared" si="12"/>
        <v>144</v>
      </c>
      <c r="B146" s="5" t="s">
        <v>38</v>
      </c>
      <c r="C146" s="4">
        <v>5</v>
      </c>
      <c r="D146" s="4">
        <v>-4</v>
      </c>
      <c r="E146" s="4">
        <v>0</v>
      </c>
      <c r="F146" s="4">
        <v>0</v>
      </c>
      <c r="G146" s="4">
        <v>0</v>
      </c>
      <c r="H146">
        <f>_xlfn.XLOOKUP(I146,$B$2:$B$544,$A$2:$A$544,65535)</f>
        <v>65535</v>
      </c>
      <c r="J146">
        <f>C146-C379</f>
        <v>-8</v>
      </c>
      <c r="K146">
        <f>D146-D379</f>
        <v>0</v>
      </c>
      <c r="L146">
        <f>E146+E379</f>
        <v>0</v>
      </c>
      <c r="M146">
        <f>F146+F379</f>
        <v>0</v>
      </c>
      <c r="N146">
        <f>G146+G379</f>
        <v>0</v>
      </c>
    </row>
    <row r="147" spans="1:14" s="4" customFormat="1" x14ac:dyDescent="0.2">
      <c r="A147">
        <f t="shared" si="12"/>
        <v>145</v>
      </c>
      <c r="B147" s="5" t="s">
        <v>41</v>
      </c>
      <c r="C147" s="4">
        <v>5</v>
      </c>
      <c r="D147" s="4">
        <v>-4</v>
      </c>
      <c r="E147" s="4">
        <v>0</v>
      </c>
      <c r="F147" s="4">
        <v>0</v>
      </c>
      <c r="G147" s="4">
        <v>0</v>
      </c>
      <c r="H147">
        <f>_xlfn.XLOOKUP(I147,$B$2:$B$544,$A$2:$A$544,65535)</f>
        <v>65535</v>
      </c>
      <c r="J147">
        <f>C147-C380</f>
        <v>-8</v>
      </c>
      <c r="K147">
        <f>D147-D380</f>
        <v>0</v>
      </c>
      <c r="L147">
        <f>E147+E380</f>
        <v>0</v>
      </c>
      <c r="M147">
        <f>F147+F380</f>
        <v>0</v>
      </c>
      <c r="N147">
        <f>G147+G380</f>
        <v>0</v>
      </c>
    </row>
    <row r="148" spans="1:14" s="4" customFormat="1" x14ac:dyDescent="0.2">
      <c r="A148">
        <f t="shared" si="12"/>
        <v>146</v>
      </c>
      <c r="B148" s="5" t="s">
        <v>40</v>
      </c>
      <c r="C148" s="4">
        <v>7</v>
      </c>
      <c r="D148" s="4">
        <v>0</v>
      </c>
      <c r="E148" s="4">
        <v>0</v>
      </c>
      <c r="F148" s="4">
        <v>0</v>
      </c>
      <c r="G148" s="4">
        <v>0</v>
      </c>
      <c r="H148">
        <f>_xlfn.XLOOKUP(I148,$B$2:$B$544,$A$2:$A$544,65535)</f>
        <v>65535</v>
      </c>
      <c r="J148">
        <f>C148-C381</f>
        <v>-8</v>
      </c>
      <c r="K148">
        <f>D148-D381</f>
        <v>0</v>
      </c>
      <c r="L148">
        <f>E148+E381</f>
        <v>0</v>
      </c>
      <c r="M148">
        <f>F148+F381</f>
        <v>0</v>
      </c>
      <c r="N148">
        <f>G148+G381</f>
        <v>0</v>
      </c>
    </row>
    <row r="149" spans="1:14" s="4" customFormat="1" x14ac:dyDescent="0.2">
      <c r="A149">
        <f t="shared" si="12"/>
        <v>147</v>
      </c>
      <c r="B149" s="5" t="s">
        <v>39</v>
      </c>
      <c r="C149" s="4">
        <v>5</v>
      </c>
      <c r="D149" s="4">
        <v>0</v>
      </c>
      <c r="E149" s="4">
        <v>0</v>
      </c>
      <c r="F149" s="4">
        <v>0</v>
      </c>
      <c r="G149" s="4">
        <v>0</v>
      </c>
      <c r="H149">
        <f>_xlfn.XLOOKUP(I149,$B$2:$B$544,$A$2:$A$544,65535)</f>
        <v>65535</v>
      </c>
      <c r="J149">
        <f>C149-C382</f>
        <v>-8</v>
      </c>
      <c r="K149">
        <f>D149-D382</f>
        <v>0</v>
      </c>
      <c r="L149">
        <f>E149+E382</f>
        <v>0</v>
      </c>
      <c r="M149">
        <f>F149+F382</f>
        <v>0</v>
      </c>
      <c r="N149">
        <f>G149+G382</f>
        <v>0</v>
      </c>
    </row>
    <row r="150" spans="1:14" x14ac:dyDescent="0.2">
      <c r="A150">
        <f t="shared" si="12"/>
        <v>148</v>
      </c>
      <c r="B150" s="1" t="s">
        <v>71</v>
      </c>
      <c r="C150">
        <v>4</v>
      </c>
      <c r="D150">
        <v>0</v>
      </c>
      <c r="E150">
        <v>0</v>
      </c>
      <c r="F150">
        <v>0</v>
      </c>
      <c r="G150">
        <v>0</v>
      </c>
      <c r="H150">
        <f>_xlfn.XLOOKUP(I150,$B$2:$B$544,$A$2:$A$544,65535)</f>
        <v>65535</v>
      </c>
      <c r="J150">
        <f>C150-C383</f>
        <v>-9</v>
      </c>
      <c r="K150">
        <f>D150-D383</f>
        <v>0</v>
      </c>
      <c r="L150">
        <f>E150+E383</f>
        <v>0</v>
      </c>
      <c r="M150">
        <f>F150+F383</f>
        <v>0</v>
      </c>
      <c r="N150">
        <f>G150+G383</f>
        <v>0</v>
      </c>
    </row>
    <row r="151" spans="1:14" x14ac:dyDescent="0.2">
      <c r="A151">
        <f t="shared" si="12"/>
        <v>149</v>
      </c>
      <c r="B151" s="1" t="s">
        <v>72</v>
      </c>
      <c r="C151">
        <v>5</v>
      </c>
      <c r="D151">
        <v>4</v>
      </c>
      <c r="E151">
        <v>0</v>
      </c>
      <c r="F151">
        <v>0</v>
      </c>
      <c r="G151">
        <v>0</v>
      </c>
      <c r="H151">
        <f>_xlfn.XLOOKUP(I151,$B$2:$B$544,$A$2:$A$544,65535)</f>
        <v>65535</v>
      </c>
      <c r="J151">
        <f>C151-C384</f>
        <v>-8</v>
      </c>
      <c r="K151">
        <f>D151-D384</f>
        <v>0</v>
      </c>
      <c r="L151">
        <f>E151+E384</f>
        <v>0</v>
      </c>
      <c r="M151">
        <f>F151+F384</f>
        <v>0</v>
      </c>
      <c r="N151">
        <f>G151+G384</f>
        <v>0</v>
      </c>
    </row>
    <row r="152" spans="1:14" x14ac:dyDescent="0.2">
      <c r="A152">
        <f t="shared" si="12"/>
        <v>150</v>
      </c>
      <c r="B152" s="1" t="s">
        <v>73</v>
      </c>
      <c r="C152">
        <v>5</v>
      </c>
      <c r="D152">
        <v>3</v>
      </c>
      <c r="E152">
        <v>0</v>
      </c>
      <c r="F152">
        <v>0</v>
      </c>
      <c r="G152">
        <v>0</v>
      </c>
      <c r="H152">
        <f>_xlfn.XLOOKUP(I152,$B$2:$B$544,$A$2:$A$544,65535)</f>
        <v>65535</v>
      </c>
      <c r="J152">
        <f>C152-C385</f>
        <v>-8</v>
      </c>
      <c r="K152">
        <f>D152-D385</f>
        <v>0</v>
      </c>
      <c r="L152">
        <f>E152+E385</f>
        <v>0</v>
      </c>
      <c r="M152">
        <f>F152+F385</f>
        <v>0</v>
      </c>
      <c r="N152">
        <f>G152+G385</f>
        <v>0</v>
      </c>
    </row>
    <row r="153" spans="1:14" x14ac:dyDescent="0.2">
      <c r="A153">
        <f t="shared" si="12"/>
        <v>151</v>
      </c>
      <c r="B153" s="1" t="s">
        <v>74</v>
      </c>
      <c r="C153">
        <v>5</v>
      </c>
      <c r="D153">
        <v>2</v>
      </c>
      <c r="E153">
        <v>0</v>
      </c>
      <c r="F153">
        <v>0</v>
      </c>
      <c r="G153">
        <v>0</v>
      </c>
      <c r="H153">
        <f>_xlfn.XLOOKUP(I153,$B$2:$B$544,$A$2:$A$544,65535)</f>
        <v>65535</v>
      </c>
      <c r="J153">
        <f>C153-C386</f>
        <v>-8</v>
      </c>
      <c r="K153">
        <f>D153-D386</f>
        <v>0</v>
      </c>
      <c r="L153">
        <f>E153+E386</f>
        <v>0</v>
      </c>
      <c r="M153">
        <f>F153+F386</f>
        <v>0</v>
      </c>
      <c r="N153">
        <f>G153+G386</f>
        <v>0</v>
      </c>
    </row>
    <row r="154" spans="1:14" x14ac:dyDescent="0.2">
      <c r="A154">
        <f t="shared" si="12"/>
        <v>152</v>
      </c>
      <c r="B154" s="1" t="s">
        <v>75</v>
      </c>
      <c r="C154">
        <v>5</v>
      </c>
      <c r="D154">
        <v>-2</v>
      </c>
      <c r="E154">
        <v>0</v>
      </c>
      <c r="F154">
        <v>0</v>
      </c>
      <c r="G154">
        <v>0</v>
      </c>
      <c r="H154">
        <f>_xlfn.XLOOKUP(I154,$B$2:$B$544,$A$2:$A$544,65535)</f>
        <v>65535</v>
      </c>
      <c r="J154">
        <f>C154-C387</f>
        <v>-8</v>
      </c>
      <c r="K154">
        <f>D154-D387</f>
        <v>0</v>
      </c>
      <c r="L154">
        <f>E154+E387</f>
        <v>0</v>
      </c>
      <c r="M154">
        <f>F154+F387</f>
        <v>0</v>
      </c>
      <c r="N154">
        <f>G154+G387</f>
        <v>0</v>
      </c>
    </row>
    <row r="155" spans="1:14" x14ac:dyDescent="0.2">
      <c r="A155">
        <f t="shared" si="12"/>
        <v>153</v>
      </c>
      <c r="B155" s="1" t="s">
        <v>76</v>
      </c>
      <c r="C155">
        <v>6</v>
      </c>
      <c r="D155">
        <v>-3</v>
      </c>
      <c r="E155">
        <v>0</v>
      </c>
      <c r="F155">
        <v>0</v>
      </c>
      <c r="G155">
        <v>0</v>
      </c>
      <c r="H155">
        <f>_xlfn.XLOOKUP(I155,$B$2:$B$544,$A$2:$A$544,65535)</f>
        <v>65535</v>
      </c>
      <c r="J155">
        <f>C155-C388</f>
        <v>-8</v>
      </c>
      <c r="K155">
        <f>D155-D388</f>
        <v>0</v>
      </c>
      <c r="L155">
        <f>E155+E388</f>
        <v>0</v>
      </c>
      <c r="M155">
        <f>F155+F388</f>
        <v>0</v>
      </c>
      <c r="N155">
        <f>G155+G388</f>
        <v>0</v>
      </c>
    </row>
    <row r="156" spans="1:14" x14ac:dyDescent="0.2">
      <c r="A156">
        <f t="shared" si="12"/>
        <v>154</v>
      </c>
      <c r="B156" s="1" t="s">
        <v>77</v>
      </c>
      <c r="C156">
        <v>5</v>
      </c>
      <c r="D156">
        <v>-4</v>
      </c>
      <c r="E156">
        <v>0</v>
      </c>
      <c r="F156">
        <v>0</v>
      </c>
      <c r="G156">
        <v>0</v>
      </c>
      <c r="H156">
        <f>_xlfn.XLOOKUP(I156,$B$2:$B$544,$A$2:$A$544,65535)</f>
        <v>65535</v>
      </c>
      <c r="J156">
        <f>C156-C389</f>
        <v>-8</v>
      </c>
      <c r="K156">
        <f>D156-D389</f>
        <v>0</v>
      </c>
      <c r="L156">
        <f>E156+E389</f>
        <v>0</v>
      </c>
      <c r="M156">
        <f>F156+F389</f>
        <v>0</v>
      </c>
      <c r="N156">
        <f>G156+G389</f>
        <v>0</v>
      </c>
    </row>
    <row r="157" spans="1:14" s="6" customFormat="1" x14ac:dyDescent="0.2">
      <c r="A157">
        <f t="shared" si="12"/>
        <v>155</v>
      </c>
      <c r="B157" s="5" t="s">
        <v>204</v>
      </c>
      <c r="C157" s="6">
        <v>5</v>
      </c>
      <c r="D157" s="6">
        <v>1</v>
      </c>
      <c r="E157" s="6">
        <v>0</v>
      </c>
      <c r="F157" s="6">
        <v>0</v>
      </c>
      <c r="G157" s="6">
        <v>0</v>
      </c>
      <c r="H157">
        <f>_xlfn.XLOOKUP(I157,$B$2:$B$544,$A$2:$A$544,65535)</f>
        <v>65535</v>
      </c>
      <c r="J157">
        <f>C157-C390</f>
        <v>-8</v>
      </c>
      <c r="K157">
        <f>D157-D390</f>
        <v>0</v>
      </c>
      <c r="L157">
        <f>E157+E390</f>
        <v>0</v>
      </c>
      <c r="M157">
        <f>F157+F390</f>
        <v>0</v>
      </c>
      <c r="N157">
        <f>G157+G390</f>
        <v>0</v>
      </c>
    </row>
    <row r="158" spans="1:14" s="6" customFormat="1" x14ac:dyDescent="0.2">
      <c r="A158">
        <f t="shared" si="12"/>
        <v>156</v>
      </c>
      <c r="B158" s="5" t="s">
        <v>206</v>
      </c>
      <c r="C158" s="6">
        <v>7</v>
      </c>
      <c r="D158" s="6">
        <v>0</v>
      </c>
      <c r="E158" s="6">
        <v>0</v>
      </c>
      <c r="F158" s="6">
        <v>0</v>
      </c>
      <c r="G158" s="6">
        <v>0</v>
      </c>
      <c r="H158">
        <f>_xlfn.XLOOKUP(I158,$B$2:$B$544,$A$2:$A$544,65535)</f>
        <v>65535</v>
      </c>
      <c r="J158">
        <f>C158-C391</f>
        <v>-8</v>
      </c>
      <c r="K158">
        <f>D158-D391</f>
        <v>0</v>
      </c>
      <c r="L158">
        <f>E158+E391</f>
        <v>0</v>
      </c>
      <c r="M158">
        <f>F158+F391</f>
        <v>0</v>
      </c>
      <c r="N158">
        <f>G158+G391</f>
        <v>0</v>
      </c>
    </row>
    <row r="159" spans="1:14" s="6" customFormat="1" x14ac:dyDescent="0.2">
      <c r="A159">
        <f t="shared" si="12"/>
        <v>157</v>
      </c>
      <c r="B159" s="5" t="s">
        <v>205</v>
      </c>
      <c r="C159" s="6">
        <v>5</v>
      </c>
      <c r="D159" s="6">
        <v>-1</v>
      </c>
      <c r="E159" s="6">
        <v>0</v>
      </c>
      <c r="F159" s="6">
        <v>0</v>
      </c>
      <c r="G159" s="6">
        <v>0</v>
      </c>
      <c r="H159">
        <f>_xlfn.XLOOKUP(I159,$B$2:$B$544,$A$2:$A$544,65535)</f>
        <v>65535</v>
      </c>
      <c r="J159">
        <f>C159-C392</f>
        <v>-8</v>
      </c>
      <c r="K159">
        <f>D159-D392</f>
        <v>0</v>
      </c>
      <c r="L159">
        <f>E159+E392</f>
        <v>0</v>
      </c>
      <c r="M159">
        <f>F159+F392</f>
        <v>0</v>
      </c>
      <c r="N159">
        <f>G159+G392</f>
        <v>0</v>
      </c>
    </row>
    <row r="160" spans="1:14" x14ac:dyDescent="0.2">
      <c r="A160">
        <f t="shared" si="12"/>
        <v>158</v>
      </c>
      <c r="B160" s="1" t="s">
        <v>5</v>
      </c>
      <c r="C160">
        <v>4</v>
      </c>
      <c r="D160">
        <v>4</v>
      </c>
      <c r="E160">
        <v>0</v>
      </c>
      <c r="F160">
        <v>0</v>
      </c>
      <c r="G160">
        <v>0</v>
      </c>
      <c r="H160">
        <f>_xlfn.XLOOKUP(I160,$B$2:$B$544,$A$2:$A$544,65535)</f>
        <v>65535</v>
      </c>
      <c r="J160">
        <f>C160-C393</f>
        <v>-8</v>
      </c>
      <c r="K160">
        <f>D160-D393</f>
        <v>0</v>
      </c>
      <c r="L160">
        <f>E160+E393</f>
        <v>0</v>
      </c>
      <c r="M160">
        <f>F160+F393</f>
        <v>0</v>
      </c>
      <c r="N160">
        <f>G160+G393</f>
        <v>0</v>
      </c>
    </row>
    <row r="161" spans="1:14" x14ac:dyDescent="0.2">
      <c r="A161">
        <f t="shared" si="12"/>
        <v>159</v>
      </c>
      <c r="B161" s="1" t="s">
        <v>78</v>
      </c>
      <c r="C161">
        <v>4</v>
      </c>
      <c r="D161">
        <v>3</v>
      </c>
      <c r="E161">
        <v>0</v>
      </c>
      <c r="F161">
        <v>0</v>
      </c>
      <c r="G161">
        <v>0</v>
      </c>
      <c r="H161">
        <f>_xlfn.XLOOKUP(I161,$B$2:$B$544,$A$2:$A$544,65535)</f>
        <v>65535</v>
      </c>
      <c r="J161">
        <f>C161-C394</f>
        <v>-8</v>
      </c>
      <c r="K161">
        <f>D161-D394</f>
        <v>0</v>
      </c>
      <c r="L161">
        <f>E161+E394</f>
        <v>0</v>
      </c>
      <c r="M161">
        <f>F161+F394</f>
        <v>0</v>
      </c>
      <c r="N161">
        <f>G161+G394</f>
        <v>0</v>
      </c>
    </row>
    <row r="162" spans="1:14" x14ac:dyDescent="0.2">
      <c r="A162">
        <f t="shared" si="12"/>
        <v>160</v>
      </c>
      <c r="B162" s="1" t="s">
        <v>79</v>
      </c>
      <c r="C162">
        <v>4</v>
      </c>
      <c r="D162">
        <v>2</v>
      </c>
      <c r="E162">
        <v>0</v>
      </c>
      <c r="F162">
        <v>0</v>
      </c>
      <c r="G162">
        <v>0</v>
      </c>
      <c r="H162">
        <f>_xlfn.XLOOKUP(I162,$B$2:$B$544,$A$2:$A$544,65535)</f>
        <v>65535</v>
      </c>
      <c r="J162">
        <f>C162-C395</f>
        <v>-8</v>
      </c>
      <c r="K162">
        <f>D162-D395</f>
        <v>0</v>
      </c>
      <c r="L162">
        <f>E162+E395</f>
        <v>0</v>
      </c>
      <c r="M162">
        <f>F162+F395</f>
        <v>0</v>
      </c>
      <c r="N162">
        <f>G162+G395</f>
        <v>0</v>
      </c>
    </row>
    <row r="163" spans="1:14" x14ac:dyDescent="0.2">
      <c r="A163">
        <f t="shared" si="12"/>
        <v>161</v>
      </c>
      <c r="B163" s="1" t="s">
        <v>80</v>
      </c>
      <c r="C163">
        <v>4</v>
      </c>
      <c r="D163">
        <v>1</v>
      </c>
      <c r="E163">
        <v>0</v>
      </c>
      <c r="F163">
        <v>0</v>
      </c>
      <c r="G163">
        <v>0</v>
      </c>
      <c r="H163">
        <f>_xlfn.XLOOKUP(I163,$B$2:$B$544,$A$2:$A$544,65535)</f>
        <v>65535</v>
      </c>
      <c r="J163">
        <f>C163-C396</f>
        <v>-8</v>
      </c>
      <c r="K163">
        <f>D163-D396</f>
        <v>0</v>
      </c>
      <c r="L163">
        <f>E163+E396</f>
        <v>0</v>
      </c>
      <c r="M163">
        <f>F163+F396</f>
        <v>0</v>
      </c>
      <c r="N163">
        <f>G163+G396</f>
        <v>0</v>
      </c>
    </row>
    <row r="164" spans="1:14" x14ac:dyDescent="0.2">
      <c r="A164">
        <f t="shared" si="12"/>
        <v>162</v>
      </c>
      <c r="B164" s="1" t="s">
        <v>81</v>
      </c>
      <c r="C164">
        <v>5</v>
      </c>
      <c r="D164">
        <v>-1</v>
      </c>
      <c r="E164">
        <v>0</v>
      </c>
      <c r="F164">
        <v>0</v>
      </c>
      <c r="G164">
        <v>0</v>
      </c>
      <c r="H164">
        <f>_xlfn.XLOOKUP(I164,$B$2:$B$544,$A$2:$A$544,65535)</f>
        <v>65535</v>
      </c>
      <c r="J164">
        <f>C164-C397</f>
        <v>-8</v>
      </c>
      <c r="K164">
        <f>D164-D397</f>
        <v>0</v>
      </c>
      <c r="L164">
        <f>E164+E397</f>
        <v>0</v>
      </c>
      <c r="M164">
        <f>F164+F397</f>
        <v>0</v>
      </c>
      <c r="N164">
        <f>G164+G397</f>
        <v>0</v>
      </c>
    </row>
    <row r="165" spans="1:14" x14ac:dyDescent="0.2">
      <c r="A165">
        <f t="shared" si="12"/>
        <v>163</v>
      </c>
      <c r="B165" s="1" t="s">
        <v>82</v>
      </c>
      <c r="C165">
        <v>5</v>
      </c>
      <c r="D165">
        <v>-1</v>
      </c>
      <c r="E165">
        <v>0</v>
      </c>
      <c r="F165">
        <v>0</v>
      </c>
      <c r="G165">
        <v>0</v>
      </c>
      <c r="H165">
        <f>_xlfn.XLOOKUP(I165,$B$2:$B$544,$A$2:$A$544,65535)</f>
        <v>109</v>
      </c>
      <c r="I165" s="1" t="s">
        <v>68</v>
      </c>
      <c r="J165">
        <f>C165-C398</f>
        <v>-8</v>
      </c>
      <c r="K165">
        <f>D165-D398</f>
        <v>0</v>
      </c>
      <c r="L165">
        <f>E165+E398</f>
        <v>0</v>
      </c>
      <c r="M165">
        <f>F165+F398</f>
        <v>0</v>
      </c>
      <c r="N165">
        <f>G165+G398</f>
        <v>0</v>
      </c>
    </row>
    <row r="166" spans="1:14" s="4" customFormat="1" x14ac:dyDescent="0.2">
      <c r="A166">
        <f t="shared" si="12"/>
        <v>164</v>
      </c>
      <c r="B166" s="5" t="s">
        <v>7</v>
      </c>
      <c r="C166" s="4">
        <v>4</v>
      </c>
      <c r="D166" s="4">
        <v>3</v>
      </c>
      <c r="E166" s="4">
        <v>0</v>
      </c>
      <c r="F166" s="4">
        <v>0</v>
      </c>
      <c r="G166" s="4">
        <v>0</v>
      </c>
      <c r="H166">
        <f>_xlfn.XLOOKUP(I166,$B$2:$B$544,$A$2:$A$544,65535)</f>
        <v>65535</v>
      </c>
      <c r="J166">
        <f>C166-C399</f>
        <v>-8</v>
      </c>
      <c r="K166">
        <f>D166-D399</f>
        <v>0</v>
      </c>
      <c r="L166">
        <f>E166+E399</f>
        <v>0</v>
      </c>
      <c r="M166">
        <f>F166+F399</f>
        <v>0</v>
      </c>
      <c r="N166">
        <f>G166+G399</f>
        <v>0</v>
      </c>
    </row>
    <row r="167" spans="1:14" s="4" customFormat="1" x14ac:dyDescent="0.2">
      <c r="A167">
        <f t="shared" si="12"/>
        <v>165</v>
      </c>
      <c r="B167" s="5" t="s">
        <v>8</v>
      </c>
      <c r="C167" s="4">
        <v>4</v>
      </c>
      <c r="D167" s="4">
        <v>3</v>
      </c>
      <c r="E167" s="4">
        <v>0</v>
      </c>
      <c r="F167" s="4">
        <v>0</v>
      </c>
      <c r="G167" s="4">
        <v>0</v>
      </c>
      <c r="H167">
        <f>_xlfn.XLOOKUP(I167,$B$2:$B$544,$A$2:$A$544,65535)</f>
        <v>65535</v>
      </c>
      <c r="J167">
        <f>C167-C400</f>
        <v>-8</v>
      </c>
      <c r="K167">
        <f>D167-D400</f>
        <v>0</v>
      </c>
      <c r="L167">
        <f>E167+E400</f>
        <v>0</v>
      </c>
      <c r="M167">
        <f>F167+F400</f>
        <v>0</v>
      </c>
      <c r="N167">
        <f>G167+G400</f>
        <v>0</v>
      </c>
    </row>
    <row r="168" spans="1:14" s="4" customFormat="1" x14ac:dyDescent="0.2">
      <c r="A168">
        <f t="shared" si="12"/>
        <v>166</v>
      </c>
      <c r="B168" s="5" t="s">
        <v>9</v>
      </c>
      <c r="C168" s="4">
        <v>4</v>
      </c>
      <c r="D168" s="4">
        <v>2</v>
      </c>
      <c r="E168" s="4">
        <v>-5</v>
      </c>
      <c r="F168" s="4">
        <v>-2</v>
      </c>
      <c r="G168" s="4">
        <v>0</v>
      </c>
      <c r="H168">
        <f>_xlfn.XLOOKUP(I168,$B$2:$B$544,$A$2:$A$544,65535)</f>
        <v>65535</v>
      </c>
      <c r="J168">
        <f>C168-C401</f>
        <v>-8</v>
      </c>
      <c r="K168">
        <f>D168-D401</f>
        <v>0</v>
      </c>
      <c r="L168">
        <f>E168+E401</f>
        <v>0</v>
      </c>
      <c r="M168">
        <f>F168+F401</f>
        <v>0</v>
      </c>
      <c r="N168">
        <f>G168+G401</f>
        <v>0</v>
      </c>
    </row>
    <row r="169" spans="1:14" s="4" customFormat="1" x14ac:dyDescent="0.2">
      <c r="A169">
        <f t="shared" si="12"/>
        <v>167</v>
      </c>
      <c r="B169" s="5" t="s">
        <v>10</v>
      </c>
      <c r="C169" s="4">
        <v>4</v>
      </c>
      <c r="D169" s="4">
        <v>1</v>
      </c>
      <c r="E169" s="4">
        <v>-5</v>
      </c>
      <c r="F169" s="4">
        <v>-2</v>
      </c>
      <c r="G169" s="4">
        <v>-1</v>
      </c>
      <c r="H169">
        <f>_xlfn.XLOOKUP(I169,$B$2:$B$544,$A$2:$A$544,65535)</f>
        <v>65535</v>
      </c>
      <c r="J169">
        <f>C169-C402</f>
        <v>-8</v>
      </c>
      <c r="K169">
        <f>D169-D402</f>
        <v>0</v>
      </c>
      <c r="L169">
        <f>E169+E402</f>
        <v>0</v>
      </c>
      <c r="M169">
        <f>F169+F402</f>
        <v>0</v>
      </c>
      <c r="N169">
        <f>G169+G402</f>
        <v>0</v>
      </c>
    </row>
    <row r="170" spans="1:14" s="4" customFormat="1" x14ac:dyDescent="0.2">
      <c r="A170">
        <f t="shared" si="12"/>
        <v>168</v>
      </c>
      <c r="B170" s="5" t="s">
        <v>11</v>
      </c>
      <c r="C170" s="4">
        <v>4</v>
      </c>
      <c r="D170" s="4">
        <v>0</v>
      </c>
      <c r="E170" s="4">
        <v>-5</v>
      </c>
      <c r="F170" s="4">
        <v>-2</v>
      </c>
      <c r="G170" s="4">
        <v>0</v>
      </c>
      <c r="H170">
        <f>_xlfn.XLOOKUP(I170,$B$2:$B$544,$A$2:$A$544,65535)</f>
        <v>65535</v>
      </c>
      <c r="J170">
        <f>C170-C403</f>
        <v>-8</v>
      </c>
      <c r="K170">
        <f>D170-D403</f>
        <v>0</v>
      </c>
      <c r="L170">
        <f>E170+E403</f>
        <v>0</v>
      </c>
      <c r="M170">
        <f>F170+F403</f>
        <v>0</v>
      </c>
      <c r="N170">
        <f>G170+G403</f>
        <v>0</v>
      </c>
    </row>
    <row r="171" spans="1:14" s="4" customFormat="1" x14ac:dyDescent="0.2">
      <c r="A171">
        <f t="shared" si="12"/>
        <v>169</v>
      </c>
      <c r="B171" s="5" t="s">
        <v>12</v>
      </c>
      <c r="C171" s="4">
        <v>5</v>
      </c>
      <c r="D171" s="4">
        <v>-1</v>
      </c>
      <c r="E171" s="4">
        <v>-5</v>
      </c>
      <c r="F171" s="4">
        <v>-2</v>
      </c>
      <c r="G171" s="4">
        <v>-1</v>
      </c>
      <c r="H171">
        <f>_xlfn.XLOOKUP(I171,$B$2:$B$544,$A$2:$A$544,65535)</f>
        <v>109</v>
      </c>
      <c r="I171" s="5" t="s">
        <v>68</v>
      </c>
      <c r="J171">
        <f>C171-C404</f>
        <v>-8</v>
      </c>
      <c r="K171">
        <f>D171-D404</f>
        <v>0</v>
      </c>
      <c r="L171">
        <f>E171+E404</f>
        <v>0</v>
      </c>
      <c r="M171">
        <f>F171+F404</f>
        <v>0</v>
      </c>
      <c r="N171">
        <f>G171+G404</f>
        <v>0</v>
      </c>
    </row>
    <row r="172" spans="1:14" x14ac:dyDescent="0.2">
      <c r="A172">
        <f t="shared" si="12"/>
        <v>170</v>
      </c>
      <c r="B172" s="1" t="s">
        <v>83</v>
      </c>
      <c r="C172" s="2">
        <v>4</v>
      </c>
      <c r="D172" s="2">
        <v>0</v>
      </c>
      <c r="E172" s="2">
        <v>-5</v>
      </c>
      <c r="F172" s="2">
        <v>-1</v>
      </c>
      <c r="G172" s="2">
        <v>-1</v>
      </c>
      <c r="H172">
        <f>_xlfn.XLOOKUP(I172,$B$2:$B$544,$A$2:$A$544,65535)</f>
        <v>65535</v>
      </c>
      <c r="I172" s="2"/>
      <c r="J172">
        <f>C172-C405</f>
        <v>-8</v>
      </c>
      <c r="K172">
        <f>D172-D405</f>
        <v>0</v>
      </c>
      <c r="L172">
        <f>E172+E405</f>
        <v>0</v>
      </c>
      <c r="M172">
        <f>F172+F405</f>
        <v>0</v>
      </c>
      <c r="N172">
        <f>G172+G405</f>
        <v>0</v>
      </c>
    </row>
    <row r="173" spans="1:14" x14ac:dyDescent="0.2">
      <c r="A173">
        <f t="shared" si="12"/>
        <v>171</v>
      </c>
      <c r="B173" s="1" t="s">
        <v>84</v>
      </c>
      <c r="C173">
        <v>4</v>
      </c>
      <c r="D173">
        <v>4</v>
      </c>
      <c r="E173">
        <v>-5</v>
      </c>
      <c r="F173">
        <v>-1</v>
      </c>
      <c r="G173">
        <v>0</v>
      </c>
      <c r="H173">
        <f>_xlfn.XLOOKUP(I173,$B$2:$B$544,$A$2:$A$544,65535)</f>
        <v>65535</v>
      </c>
      <c r="J173">
        <f>C173-C406</f>
        <v>-8</v>
      </c>
      <c r="K173">
        <f>D173-D406</f>
        <v>0</v>
      </c>
      <c r="L173">
        <f>E173+E406</f>
        <v>0</v>
      </c>
      <c r="M173">
        <f>F173+F406</f>
        <v>0</v>
      </c>
      <c r="N173">
        <f>G173+G406</f>
        <v>0</v>
      </c>
    </row>
    <row r="174" spans="1:14" x14ac:dyDescent="0.2">
      <c r="A174">
        <f t="shared" si="12"/>
        <v>172</v>
      </c>
      <c r="B174" s="1" t="s">
        <v>85</v>
      </c>
      <c r="C174">
        <v>4</v>
      </c>
      <c r="D174">
        <v>3</v>
      </c>
      <c r="E174">
        <v>-5</v>
      </c>
      <c r="F174">
        <v>-1</v>
      </c>
      <c r="G174">
        <v>-1</v>
      </c>
      <c r="H174">
        <f>_xlfn.XLOOKUP(I174,$B$2:$B$544,$A$2:$A$544,65535)</f>
        <v>65535</v>
      </c>
      <c r="J174">
        <f>C174-C407</f>
        <v>-8</v>
      </c>
      <c r="K174">
        <f>D174-D407</f>
        <v>0</v>
      </c>
      <c r="L174">
        <f>E174+E407</f>
        <v>0</v>
      </c>
      <c r="M174">
        <f>F174+F407</f>
        <v>0</v>
      </c>
      <c r="N174">
        <f>G174+G407</f>
        <v>0</v>
      </c>
    </row>
    <row r="175" spans="1:14" x14ac:dyDescent="0.2">
      <c r="A175">
        <f t="shared" si="12"/>
        <v>173</v>
      </c>
      <c r="B175" s="1" t="s">
        <v>86</v>
      </c>
      <c r="C175">
        <v>4</v>
      </c>
      <c r="D175">
        <v>2</v>
      </c>
      <c r="E175">
        <v>0</v>
      </c>
      <c r="F175">
        <v>0</v>
      </c>
      <c r="G175">
        <v>0</v>
      </c>
      <c r="H175">
        <f>_xlfn.XLOOKUP(I175,$B$2:$B$544,$A$2:$A$544,65535)</f>
        <v>65535</v>
      </c>
      <c r="J175">
        <f>C175-C408</f>
        <v>-8</v>
      </c>
      <c r="K175">
        <f>D175-D408</f>
        <v>0</v>
      </c>
      <c r="L175">
        <f>E175+E408</f>
        <v>0</v>
      </c>
      <c r="M175">
        <f>F175+F408</f>
        <v>0</v>
      </c>
      <c r="N175">
        <f>G175+G408</f>
        <v>0</v>
      </c>
    </row>
    <row r="176" spans="1:14" x14ac:dyDescent="0.2">
      <c r="A176">
        <f t="shared" si="12"/>
        <v>174</v>
      </c>
      <c r="B176" s="1" t="s">
        <v>87</v>
      </c>
      <c r="C176">
        <v>4</v>
      </c>
      <c r="D176">
        <v>0</v>
      </c>
      <c r="E176">
        <v>-5</v>
      </c>
      <c r="F176">
        <v>-1</v>
      </c>
      <c r="G176">
        <v>-1</v>
      </c>
      <c r="H176">
        <f>_xlfn.XLOOKUP(I176,$B$2:$B$544,$A$2:$A$544,65535)</f>
        <v>65535</v>
      </c>
      <c r="J176">
        <f>C176-C409</f>
        <v>-8</v>
      </c>
      <c r="K176">
        <f>D176-D409</f>
        <v>0</v>
      </c>
      <c r="L176">
        <f>E176+E409</f>
        <v>0</v>
      </c>
      <c r="M176">
        <f>F176+F409</f>
        <v>0</v>
      </c>
      <c r="N176">
        <f>G176+G409</f>
        <v>0</v>
      </c>
    </row>
    <row r="177" spans="1:14" x14ac:dyDescent="0.2">
      <c r="A177">
        <f t="shared" si="12"/>
        <v>175</v>
      </c>
      <c r="B177" s="1" t="s">
        <v>88</v>
      </c>
      <c r="C177">
        <v>4</v>
      </c>
      <c r="D177">
        <v>-2</v>
      </c>
      <c r="E177">
        <v>-5</v>
      </c>
      <c r="F177">
        <v>-1</v>
      </c>
      <c r="G177">
        <v>0</v>
      </c>
      <c r="H177">
        <f>_xlfn.XLOOKUP(I177,$B$2:$B$544,$A$2:$A$544,65535)</f>
        <v>65535</v>
      </c>
      <c r="J177">
        <f>C177-C410</f>
        <v>-8</v>
      </c>
      <c r="K177">
        <f>D177-D410</f>
        <v>0</v>
      </c>
      <c r="L177">
        <f>E177+E410</f>
        <v>0</v>
      </c>
      <c r="M177">
        <f>F177+F410</f>
        <v>0</v>
      </c>
      <c r="N177">
        <f>G177+G410</f>
        <v>0</v>
      </c>
    </row>
    <row r="178" spans="1:14" x14ac:dyDescent="0.2">
      <c r="A178">
        <f t="shared" si="12"/>
        <v>176</v>
      </c>
      <c r="B178" s="1" t="s">
        <v>89</v>
      </c>
      <c r="C178">
        <v>6</v>
      </c>
      <c r="D178">
        <v>-3</v>
      </c>
      <c r="E178">
        <v>-5</v>
      </c>
      <c r="F178">
        <v>-1</v>
      </c>
      <c r="G178">
        <v>-1</v>
      </c>
      <c r="H178">
        <f>_xlfn.XLOOKUP(I178,$B$2:$B$544,$A$2:$A$544,65535)</f>
        <v>65535</v>
      </c>
      <c r="J178">
        <f>C178-C411</f>
        <v>-8</v>
      </c>
      <c r="K178">
        <f>D178-D411</f>
        <v>0</v>
      </c>
      <c r="L178">
        <f>E178+E411</f>
        <v>0</v>
      </c>
      <c r="M178">
        <f>F178+F411</f>
        <v>0</v>
      </c>
      <c r="N178">
        <f>G178+G411</f>
        <v>0</v>
      </c>
    </row>
    <row r="179" spans="1:14" x14ac:dyDescent="0.2">
      <c r="A179">
        <f t="shared" si="12"/>
        <v>177</v>
      </c>
      <c r="B179" s="1" t="s">
        <v>90</v>
      </c>
      <c r="C179">
        <v>5</v>
      </c>
      <c r="D179">
        <v>-4</v>
      </c>
      <c r="E179">
        <v>0</v>
      </c>
      <c r="F179">
        <v>0</v>
      </c>
      <c r="G179">
        <v>0</v>
      </c>
      <c r="H179">
        <f>_xlfn.XLOOKUP(I179,$B$2:$B$544,$A$2:$A$544,65535)</f>
        <v>65535</v>
      </c>
      <c r="J179">
        <f>C179-C412</f>
        <v>-8</v>
      </c>
      <c r="K179">
        <f>D179-D412</f>
        <v>0</v>
      </c>
      <c r="L179">
        <f>E179+E412</f>
        <v>0</v>
      </c>
      <c r="M179">
        <f>F179+F412</f>
        <v>0</v>
      </c>
      <c r="N179">
        <f>G179+G412</f>
        <v>0</v>
      </c>
    </row>
    <row r="180" spans="1:14" s="7" customFormat="1" x14ac:dyDescent="0.2">
      <c r="A180">
        <f t="shared" si="12"/>
        <v>178</v>
      </c>
      <c r="B180" s="5" t="s">
        <v>91</v>
      </c>
      <c r="C180" s="7">
        <v>4</v>
      </c>
      <c r="D180" s="7">
        <v>0</v>
      </c>
      <c r="E180" s="7">
        <v>-5</v>
      </c>
      <c r="F180" s="7">
        <v>-2</v>
      </c>
      <c r="G180" s="7">
        <v>-1</v>
      </c>
      <c r="H180">
        <f>_xlfn.XLOOKUP(I180,$B$2:$B$544,$A$2:$A$544,65535)</f>
        <v>65535</v>
      </c>
      <c r="J180">
        <f>C180-C413</f>
        <v>-8</v>
      </c>
      <c r="K180">
        <f>D180-D413</f>
        <v>0</v>
      </c>
      <c r="L180">
        <f>E180+E413</f>
        <v>0</v>
      </c>
      <c r="M180">
        <f>F180+F413</f>
        <v>-1</v>
      </c>
      <c r="N180">
        <f>G180+G413</f>
        <v>0</v>
      </c>
    </row>
    <row r="181" spans="1:14" s="4" customFormat="1" x14ac:dyDescent="0.2">
      <c r="A181">
        <f t="shared" si="12"/>
        <v>179</v>
      </c>
      <c r="B181" s="5" t="s">
        <v>92</v>
      </c>
      <c r="C181" s="4">
        <v>4</v>
      </c>
      <c r="D181" s="4">
        <v>4</v>
      </c>
      <c r="E181" s="4">
        <v>-5</v>
      </c>
      <c r="F181" s="7">
        <v>-2</v>
      </c>
      <c r="G181" s="4">
        <v>0</v>
      </c>
      <c r="H181">
        <f>_xlfn.XLOOKUP(I181,$B$2:$B$544,$A$2:$A$544,65535)</f>
        <v>65535</v>
      </c>
      <c r="J181">
        <f>C181-C414</f>
        <v>-8</v>
      </c>
      <c r="K181">
        <f>D181-D414</f>
        <v>0</v>
      </c>
      <c r="L181">
        <f>E181+E414</f>
        <v>0</v>
      </c>
      <c r="M181">
        <f>F181+F414</f>
        <v>-1</v>
      </c>
      <c r="N181">
        <f>G181+G414</f>
        <v>0</v>
      </c>
    </row>
    <row r="182" spans="1:14" s="4" customFormat="1" x14ac:dyDescent="0.2">
      <c r="A182">
        <f t="shared" si="12"/>
        <v>180</v>
      </c>
      <c r="B182" s="5" t="s">
        <v>93</v>
      </c>
      <c r="C182" s="4">
        <v>4</v>
      </c>
      <c r="D182" s="4">
        <v>3</v>
      </c>
      <c r="E182" s="4">
        <v>-5</v>
      </c>
      <c r="F182" s="7">
        <v>-2</v>
      </c>
      <c r="G182" s="4">
        <v>-1</v>
      </c>
      <c r="H182">
        <f>_xlfn.XLOOKUP(I182,$B$2:$B$544,$A$2:$A$544,65535)</f>
        <v>65535</v>
      </c>
      <c r="J182">
        <f>C182-C415</f>
        <v>-8</v>
      </c>
      <c r="K182">
        <f>D182-D415</f>
        <v>0</v>
      </c>
      <c r="L182">
        <f>E182+E415</f>
        <v>0</v>
      </c>
      <c r="M182">
        <f>F182+F415</f>
        <v>0</v>
      </c>
      <c r="N182">
        <f>G182+G415</f>
        <v>0</v>
      </c>
    </row>
    <row r="183" spans="1:14" s="4" customFormat="1" x14ac:dyDescent="0.2">
      <c r="A183">
        <f t="shared" si="12"/>
        <v>181</v>
      </c>
      <c r="B183" s="5" t="s">
        <v>94</v>
      </c>
      <c r="C183" s="4">
        <v>4</v>
      </c>
      <c r="D183" s="4">
        <v>2</v>
      </c>
      <c r="E183" s="7">
        <v>-5</v>
      </c>
      <c r="F183" s="7">
        <v>-2</v>
      </c>
      <c r="G183" s="4">
        <v>0</v>
      </c>
      <c r="H183">
        <f>_xlfn.XLOOKUP(I183,$B$2:$B$544,$A$2:$A$544,65535)</f>
        <v>65535</v>
      </c>
      <c r="J183">
        <f>C183-C416</f>
        <v>-8</v>
      </c>
      <c r="K183">
        <f>D183-D416</f>
        <v>0</v>
      </c>
      <c r="L183">
        <f>E183+E416</f>
        <v>0</v>
      </c>
      <c r="M183">
        <f>F183+F416</f>
        <v>0</v>
      </c>
      <c r="N183">
        <f>G183+G416</f>
        <v>0</v>
      </c>
    </row>
    <row r="184" spans="1:14" s="4" customFormat="1" x14ac:dyDescent="0.2">
      <c r="A184">
        <f t="shared" si="12"/>
        <v>182</v>
      </c>
      <c r="B184" s="5" t="s">
        <v>95</v>
      </c>
      <c r="C184" s="4">
        <v>4</v>
      </c>
      <c r="D184" s="4">
        <v>0</v>
      </c>
      <c r="E184" s="4">
        <v>-5</v>
      </c>
      <c r="F184" s="7">
        <v>-2</v>
      </c>
      <c r="G184" s="4">
        <v>-1</v>
      </c>
      <c r="H184">
        <f>_xlfn.XLOOKUP(I184,$B$2:$B$544,$A$2:$A$544,65535)</f>
        <v>65535</v>
      </c>
      <c r="J184">
        <f>C184-C417</f>
        <v>-8</v>
      </c>
      <c r="K184">
        <f>D184-D417</f>
        <v>0</v>
      </c>
      <c r="L184">
        <f>E184+E417</f>
        <v>0</v>
      </c>
      <c r="M184">
        <f>F184+F417</f>
        <v>0</v>
      </c>
      <c r="N184">
        <f>G184+G417</f>
        <v>0</v>
      </c>
    </row>
    <row r="185" spans="1:14" s="4" customFormat="1" x14ac:dyDescent="0.2">
      <c r="A185">
        <f t="shared" si="12"/>
        <v>183</v>
      </c>
      <c r="B185" s="5" t="s">
        <v>96</v>
      </c>
      <c r="C185" s="4">
        <v>4</v>
      </c>
      <c r="D185" s="4">
        <v>-2</v>
      </c>
      <c r="E185" s="4">
        <v>-5</v>
      </c>
      <c r="F185" s="7">
        <v>-2</v>
      </c>
      <c r="G185" s="4">
        <v>0</v>
      </c>
      <c r="H185">
        <f>_xlfn.XLOOKUP(I185,$B$2:$B$544,$A$2:$A$544,65535)</f>
        <v>65535</v>
      </c>
      <c r="J185">
        <f>C185-C418</f>
        <v>-8</v>
      </c>
      <c r="K185">
        <f>D185-D418</f>
        <v>0</v>
      </c>
      <c r="L185">
        <f>E185+E418</f>
        <v>0</v>
      </c>
      <c r="M185">
        <f>F185+F418</f>
        <v>0</v>
      </c>
      <c r="N185">
        <f>G185+G418</f>
        <v>0</v>
      </c>
    </row>
    <row r="186" spans="1:14" s="4" customFormat="1" x14ac:dyDescent="0.2">
      <c r="A186">
        <f t="shared" si="12"/>
        <v>184</v>
      </c>
      <c r="B186" s="5" t="s">
        <v>97</v>
      </c>
      <c r="C186" s="4">
        <v>6</v>
      </c>
      <c r="D186" s="4">
        <v>-3</v>
      </c>
      <c r="E186" s="4">
        <v>-5</v>
      </c>
      <c r="F186" s="7">
        <v>-2</v>
      </c>
      <c r="G186" s="4">
        <v>-1</v>
      </c>
      <c r="H186">
        <f>_xlfn.XLOOKUP(I186,$B$2:$B$544,$A$2:$A$544,65535)</f>
        <v>65535</v>
      </c>
      <c r="J186">
        <f>C186-C419</f>
        <v>-8</v>
      </c>
      <c r="K186">
        <f>D186-D419</f>
        <v>0</v>
      </c>
      <c r="L186">
        <f>E186+E419</f>
        <v>0</v>
      </c>
      <c r="M186">
        <f>F186+F419</f>
        <v>0</v>
      </c>
      <c r="N186">
        <f>G186+G419</f>
        <v>0</v>
      </c>
    </row>
    <row r="187" spans="1:14" s="4" customFormat="1" x14ac:dyDescent="0.2">
      <c r="A187">
        <f t="shared" si="12"/>
        <v>185</v>
      </c>
      <c r="B187" s="5" t="s">
        <v>98</v>
      </c>
      <c r="C187" s="4">
        <v>5</v>
      </c>
      <c r="D187" s="4">
        <v>-4</v>
      </c>
      <c r="E187" s="7">
        <v>-5</v>
      </c>
      <c r="F187" s="7">
        <v>-2</v>
      </c>
      <c r="G187" s="4">
        <v>0</v>
      </c>
      <c r="H187">
        <f>_xlfn.XLOOKUP(I187,$B$2:$B$544,$A$2:$A$544,65535)</f>
        <v>65535</v>
      </c>
      <c r="J187">
        <f>C187-C420</f>
        <v>-8</v>
      </c>
      <c r="K187">
        <f>D187-D420</f>
        <v>0</v>
      </c>
      <c r="L187">
        <f>E187+E420</f>
        <v>0</v>
      </c>
      <c r="M187">
        <f>F187+F420</f>
        <v>0</v>
      </c>
      <c r="N187">
        <f>G187+G420</f>
        <v>0</v>
      </c>
    </row>
    <row r="188" spans="1:14" s="2" customFormat="1" x14ac:dyDescent="0.2">
      <c r="A188">
        <f t="shared" si="12"/>
        <v>186</v>
      </c>
      <c r="B188" s="1" t="s">
        <v>264</v>
      </c>
      <c r="C188" s="2">
        <v>4</v>
      </c>
      <c r="D188" s="2">
        <v>0</v>
      </c>
      <c r="E188" s="2">
        <v>-5</v>
      </c>
      <c r="F188" s="2">
        <v>-2</v>
      </c>
      <c r="G188" s="2">
        <v>-1</v>
      </c>
      <c r="H188">
        <f>_xlfn.XLOOKUP(I188,$B$2:$B$544,$A$2:$A$544,65535)</f>
        <v>65535</v>
      </c>
      <c r="J188">
        <f>C188-C421</f>
        <v>-8</v>
      </c>
      <c r="K188">
        <f>D188-D421</f>
        <v>0</v>
      </c>
      <c r="L188">
        <f>E188+E421</f>
        <v>0</v>
      </c>
      <c r="M188">
        <f>F188+F421</f>
        <v>0</v>
      </c>
      <c r="N188">
        <f>G188+G421</f>
        <v>0</v>
      </c>
    </row>
    <row r="189" spans="1:14" x14ac:dyDescent="0.2">
      <c r="A189">
        <f t="shared" si="12"/>
        <v>187</v>
      </c>
      <c r="B189" s="1" t="s">
        <v>265</v>
      </c>
      <c r="C189">
        <v>4</v>
      </c>
      <c r="D189">
        <v>2</v>
      </c>
      <c r="E189">
        <v>-5</v>
      </c>
      <c r="F189" s="2">
        <v>-2</v>
      </c>
      <c r="G189">
        <v>0</v>
      </c>
      <c r="H189">
        <f>_xlfn.XLOOKUP(I189,$B$2:$B$544,$A$2:$A$544,65535)</f>
        <v>65535</v>
      </c>
      <c r="J189">
        <f>C189-C422</f>
        <v>-8</v>
      </c>
      <c r="K189">
        <f>D189-D422</f>
        <v>0</v>
      </c>
      <c r="L189">
        <f>E189+E422</f>
        <v>0</v>
      </c>
      <c r="M189">
        <f>F189+F422</f>
        <v>0</v>
      </c>
      <c r="N189">
        <f>G189+G422</f>
        <v>0</v>
      </c>
    </row>
    <row r="190" spans="1:14" x14ac:dyDescent="0.2">
      <c r="A190">
        <f t="shared" si="12"/>
        <v>188</v>
      </c>
      <c r="B190" s="1" t="s">
        <v>266</v>
      </c>
      <c r="C190">
        <v>4</v>
      </c>
      <c r="D190">
        <v>2</v>
      </c>
      <c r="E190">
        <v>-5</v>
      </c>
      <c r="F190" s="2">
        <v>-2</v>
      </c>
      <c r="G190">
        <v>-1</v>
      </c>
      <c r="H190">
        <f>_xlfn.XLOOKUP(I190,$B$2:$B$544,$A$2:$A$544,65535)</f>
        <v>65535</v>
      </c>
      <c r="J190">
        <f>C190-C423</f>
        <v>-8</v>
      </c>
      <c r="K190">
        <f>D190-D423</f>
        <v>0</v>
      </c>
      <c r="L190">
        <f>E190+E423</f>
        <v>0</v>
      </c>
      <c r="M190">
        <f>F190+F423</f>
        <v>0</v>
      </c>
      <c r="N190">
        <f>G190+G423</f>
        <v>0</v>
      </c>
    </row>
    <row r="191" spans="1:14" x14ac:dyDescent="0.2">
      <c r="A191">
        <f t="shared" si="12"/>
        <v>189</v>
      </c>
      <c r="B191" s="1" t="s">
        <v>267</v>
      </c>
      <c r="C191">
        <v>4</v>
      </c>
      <c r="D191">
        <v>1</v>
      </c>
      <c r="E191" s="2">
        <v>-5</v>
      </c>
      <c r="F191" s="2">
        <v>-2</v>
      </c>
      <c r="G191">
        <v>0</v>
      </c>
      <c r="H191">
        <f>_xlfn.XLOOKUP(I191,$B$2:$B$544,$A$2:$A$544,65535)</f>
        <v>65535</v>
      </c>
      <c r="J191">
        <f>C191-C424</f>
        <v>-8</v>
      </c>
      <c r="K191">
        <f>D191-D424</f>
        <v>0</v>
      </c>
      <c r="L191">
        <f>E191+E424</f>
        <v>0</v>
      </c>
      <c r="M191">
        <f>F191+F424</f>
        <v>0</v>
      </c>
      <c r="N191">
        <f>G191+G424</f>
        <v>0</v>
      </c>
    </row>
    <row r="192" spans="1:14" x14ac:dyDescent="0.2">
      <c r="A192">
        <f t="shared" si="12"/>
        <v>190</v>
      </c>
      <c r="B192" s="1" t="s">
        <v>268</v>
      </c>
      <c r="C192">
        <v>4</v>
      </c>
      <c r="D192">
        <v>1</v>
      </c>
      <c r="E192">
        <v>-5</v>
      </c>
      <c r="F192" s="2">
        <v>-3</v>
      </c>
      <c r="G192">
        <v>-1</v>
      </c>
      <c r="H192">
        <f>_xlfn.XLOOKUP(I192,$B$2:$B$544,$A$2:$A$544,65535)</f>
        <v>65535</v>
      </c>
      <c r="J192">
        <f>C192-C425</f>
        <v>-8</v>
      </c>
      <c r="K192">
        <f>D192-D425</f>
        <v>0</v>
      </c>
      <c r="L192">
        <f>E192+E425</f>
        <v>0</v>
      </c>
      <c r="M192">
        <f>F192+F425</f>
        <v>0</v>
      </c>
      <c r="N192">
        <f>G192+G425</f>
        <v>0</v>
      </c>
    </row>
    <row r="193" spans="1:14" x14ac:dyDescent="0.2">
      <c r="A193">
        <f t="shared" si="12"/>
        <v>191</v>
      </c>
      <c r="B193" s="1" t="s">
        <v>269</v>
      </c>
      <c r="C193">
        <v>4</v>
      </c>
      <c r="D193">
        <v>0</v>
      </c>
      <c r="E193">
        <v>-5</v>
      </c>
      <c r="F193" s="2">
        <v>-3</v>
      </c>
      <c r="G193">
        <v>0</v>
      </c>
      <c r="H193">
        <f>_xlfn.XLOOKUP(I193,$B$2:$B$544,$A$2:$A$544,65535)</f>
        <v>65535</v>
      </c>
      <c r="J193">
        <f>C193-C426</f>
        <v>-8</v>
      </c>
      <c r="K193">
        <f>D193-D426</f>
        <v>0</v>
      </c>
      <c r="L193">
        <f>E193+E426</f>
        <v>0</v>
      </c>
      <c r="M193">
        <f>F193+F426</f>
        <v>0</v>
      </c>
      <c r="N193">
        <f>G193+G426</f>
        <v>0</v>
      </c>
    </row>
    <row r="194" spans="1:14" x14ac:dyDescent="0.2">
      <c r="A194">
        <f t="shared" si="12"/>
        <v>192</v>
      </c>
      <c r="B194" s="1" t="s">
        <v>270</v>
      </c>
      <c r="C194">
        <v>4</v>
      </c>
      <c r="D194">
        <v>0</v>
      </c>
      <c r="E194">
        <v>-5</v>
      </c>
      <c r="F194" s="2">
        <v>-2</v>
      </c>
      <c r="G194">
        <v>-1</v>
      </c>
      <c r="H194">
        <f>_xlfn.XLOOKUP(I194,$B$2:$B$544,$A$2:$A$544,65535)</f>
        <v>65535</v>
      </c>
      <c r="J194">
        <f>C194-C427</f>
        <v>-8</v>
      </c>
      <c r="K194">
        <f>D194-D427</f>
        <v>0</v>
      </c>
      <c r="L194">
        <f>E194+E427</f>
        <v>0</v>
      </c>
      <c r="M194">
        <f>F194+F427</f>
        <v>0</v>
      </c>
      <c r="N194">
        <f>G194+G427</f>
        <v>0</v>
      </c>
    </row>
    <row r="195" spans="1:14" x14ac:dyDescent="0.2">
      <c r="A195">
        <f t="shared" si="12"/>
        <v>193</v>
      </c>
      <c r="B195" s="1" t="s">
        <v>271</v>
      </c>
      <c r="C195">
        <v>4</v>
      </c>
      <c r="D195">
        <v>-1</v>
      </c>
      <c r="E195">
        <v>-5</v>
      </c>
      <c r="F195" s="2">
        <v>-2</v>
      </c>
      <c r="G195">
        <v>0</v>
      </c>
      <c r="H195">
        <f>_xlfn.XLOOKUP(I195,$B$2:$B$544,$A$2:$A$544,65535)</f>
        <v>65535</v>
      </c>
      <c r="J195">
        <f>C195-C428</f>
        <v>-8</v>
      </c>
      <c r="K195">
        <f>D195-D428</f>
        <v>0</v>
      </c>
      <c r="L195">
        <f>E195+E428</f>
        <v>0</v>
      </c>
      <c r="M195">
        <f>F195+F428</f>
        <v>0</v>
      </c>
      <c r="N195">
        <f>G195+G428</f>
        <v>0</v>
      </c>
    </row>
    <row r="196" spans="1:14" x14ac:dyDescent="0.2">
      <c r="A196">
        <f t="shared" ref="A196:A259" si="13">A195+1</f>
        <v>194</v>
      </c>
      <c r="B196" s="1" t="s">
        <v>272</v>
      </c>
      <c r="C196">
        <v>4</v>
      </c>
      <c r="D196">
        <v>-1</v>
      </c>
      <c r="E196">
        <v>-5</v>
      </c>
      <c r="F196" s="2">
        <v>-2</v>
      </c>
      <c r="G196">
        <v>-1</v>
      </c>
      <c r="H196">
        <f>_xlfn.XLOOKUP(I196,$B$2:$B$544,$A$2:$A$544,65535)</f>
        <v>65535</v>
      </c>
      <c r="J196">
        <f>C196-C429</f>
        <v>-8</v>
      </c>
      <c r="K196">
        <f>D196-D429</f>
        <v>0</v>
      </c>
      <c r="L196">
        <f>E196+E429</f>
        <v>0</v>
      </c>
      <c r="M196">
        <f>F196+F429</f>
        <v>0</v>
      </c>
      <c r="N196">
        <f>G196+G429</f>
        <v>0</v>
      </c>
    </row>
    <row r="197" spans="1:14" x14ac:dyDescent="0.2">
      <c r="A197">
        <f t="shared" si="13"/>
        <v>195</v>
      </c>
      <c r="B197" s="1" t="s">
        <v>273</v>
      </c>
      <c r="C197">
        <v>6</v>
      </c>
      <c r="D197">
        <v>-2</v>
      </c>
      <c r="E197">
        <v>-5</v>
      </c>
      <c r="F197" s="2">
        <v>-2</v>
      </c>
      <c r="G197">
        <v>0</v>
      </c>
      <c r="H197">
        <f>_xlfn.XLOOKUP(I197,$B$2:$B$544,$A$2:$A$544,65535)</f>
        <v>65535</v>
      </c>
      <c r="J197">
        <f>C197-C430</f>
        <v>-8</v>
      </c>
      <c r="K197">
        <f>D197-D430</f>
        <v>0</v>
      </c>
      <c r="L197">
        <f>E197+E430</f>
        <v>0</v>
      </c>
      <c r="M197">
        <f>F197+F430</f>
        <v>0</v>
      </c>
      <c r="N197">
        <f>G197+G430</f>
        <v>0</v>
      </c>
    </row>
    <row r="198" spans="1:14" x14ac:dyDescent="0.2">
      <c r="A198">
        <f t="shared" si="13"/>
        <v>196</v>
      </c>
      <c r="B198" s="1" t="s">
        <v>274</v>
      </c>
      <c r="C198">
        <v>5</v>
      </c>
      <c r="D198">
        <v>-2</v>
      </c>
      <c r="E198" s="2">
        <v>-5</v>
      </c>
      <c r="F198" s="2">
        <v>-2</v>
      </c>
      <c r="G198">
        <v>-1</v>
      </c>
      <c r="H198">
        <f>_xlfn.XLOOKUP(I198,$B$2:$B$544,$A$2:$A$544,65535)</f>
        <v>65535</v>
      </c>
      <c r="J198">
        <f>C198-C431</f>
        <v>-8</v>
      </c>
      <c r="K198">
        <f>D198-D431</f>
        <v>0</v>
      </c>
      <c r="L198">
        <f>E198+E431</f>
        <v>0</v>
      </c>
      <c r="M198">
        <f>F198+F431</f>
        <v>0</v>
      </c>
      <c r="N198">
        <f>G198+G431</f>
        <v>0</v>
      </c>
    </row>
    <row r="199" spans="1:14" s="2" customFormat="1" x14ac:dyDescent="0.2">
      <c r="A199">
        <f t="shared" si="13"/>
        <v>197</v>
      </c>
      <c r="B199" s="8" t="s">
        <v>275</v>
      </c>
      <c r="C199" s="9">
        <v>4</v>
      </c>
      <c r="D199" s="9">
        <v>0</v>
      </c>
      <c r="E199" s="9">
        <v>-5</v>
      </c>
      <c r="F199" s="9">
        <v>-2</v>
      </c>
      <c r="G199" s="9">
        <v>-1</v>
      </c>
      <c r="H199">
        <f>_xlfn.XLOOKUP(I199,$B$2:$B$544,$A$2:$A$544,65535)</f>
        <v>65535</v>
      </c>
      <c r="I199" s="9"/>
      <c r="J199">
        <f>C199-C432</f>
        <v>-8</v>
      </c>
      <c r="K199">
        <f>D199-D432</f>
        <v>0</v>
      </c>
      <c r="L199">
        <f>E199+E432</f>
        <v>0</v>
      </c>
      <c r="M199">
        <f>F199+F432</f>
        <v>0</v>
      </c>
      <c r="N199">
        <f>G199+G432</f>
        <v>0</v>
      </c>
    </row>
    <row r="200" spans="1:14" x14ac:dyDescent="0.2">
      <c r="A200">
        <f t="shared" si="13"/>
        <v>198</v>
      </c>
      <c r="B200" s="8" t="s">
        <v>276</v>
      </c>
      <c r="C200" s="10">
        <v>4</v>
      </c>
      <c r="D200" s="10">
        <v>2</v>
      </c>
      <c r="E200" s="10">
        <v>-5</v>
      </c>
      <c r="F200" s="9">
        <v>-2</v>
      </c>
      <c r="G200" s="10">
        <v>0</v>
      </c>
      <c r="H200">
        <f>_xlfn.XLOOKUP(I200,$B$2:$B$544,$A$2:$A$544,65535)</f>
        <v>65535</v>
      </c>
      <c r="I200" s="10"/>
      <c r="J200">
        <f>C200-C433</f>
        <v>-8</v>
      </c>
      <c r="K200">
        <f>D200-D433</f>
        <v>0</v>
      </c>
      <c r="L200">
        <f>E200+E433</f>
        <v>0</v>
      </c>
      <c r="M200">
        <f>F200+F433</f>
        <v>0</v>
      </c>
      <c r="N200">
        <f>G200+G433</f>
        <v>0</v>
      </c>
    </row>
    <row r="201" spans="1:14" x14ac:dyDescent="0.2">
      <c r="A201">
        <f t="shared" si="13"/>
        <v>199</v>
      </c>
      <c r="B201" s="8" t="s">
        <v>277</v>
      </c>
      <c r="C201" s="10">
        <v>4</v>
      </c>
      <c r="D201" s="10">
        <v>1</v>
      </c>
      <c r="E201" s="10">
        <v>-5</v>
      </c>
      <c r="F201" s="9">
        <v>-2</v>
      </c>
      <c r="G201" s="10">
        <v>-1</v>
      </c>
      <c r="H201">
        <f>_xlfn.XLOOKUP(I201,$B$2:$B$544,$A$2:$A$544,65535)</f>
        <v>65535</v>
      </c>
      <c r="I201" s="10"/>
      <c r="J201">
        <f>C201-C434</f>
        <v>-8</v>
      </c>
      <c r="K201">
        <f>D201-D434</f>
        <v>0</v>
      </c>
      <c r="L201">
        <f>E201+E434</f>
        <v>0</v>
      </c>
      <c r="M201">
        <f>F201+F434</f>
        <v>0</v>
      </c>
      <c r="N201">
        <f>G201+G434</f>
        <v>0</v>
      </c>
    </row>
    <row r="202" spans="1:14" x14ac:dyDescent="0.2">
      <c r="A202">
        <f t="shared" si="13"/>
        <v>200</v>
      </c>
      <c r="B202" s="8" t="s">
        <v>278</v>
      </c>
      <c r="C202" s="10">
        <v>4</v>
      </c>
      <c r="D202" s="10">
        <v>0</v>
      </c>
      <c r="E202" s="9">
        <v>-5</v>
      </c>
      <c r="F202" s="9">
        <v>-2</v>
      </c>
      <c r="G202" s="10">
        <v>0</v>
      </c>
      <c r="H202">
        <f>_xlfn.XLOOKUP(I202,$B$2:$B$544,$A$2:$A$544,65535)</f>
        <v>65535</v>
      </c>
      <c r="I202" s="10"/>
      <c r="J202">
        <f>C202-C435</f>
        <v>-8</v>
      </c>
      <c r="K202">
        <f>D202-D435</f>
        <v>0</v>
      </c>
      <c r="L202">
        <f>E202+E435</f>
        <v>0</v>
      </c>
      <c r="M202">
        <f>F202+F435</f>
        <v>0</v>
      </c>
      <c r="N202">
        <f>G202+G435</f>
        <v>0</v>
      </c>
    </row>
    <row r="203" spans="1:14" x14ac:dyDescent="0.2">
      <c r="A203">
        <f t="shared" si="13"/>
        <v>201</v>
      </c>
      <c r="B203" s="8" t="s">
        <v>279</v>
      </c>
      <c r="C203" s="10">
        <v>4</v>
      </c>
      <c r="D203" s="10">
        <v>-1</v>
      </c>
      <c r="E203" s="10">
        <v>-5</v>
      </c>
      <c r="F203" s="9">
        <v>-3</v>
      </c>
      <c r="G203" s="10">
        <v>-1</v>
      </c>
      <c r="H203">
        <f>_xlfn.XLOOKUP(I203,$B$2:$B$544,$A$2:$A$544,65535)</f>
        <v>65535</v>
      </c>
      <c r="I203" s="10"/>
      <c r="J203">
        <f>C203-C436</f>
        <v>-8</v>
      </c>
      <c r="K203">
        <f>D203-D436</f>
        <v>0</v>
      </c>
      <c r="L203">
        <f>E203+E436</f>
        <v>0</v>
      </c>
      <c r="M203">
        <f>F203+F436</f>
        <v>0</v>
      </c>
      <c r="N203">
        <f>G203+G436</f>
        <v>0</v>
      </c>
    </row>
    <row r="204" spans="1:14" x14ac:dyDescent="0.2">
      <c r="A204">
        <f t="shared" si="13"/>
        <v>202</v>
      </c>
      <c r="B204" s="8" t="s">
        <v>280</v>
      </c>
      <c r="C204" s="10">
        <v>4</v>
      </c>
      <c r="D204" s="10">
        <v>-1</v>
      </c>
      <c r="E204" s="10">
        <v>-5</v>
      </c>
      <c r="F204" s="9">
        <v>-3</v>
      </c>
      <c r="G204" s="10">
        <v>0</v>
      </c>
      <c r="H204">
        <f>_xlfn.XLOOKUP(I204,$B$2:$B$544,$A$2:$A$544,65535)</f>
        <v>65535</v>
      </c>
      <c r="I204" s="10"/>
      <c r="J204">
        <f>C204-C437</f>
        <v>-8</v>
      </c>
      <c r="K204">
        <f>D204-D437</f>
        <v>0</v>
      </c>
      <c r="L204">
        <f>E204+E437</f>
        <v>0</v>
      </c>
      <c r="M204">
        <f>F204+F437</f>
        <v>0</v>
      </c>
      <c r="N204">
        <f>G204+G437</f>
        <v>0</v>
      </c>
    </row>
    <row r="205" spans="1:14" x14ac:dyDescent="0.2">
      <c r="A205">
        <f t="shared" si="13"/>
        <v>203</v>
      </c>
      <c r="B205" s="8" t="s">
        <v>281</v>
      </c>
      <c r="C205" s="10">
        <v>4</v>
      </c>
      <c r="D205" s="10">
        <v>-2</v>
      </c>
      <c r="E205" s="10">
        <v>-5</v>
      </c>
      <c r="F205" s="9">
        <v>-2</v>
      </c>
      <c r="G205" s="10">
        <v>-1</v>
      </c>
      <c r="H205">
        <f>_xlfn.XLOOKUP(I205,$B$2:$B$544,$A$2:$A$544,65535)</f>
        <v>65535</v>
      </c>
      <c r="I205" s="10"/>
      <c r="J205">
        <f>C205-C438</f>
        <v>-8</v>
      </c>
      <c r="K205">
        <f>D205-D438</f>
        <v>0</v>
      </c>
      <c r="L205">
        <f>E205+E438</f>
        <v>0</v>
      </c>
      <c r="M205">
        <f>F205+F438</f>
        <v>0</v>
      </c>
      <c r="N205">
        <f>G205+G438</f>
        <v>0</v>
      </c>
    </row>
    <row r="206" spans="1:14" x14ac:dyDescent="0.2">
      <c r="A206">
        <f t="shared" si="13"/>
        <v>204</v>
      </c>
      <c r="B206" s="8" t="s">
        <v>282</v>
      </c>
      <c r="C206" s="10">
        <v>4</v>
      </c>
      <c r="D206" s="10">
        <v>-3</v>
      </c>
      <c r="E206" s="10">
        <v>-5</v>
      </c>
      <c r="F206" s="9">
        <v>-2</v>
      </c>
      <c r="G206" s="10">
        <v>0</v>
      </c>
      <c r="H206">
        <f>_xlfn.XLOOKUP(I206,$B$2:$B$544,$A$2:$A$544,65535)</f>
        <v>65535</v>
      </c>
      <c r="I206" s="10"/>
      <c r="J206">
        <f>C206-C439</f>
        <v>-8</v>
      </c>
      <c r="K206">
        <f>D206-D439</f>
        <v>0</v>
      </c>
      <c r="L206">
        <f>E206+E439</f>
        <v>0</v>
      </c>
      <c r="M206">
        <f>F206+F439</f>
        <v>0</v>
      </c>
      <c r="N206">
        <f>G206+G439</f>
        <v>0</v>
      </c>
    </row>
    <row r="207" spans="1:14" x14ac:dyDescent="0.2">
      <c r="A207">
        <f t="shared" si="13"/>
        <v>205</v>
      </c>
      <c r="B207" s="8" t="s">
        <v>283</v>
      </c>
      <c r="C207" s="10">
        <v>4</v>
      </c>
      <c r="D207" s="10">
        <v>-4</v>
      </c>
      <c r="E207" s="10">
        <v>-5</v>
      </c>
      <c r="F207" s="9">
        <v>-2</v>
      </c>
      <c r="G207" s="10">
        <v>-1</v>
      </c>
      <c r="H207">
        <f>_xlfn.XLOOKUP(I207,$B$2:$B$544,$A$2:$A$544,65535)</f>
        <v>65535</v>
      </c>
      <c r="I207" s="10"/>
      <c r="J207">
        <f>C207-C440</f>
        <v>-8</v>
      </c>
      <c r="K207">
        <f>D207-D440</f>
        <v>0</v>
      </c>
      <c r="L207">
        <f>E207+E440</f>
        <v>0</v>
      </c>
      <c r="M207">
        <f>F207+F440</f>
        <v>0</v>
      </c>
      <c r="N207">
        <f>G207+G440</f>
        <v>0</v>
      </c>
    </row>
    <row r="208" spans="1:14" x14ac:dyDescent="0.2">
      <c r="A208">
        <f t="shared" si="13"/>
        <v>206</v>
      </c>
      <c r="B208" s="8" t="s">
        <v>284</v>
      </c>
      <c r="C208" s="10">
        <v>6</v>
      </c>
      <c r="D208" s="10">
        <v>-4</v>
      </c>
      <c r="E208" s="10">
        <v>-5</v>
      </c>
      <c r="F208" s="9">
        <v>-2</v>
      </c>
      <c r="G208" s="10">
        <v>0</v>
      </c>
      <c r="H208">
        <f>_xlfn.XLOOKUP(I208,$B$2:$B$544,$A$2:$A$544,65535)</f>
        <v>65535</v>
      </c>
      <c r="I208" s="10"/>
      <c r="J208">
        <f>C208-C441</f>
        <v>-8</v>
      </c>
      <c r="K208">
        <f>D208-D441</f>
        <v>0</v>
      </c>
      <c r="L208">
        <f>E208+E441</f>
        <v>0</v>
      </c>
      <c r="M208">
        <f>F208+F441</f>
        <v>0</v>
      </c>
      <c r="N208">
        <f>G208+G441</f>
        <v>0</v>
      </c>
    </row>
    <row r="209" spans="1:14" x14ac:dyDescent="0.2">
      <c r="A209">
        <f t="shared" si="13"/>
        <v>207</v>
      </c>
      <c r="B209" s="8" t="s">
        <v>285</v>
      </c>
      <c r="C209" s="10">
        <v>5</v>
      </c>
      <c r="D209" s="10">
        <v>-4</v>
      </c>
      <c r="E209" s="9">
        <v>-5</v>
      </c>
      <c r="F209" s="9">
        <v>-2</v>
      </c>
      <c r="G209" s="10">
        <v>-1</v>
      </c>
      <c r="H209">
        <f>_xlfn.XLOOKUP(I209,$B$2:$B$544,$A$2:$A$544,65535)</f>
        <v>65535</v>
      </c>
      <c r="I209" s="10"/>
      <c r="J209">
        <f>C209-C442</f>
        <v>-8</v>
      </c>
      <c r="K209">
        <f>D209-D442</f>
        <v>0</v>
      </c>
      <c r="L209">
        <f>E209+E442</f>
        <v>0</v>
      </c>
      <c r="M209">
        <f>F209+F442</f>
        <v>0</v>
      </c>
      <c r="N209">
        <f>G209+G442</f>
        <v>0</v>
      </c>
    </row>
    <row r="210" spans="1:14" s="4" customFormat="1" x14ac:dyDescent="0.2">
      <c r="A210">
        <f t="shared" si="13"/>
        <v>208</v>
      </c>
      <c r="B210" s="5" t="s">
        <v>99</v>
      </c>
      <c r="C210" s="4">
        <v>4</v>
      </c>
      <c r="D210" s="4">
        <v>0</v>
      </c>
      <c r="E210" s="4">
        <v>-5</v>
      </c>
      <c r="F210" s="4">
        <v>-2</v>
      </c>
      <c r="G210" s="4">
        <v>0</v>
      </c>
      <c r="H210">
        <f>_xlfn.XLOOKUP(I210,$B$2:$B$544,$A$2:$A$544,65535)</f>
        <v>65535</v>
      </c>
      <c r="J210">
        <f>C210-C443</f>
        <v>-8</v>
      </c>
      <c r="K210">
        <f>D210-D443</f>
        <v>0</v>
      </c>
      <c r="L210">
        <f>E210+E443</f>
        <v>0</v>
      </c>
      <c r="M210">
        <f>F210+F443</f>
        <v>0</v>
      </c>
      <c r="N210">
        <f>G210+G443</f>
        <v>0</v>
      </c>
    </row>
    <row r="211" spans="1:14" s="4" customFormat="1" x14ac:dyDescent="0.2">
      <c r="A211">
        <f t="shared" si="13"/>
        <v>209</v>
      </c>
      <c r="B211" s="5" t="s">
        <v>100</v>
      </c>
      <c r="C211" s="4">
        <v>4</v>
      </c>
      <c r="D211" s="4">
        <v>4</v>
      </c>
      <c r="E211" s="4">
        <v>-5</v>
      </c>
      <c r="F211" s="4">
        <v>-2</v>
      </c>
      <c r="G211" s="4">
        <v>0</v>
      </c>
      <c r="H211">
        <f>_xlfn.XLOOKUP(I211,$B$2:$B$544,$A$2:$A$544,65535)</f>
        <v>65535</v>
      </c>
      <c r="J211">
        <f>C211-C444</f>
        <v>-8</v>
      </c>
      <c r="K211">
        <f>D211-D444</f>
        <v>0</v>
      </c>
      <c r="L211">
        <f>E211+E444</f>
        <v>0</v>
      </c>
      <c r="M211">
        <f>F211+F444</f>
        <v>0</v>
      </c>
      <c r="N211">
        <f>G211+G444</f>
        <v>0</v>
      </c>
    </row>
    <row r="212" spans="1:14" s="4" customFormat="1" x14ac:dyDescent="0.2">
      <c r="A212">
        <f t="shared" si="13"/>
        <v>210</v>
      </c>
      <c r="B212" s="5" t="s">
        <v>101</v>
      </c>
      <c r="C212" s="4">
        <v>4</v>
      </c>
      <c r="D212" s="4">
        <v>3</v>
      </c>
      <c r="E212" s="4">
        <v>-5</v>
      </c>
      <c r="F212" s="4">
        <v>-1</v>
      </c>
      <c r="G212" s="4">
        <v>-1</v>
      </c>
      <c r="H212">
        <f>_xlfn.XLOOKUP(I212,$B$2:$B$544,$A$2:$A$544,65535)</f>
        <v>65535</v>
      </c>
      <c r="J212">
        <f>C212-C445</f>
        <v>-8</v>
      </c>
      <c r="K212">
        <f>D212-D445</f>
        <v>0</v>
      </c>
      <c r="L212">
        <f>E212+E445</f>
        <v>0</v>
      </c>
      <c r="M212">
        <f>F212+F445</f>
        <v>0</v>
      </c>
      <c r="N212">
        <f>G212+G445</f>
        <v>0</v>
      </c>
    </row>
    <row r="213" spans="1:14" s="4" customFormat="1" x14ac:dyDescent="0.2">
      <c r="A213">
        <f t="shared" si="13"/>
        <v>211</v>
      </c>
      <c r="B213" s="5" t="s">
        <v>102</v>
      </c>
      <c r="C213" s="4">
        <v>6</v>
      </c>
      <c r="D213" s="4">
        <v>2</v>
      </c>
      <c r="E213" s="4">
        <v>-5</v>
      </c>
      <c r="F213" s="4">
        <v>-1</v>
      </c>
      <c r="G213" s="4">
        <v>0</v>
      </c>
      <c r="H213">
        <f>_xlfn.XLOOKUP(I213,$B$2:$B$544,$A$2:$A$544,65535)</f>
        <v>65535</v>
      </c>
      <c r="J213">
        <f>C213-C446</f>
        <v>-8</v>
      </c>
      <c r="K213">
        <f>D213-D446</f>
        <v>0</v>
      </c>
      <c r="L213">
        <f>E213+E446</f>
        <v>0</v>
      </c>
      <c r="M213">
        <f>F213+F446</f>
        <v>0</v>
      </c>
      <c r="N213">
        <f>G213+G446</f>
        <v>0</v>
      </c>
    </row>
    <row r="214" spans="1:14" s="4" customFormat="1" x14ac:dyDescent="0.2">
      <c r="A214">
        <f t="shared" si="13"/>
        <v>212</v>
      </c>
      <c r="B214" s="5" t="s">
        <v>103</v>
      </c>
      <c r="C214" s="4">
        <v>5</v>
      </c>
      <c r="D214" s="4">
        <v>-1</v>
      </c>
      <c r="E214" s="4">
        <v>0</v>
      </c>
      <c r="F214" s="4">
        <v>0</v>
      </c>
      <c r="G214" s="4">
        <v>0</v>
      </c>
      <c r="H214">
        <f>_xlfn.XLOOKUP(I214,$B$2:$B$544,$A$2:$A$544,65535)</f>
        <v>109</v>
      </c>
      <c r="I214" s="5" t="s">
        <v>68</v>
      </c>
      <c r="J214">
        <f>C214-C447</f>
        <v>-8</v>
      </c>
      <c r="K214">
        <f>D214-D447</f>
        <v>0</v>
      </c>
      <c r="L214">
        <f>E214+E447</f>
        <v>0</v>
      </c>
      <c r="M214">
        <f>F214+F447</f>
        <v>0</v>
      </c>
      <c r="N214">
        <f>G214+G447</f>
        <v>0</v>
      </c>
    </row>
    <row r="215" spans="1:14" s="2" customFormat="1" x14ac:dyDescent="0.2">
      <c r="A215">
        <f t="shared" si="13"/>
        <v>213</v>
      </c>
      <c r="B215" s="8" t="s">
        <v>308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>
        <f>_xlfn.XLOOKUP(I215,$B$2:$B$544,$A$2:$A$544,65535)</f>
        <v>65535</v>
      </c>
      <c r="I215" s="9"/>
      <c r="J215">
        <f>C215-C448</f>
        <v>0</v>
      </c>
      <c r="K215">
        <f>D215-D448</f>
        <v>0</v>
      </c>
      <c r="L215">
        <f>E215+E448</f>
        <v>0</v>
      </c>
      <c r="M215">
        <f>F215+F448</f>
        <v>0</v>
      </c>
      <c r="N215">
        <f>G215+G448</f>
        <v>0</v>
      </c>
    </row>
    <row r="216" spans="1:14" x14ac:dyDescent="0.2">
      <c r="A216">
        <f t="shared" si="13"/>
        <v>214</v>
      </c>
      <c r="B216" s="8" t="s">
        <v>309</v>
      </c>
      <c r="C216" s="10">
        <v>32</v>
      </c>
      <c r="D216" s="10">
        <v>2</v>
      </c>
      <c r="E216" s="10">
        <v>0</v>
      </c>
      <c r="F216" s="9">
        <v>0</v>
      </c>
      <c r="G216" s="10">
        <v>0</v>
      </c>
      <c r="H216">
        <f>_xlfn.XLOOKUP(I216,$B$2:$B$544,$A$2:$A$544,65535)</f>
        <v>65535</v>
      </c>
      <c r="I216" s="10"/>
      <c r="J216">
        <f>C216-C449</f>
        <v>-1</v>
      </c>
      <c r="K216">
        <f>D216-D449</f>
        <v>0</v>
      </c>
      <c r="L216">
        <f>E216+E449</f>
        <v>0</v>
      </c>
      <c r="M216">
        <f>F216+F449</f>
        <v>0</v>
      </c>
      <c r="N216">
        <f>G216+G449</f>
        <v>0</v>
      </c>
    </row>
    <row r="217" spans="1:14" x14ac:dyDescent="0.2">
      <c r="A217">
        <f t="shared" si="13"/>
        <v>215</v>
      </c>
      <c r="B217" s="8" t="s">
        <v>310</v>
      </c>
      <c r="C217" s="10">
        <v>33</v>
      </c>
      <c r="D217" s="10">
        <v>2</v>
      </c>
      <c r="E217" s="10">
        <v>0</v>
      </c>
      <c r="F217" s="9">
        <v>0</v>
      </c>
      <c r="G217" s="10">
        <v>0</v>
      </c>
      <c r="H217">
        <f>_xlfn.XLOOKUP(I217,$B$2:$B$544,$A$2:$A$544,65535)</f>
        <v>65535</v>
      </c>
      <c r="I217" s="10"/>
      <c r="J217">
        <f>C217-C450</f>
        <v>1</v>
      </c>
      <c r="K217">
        <f>D217-D450</f>
        <v>0</v>
      </c>
      <c r="L217">
        <f>E217+E450</f>
        <v>0</v>
      </c>
      <c r="M217">
        <f>F217+F450</f>
        <v>0</v>
      </c>
      <c r="N217">
        <f>G217+G450</f>
        <v>0</v>
      </c>
    </row>
    <row r="218" spans="1:14" x14ac:dyDescent="0.2">
      <c r="A218">
        <f t="shared" si="13"/>
        <v>216</v>
      </c>
      <c r="B218" s="8" t="s">
        <v>311</v>
      </c>
      <c r="C218" s="10">
        <v>34</v>
      </c>
      <c r="D218" s="10">
        <v>0</v>
      </c>
      <c r="E218" s="9">
        <v>-5</v>
      </c>
      <c r="F218" s="9">
        <v>-2</v>
      </c>
      <c r="G218" s="10">
        <v>0</v>
      </c>
      <c r="H218">
        <f>_xlfn.XLOOKUP(I218,$B$2:$B$544,$A$2:$A$544,65535)</f>
        <v>65535</v>
      </c>
      <c r="I218" s="10"/>
      <c r="J218">
        <f>C218-C451</f>
        <v>0</v>
      </c>
      <c r="K218">
        <f>D218-D451</f>
        <v>0</v>
      </c>
      <c r="L218">
        <f>E218+E451</f>
        <v>0</v>
      </c>
      <c r="M218">
        <f>F218+F451</f>
        <v>0</v>
      </c>
      <c r="N218">
        <f>G218+G451</f>
        <v>0</v>
      </c>
    </row>
    <row r="219" spans="1:14" x14ac:dyDescent="0.2">
      <c r="A219">
        <f t="shared" si="13"/>
        <v>217</v>
      </c>
      <c r="B219" s="8" t="s">
        <v>312</v>
      </c>
      <c r="C219" s="10">
        <v>32</v>
      </c>
      <c r="D219" s="10">
        <v>0</v>
      </c>
      <c r="E219" s="10">
        <v>-5</v>
      </c>
      <c r="F219" s="9">
        <v>-2</v>
      </c>
      <c r="G219" s="10">
        <v>-1</v>
      </c>
      <c r="H219">
        <f>_xlfn.XLOOKUP(I219,$B$2:$B$544,$A$2:$A$544,65535)</f>
        <v>65535</v>
      </c>
      <c r="I219" s="10"/>
      <c r="J219">
        <f>C219-C452</f>
        <v>-1</v>
      </c>
      <c r="K219">
        <f>D219-D452</f>
        <v>0</v>
      </c>
      <c r="L219">
        <f>E219+E452</f>
        <v>0</v>
      </c>
      <c r="M219">
        <f>F219+F452</f>
        <v>0</v>
      </c>
      <c r="N219">
        <f>G219+G452</f>
        <v>0</v>
      </c>
    </row>
    <row r="220" spans="1:14" x14ac:dyDescent="0.2">
      <c r="A220">
        <f t="shared" si="13"/>
        <v>218</v>
      </c>
      <c r="B220" s="8" t="s">
        <v>313</v>
      </c>
      <c r="C220" s="10">
        <v>33</v>
      </c>
      <c r="D220" s="10">
        <v>0</v>
      </c>
      <c r="E220" s="10">
        <v>-5</v>
      </c>
      <c r="F220" s="9">
        <v>-2</v>
      </c>
      <c r="G220" s="10">
        <v>0</v>
      </c>
      <c r="H220">
        <f>_xlfn.XLOOKUP(I220,$B$2:$B$544,$A$2:$A$544,65535)</f>
        <v>65535</v>
      </c>
      <c r="I220" s="10"/>
      <c r="J220">
        <f>C220-C453</f>
        <v>1</v>
      </c>
      <c r="K220">
        <f>D220-D453</f>
        <v>0</v>
      </c>
      <c r="L220">
        <f>E220+E453</f>
        <v>0</v>
      </c>
      <c r="M220">
        <f>F220+F453</f>
        <v>0</v>
      </c>
      <c r="N220">
        <f>G220+G453</f>
        <v>0</v>
      </c>
    </row>
    <row r="221" spans="1:14" x14ac:dyDescent="0.2">
      <c r="A221">
        <f t="shared" si="13"/>
        <v>219</v>
      </c>
      <c r="B221" s="8" t="s">
        <v>314</v>
      </c>
      <c r="C221" s="10">
        <v>34</v>
      </c>
      <c r="D221" s="10">
        <v>0</v>
      </c>
      <c r="E221" s="10">
        <v>-5</v>
      </c>
      <c r="F221" s="9">
        <v>-2</v>
      </c>
      <c r="G221" s="10">
        <v>-1</v>
      </c>
      <c r="H221">
        <f>_xlfn.XLOOKUP(I221,$B$2:$B$544,$A$2:$A$544,65535)</f>
        <v>65535</v>
      </c>
      <c r="I221" s="10"/>
      <c r="J221">
        <f>C221-C454</f>
        <v>0</v>
      </c>
      <c r="K221">
        <f>D221-D454</f>
        <v>0</v>
      </c>
      <c r="L221">
        <f>E221+E454</f>
        <v>0</v>
      </c>
      <c r="M221">
        <f>F221+F454</f>
        <v>0</v>
      </c>
      <c r="N221">
        <f>G221+G454</f>
        <v>0</v>
      </c>
    </row>
    <row r="222" spans="1:14" s="2" customFormat="1" x14ac:dyDescent="0.2">
      <c r="A222">
        <f t="shared" si="13"/>
        <v>220</v>
      </c>
      <c r="B222" s="8" t="s">
        <v>315</v>
      </c>
      <c r="C222" s="9">
        <v>32</v>
      </c>
      <c r="D222" s="9">
        <v>0</v>
      </c>
      <c r="E222" s="9">
        <v>-5</v>
      </c>
      <c r="F222" s="9">
        <v>-2</v>
      </c>
      <c r="G222" s="9">
        <v>-1</v>
      </c>
      <c r="H222">
        <f>_xlfn.XLOOKUP(I222,$B$2:$B$544,$A$2:$A$544,65535)</f>
        <v>65535</v>
      </c>
      <c r="I222" s="9"/>
      <c r="J222">
        <f>C222-C455</f>
        <v>-1</v>
      </c>
      <c r="K222">
        <f>D222-D455</f>
        <v>0</v>
      </c>
      <c r="L222">
        <f>E222+E455</f>
        <v>0</v>
      </c>
      <c r="M222">
        <f>F222+F455</f>
        <v>0</v>
      </c>
      <c r="N222">
        <f>G222+G455</f>
        <v>0</v>
      </c>
    </row>
    <row r="223" spans="1:14" x14ac:dyDescent="0.2">
      <c r="A223">
        <f t="shared" si="13"/>
        <v>221</v>
      </c>
      <c r="B223" s="8" t="s">
        <v>316</v>
      </c>
      <c r="C223" s="10">
        <v>33</v>
      </c>
      <c r="D223" s="10">
        <v>0</v>
      </c>
      <c r="E223" s="10">
        <v>-5</v>
      </c>
      <c r="F223" s="9">
        <v>-2</v>
      </c>
      <c r="G223" s="10">
        <v>0</v>
      </c>
      <c r="H223">
        <f>_xlfn.XLOOKUP(I223,$B$2:$B$544,$A$2:$A$544,65535)</f>
        <v>65535</v>
      </c>
      <c r="I223" s="10"/>
      <c r="J223">
        <f>C223-C456</f>
        <v>1</v>
      </c>
      <c r="K223">
        <f>D223-D456</f>
        <v>0</v>
      </c>
      <c r="L223">
        <f>E223+E456</f>
        <v>0</v>
      </c>
      <c r="M223">
        <f>F223+F456</f>
        <v>0</v>
      </c>
      <c r="N223">
        <f>G223+G456</f>
        <v>0</v>
      </c>
    </row>
    <row r="224" spans="1:14" x14ac:dyDescent="0.2">
      <c r="A224">
        <f t="shared" si="13"/>
        <v>222</v>
      </c>
      <c r="B224" s="8" t="s">
        <v>317</v>
      </c>
      <c r="C224" s="10">
        <v>34</v>
      </c>
      <c r="D224" s="10">
        <v>0</v>
      </c>
      <c r="E224" s="10">
        <v>-5</v>
      </c>
      <c r="F224" s="9">
        <v>-2</v>
      </c>
      <c r="G224" s="10">
        <v>-1</v>
      </c>
      <c r="H224">
        <f>_xlfn.XLOOKUP(I224,$B$2:$B$544,$A$2:$A$544,65535)</f>
        <v>65535</v>
      </c>
      <c r="I224" s="10"/>
      <c r="J224">
        <f>C224-C457</f>
        <v>0</v>
      </c>
      <c r="K224">
        <f>D224-D457</f>
        <v>0</v>
      </c>
      <c r="L224">
        <f>E224+E457</f>
        <v>0</v>
      </c>
      <c r="M224">
        <f>F224+F457</f>
        <v>0</v>
      </c>
      <c r="N224">
        <f>G224+G457</f>
        <v>0</v>
      </c>
    </row>
    <row r="225" spans="1:14" x14ac:dyDescent="0.2">
      <c r="A225">
        <f t="shared" si="13"/>
        <v>223</v>
      </c>
      <c r="B225" s="8" t="s">
        <v>318</v>
      </c>
      <c r="C225" s="10">
        <v>34</v>
      </c>
      <c r="D225" s="10">
        <v>-2</v>
      </c>
      <c r="E225" s="9">
        <v>-5</v>
      </c>
      <c r="F225" s="9">
        <v>-2</v>
      </c>
      <c r="G225" s="10">
        <v>0</v>
      </c>
      <c r="H225">
        <f>_xlfn.XLOOKUP(I225,$B$2:$B$544,$A$2:$A$544,65535)</f>
        <v>65535</v>
      </c>
      <c r="I225" s="10"/>
      <c r="J225">
        <f>C225-C458</f>
        <v>0</v>
      </c>
      <c r="K225">
        <f>D225-D458</f>
        <v>0</v>
      </c>
      <c r="L225">
        <f>E225+E458</f>
        <v>0</v>
      </c>
      <c r="M225">
        <f>F225+F458</f>
        <v>0</v>
      </c>
      <c r="N225">
        <f>G225+G458</f>
        <v>0</v>
      </c>
    </row>
    <row r="226" spans="1:14" x14ac:dyDescent="0.2">
      <c r="A226">
        <f t="shared" si="13"/>
        <v>224</v>
      </c>
      <c r="B226" s="8" t="s">
        <v>319</v>
      </c>
      <c r="C226" s="10">
        <v>33</v>
      </c>
      <c r="D226" s="10">
        <v>-2</v>
      </c>
      <c r="E226" s="10">
        <v>0</v>
      </c>
      <c r="F226" s="9">
        <v>0</v>
      </c>
      <c r="G226" s="10">
        <v>0</v>
      </c>
      <c r="H226">
        <f>_xlfn.XLOOKUP(I226,$B$2:$B$544,$A$2:$A$544,65535)</f>
        <v>65535</v>
      </c>
      <c r="I226" s="10"/>
      <c r="J226">
        <f>C226-C459</f>
        <v>1</v>
      </c>
      <c r="K226">
        <f>D226-D459</f>
        <v>0</v>
      </c>
      <c r="L226">
        <f>E226+E459</f>
        <v>0</v>
      </c>
      <c r="M226">
        <f>F226+F459</f>
        <v>0</v>
      </c>
      <c r="N226">
        <f>G226+G459</f>
        <v>0</v>
      </c>
    </row>
    <row r="227" spans="1:14" x14ac:dyDescent="0.2">
      <c r="A227">
        <f t="shared" si="13"/>
        <v>225</v>
      </c>
      <c r="B227" s="8" t="s">
        <v>320</v>
      </c>
      <c r="C227" s="10">
        <v>0</v>
      </c>
      <c r="D227" s="10">
        <v>0</v>
      </c>
      <c r="E227" s="10">
        <v>0</v>
      </c>
      <c r="F227" s="9">
        <v>0</v>
      </c>
      <c r="G227" s="10">
        <v>0</v>
      </c>
      <c r="H227">
        <f>_xlfn.XLOOKUP(I227,$B$2:$B$544,$A$2:$A$544,65535)</f>
        <v>109</v>
      </c>
      <c r="I227" s="5" t="s">
        <v>68</v>
      </c>
      <c r="J227">
        <f>C227-C460</f>
        <v>0</v>
      </c>
      <c r="K227">
        <f>D227-D460</f>
        <v>0</v>
      </c>
      <c r="L227">
        <f>E227+E460</f>
        <v>0</v>
      </c>
      <c r="M227">
        <f>F227+F460</f>
        <v>0</v>
      </c>
      <c r="N227">
        <f>G227+G460</f>
        <v>0</v>
      </c>
    </row>
    <row r="228" spans="1:14" x14ac:dyDescent="0.2">
      <c r="A228">
        <f t="shared" si="13"/>
        <v>226</v>
      </c>
      <c r="B228" s="1" t="s">
        <v>340</v>
      </c>
      <c r="C228" s="2">
        <v>4</v>
      </c>
      <c r="D228" s="2">
        <v>0</v>
      </c>
      <c r="E228" s="2">
        <v>0</v>
      </c>
      <c r="F228" s="2">
        <v>0</v>
      </c>
      <c r="G228" s="2">
        <v>0</v>
      </c>
      <c r="H228">
        <f>_xlfn.XLOOKUP(I228,$B$2:$B$544,$A$2:$A$544,65535)</f>
        <v>65535</v>
      </c>
      <c r="I228" s="2"/>
      <c r="J228">
        <f>C228-C461</f>
        <v>-8</v>
      </c>
      <c r="K228">
        <f>D228-D461</f>
        <v>0</v>
      </c>
      <c r="L228">
        <f>E228+E461</f>
        <v>0</v>
      </c>
      <c r="M228">
        <f>F228+F461</f>
        <v>0</v>
      </c>
      <c r="N228">
        <f>G228+G461</f>
        <v>0</v>
      </c>
    </row>
    <row r="229" spans="1:14" x14ac:dyDescent="0.2">
      <c r="A229">
        <f t="shared" si="13"/>
        <v>227</v>
      </c>
      <c r="B229" s="1" t="s">
        <v>341</v>
      </c>
      <c r="C229">
        <v>4</v>
      </c>
      <c r="D229">
        <v>4</v>
      </c>
      <c r="E229">
        <v>0</v>
      </c>
      <c r="F229">
        <v>0</v>
      </c>
      <c r="G229">
        <v>0</v>
      </c>
      <c r="H229">
        <f>_xlfn.XLOOKUP(I229,$B$2:$B$544,$A$2:$A$544,65535)</f>
        <v>65535</v>
      </c>
      <c r="J229">
        <f>C229-C462</f>
        <v>-8</v>
      </c>
      <c r="K229">
        <f>D229-D462</f>
        <v>0</v>
      </c>
      <c r="L229">
        <f>E229+E462</f>
        <v>0</v>
      </c>
      <c r="M229">
        <f>F229+F462</f>
        <v>0</v>
      </c>
      <c r="N229">
        <f>G229+G462</f>
        <v>0</v>
      </c>
    </row>
    <row r="230" spans="1:14" x14ac:dyDescent="0.2">
      <c r="A230">
        <f t="shared" si="13"/>
        <v>228</v>
      </c>
      <c r="B230" s="1" t="s">
        <v>342</v>
      </c>
      <c r="C230">
        <v>34</v>
      </c>
      <c r="D230">
        <v>-1</v>
      </c>
      <c r="E230">
        <v>0</v>
      </c>
      <c r="F230">
        <v>0</v>
      </c>
      <c r="G230">
        <v>0</v>
      </c>
      <c r="H230">
        <f>_xlfn.XLOOKUP(I230,$B$2:$B$544,$A$2:$A$544,65535)</f>
        <v>65535</v>
      </c>
      <c r="J230">
        <f>C230-C463</f>
        <v>0</v>
      </c>
      <c r="K230">
        <f>D230-D463</f>
        <v>0</v>
      </c>
      <c r="L230">
        <f>E230+E463</f>
        <v>0</v>
      </c>
      <c r="M230">
        <f>F230+F463</f>
        <v>0</v>
      </c>
      <c r="N230">
        <f>G230+G463</f>
        <v>0</v>
      </c>
    </row>
    <row r="231" spans="1:14" x14ac:dyDescent="0.2">
      <c r="A231">
        <f t="shared" si="13"/>
        <v>229</v>
      </c>
      <c r="B231" s="1" t="s">
        <v>343</v>
      </c>
      <c r="C231">
        <v>34</v>
      </c>
      <c r="D231">
        <v>1</v>
      </c>
      <c r="E231">
        <v>0</v>
      </c>
      <c r="F231">
        <v>0</v>
      </c>
      <c r="G231">
        <v>0</v>
      </c>
      <c r="H231">
        <f>_xlfn.XLOOKUP(I231,$B$2:$B$544,$A$2:$A$544,65535)</f>
        <v>65535</v>
      </c>
      <c r="J231">
        <f>C231-C464</f>
        <v>0</v>
      </c>
      <c r="K231">
        <f>D231-D464</f>
        <v>0</v>
      </c>
      <c r="L231">
        <f>E231+E464</f>
        <v>0</v>
      </c>
      <c r="M231">
        <f>F231+F464</f>
        <v>0</v>
      </c>
      <c r="N231">
        <f>G231+G464</f>
        <v>0</v>
      </c>
    </row>
    <row r="232" spans="1:14" x14ac:dyDescent="0.2">
      <c r="A232">
        <f t="shared" si="13"/>
        <v>230</v>
      </c>
      <c r="B232" s="1" t="s">
        <v>344</v>
      </c>
      <c r="C232">
        <v>34</v>
      </c>
      <c r="D232">
        <v>2</v>
      </c>
      <c r="E232">
        <v>0</v>
      </c>
      <c r="F232">
        <v>0</v>
      </c>
      <c r="G232">
        <v>0</v>
      </c>
      <c r="H232">
        <f>_xlfn.XLOOKUP(I232,$B$2:$B$544,$A$2:$A$544,65535)</f>
        <v>65535</v>
      </c>
      <c r="J232">
        <f>C232-C465</f>
        <v>0</v>
      </c>
      <c r="K232">
        <f>D232-D465</f>
        <v>0</v>
      </c>
      <c r="L232">
        <f>E232+E465</f>
        <v>0</v>
      </c>
      <c r="M232">
        <f>F232+F465</f>
        <v>0</v>
      </c>
      <c r="N232">
        <f>G232+G465</f>
        <v>0</v>
      </c>
    </row>
    <row r="233" spans="1:14" x14ac:dyDescent="0.2">
      <c r="A233">
        <f t="shared" si="13"/>
        <v>231</v>
      </c>
      <c r="B233" s="1" t="s">
        <v>345</v>
      </c>
      <c r="C233">
        <v>34</v>
      </c>
      <c r="D233">
        <v>1</v>
      </c>
      <c r="E233">
        <v>0</v>
      </c>
      <c r="F233">
        <v>0</v>
      </c>
      <c r="G233">
        <v>0</v>
      </c>
      <c r="H233">
        <f>_xlfn.XLOOKUP(I233,$B$2:$B$544,$A$2:$A$544,65535)</f>
        <v>65535</v>
      </c>
      <c r="J233">
        <f>C233-C466</f>
        <v>0</v>
      </c>
      <c r="K233">
        <f>D233-D466</f>
        <v>0</v>
      </c>
      <c r="L233">
        <f>E233+E466</f>
        <v>0</v>
      </c>
      <c r="M233">
        <f>F233+F466</f>
        <v>0</v>
      </c>
      <c r="N233">
        <f>G233+G466</f>
        <v>0</v>
      </c>
    </row>
    <row r="234" spans="1:14" x14ac:dyDescent="0.2">
      <c r="A234">
        <f t="shared" si="13"/>
        <v>232</v>
      </c>
      <c r="B234" s="1" t="s">
        <v>346</v>
      </c>
      <c r="C234">
        <v>34</v>
      </c>
      <c r="D234">
        <v>0</v>
      </c>
      <c r="E234">
        <v>0</v>
      </c>
      <c r="F234">
        <v>0</v>
      </c>
      <c r="G234">
        <v>0</v>
      </c>
      <c r="H234">
        <f>_xlfn.XLOOKUP(I234,$B$2:$B$544,$A$2:$A$544,65535)</f>
        <v>65535</v>
      </c>
      <c r="J234">
        <f>C234-C467</f>
        <v>0</v>
      </c>
      <c r="K234">
        <f>D234-D467</f>
        <v>0</v>
      </c>
      <c r="L234">
        <f>E234+E467</f>
        <v>0</v>
      </c>
      <c r="M234">
        <f>F234+F467</f>
        <v>0</v>
      </c>
      <c r="N234">
        <f>G234+G467</f>
        <v>0</v>
      </c>
    </row>
    <row r="235" spans="1:14" x14ac:dyDescent="0.2">
      <c r="A235">
        <f t="shared" si="13"/>
        <v>233</v>
      </c>
      <c r="B235" s="1" t="s">
        <v>347</v>
      </c>
      <c r="C235">
        <v>0</v>
      </c>
      <c r="D235">
        <v>-1</v>
      </c>
      <c r="E235">
        <v>0</v>
      </c>
      <c r="F235">
        <v>0</v>
      </c>
      <c r="G235">
        <v>0</v>
      </c>
      <c r="H235">
        <f>_xlfn.XLOOKUP(I235,$B$2:$B$544,$A$2:$A$544,65535)</f>
        <v>65535</v>
      </c>
      <c r="J235">
        <f>C235-C468</f>
        <v>0</v>
      </c>
      <c r="K235">
        <f>D235-D468</f>
        <v>0</v>
      </c>
      <c r="L235">
        <f>E235+E468</f>
        <v>0</v>
      </c>
      <c r="M235">
        <f>F235+F468</f>
        <v>0</v>
      </c>
      <c r="N235">
        <f>G235+G468</f>
        <v>0</v>
      </c>
    </row>
    <row r="236" spans="1:14" x14ac:dyDescent="0.2">
      <c r="A236">
        <f t="shared" si="13"/>
        <v>234</v>
      </c>
      <c r="B236" s="1" t="s">
        <v>348</v>
      </c>
      <c r="C236">
        <v>0</v>
      </c>
      <c r="D236">
        <v>-2</v>
      </c>
      <c r="E236">
        <v>0</v>
      </c>
      <c r="F236">
        <v>0</v>
      </c>
      <c r="G236">
        <v>0</v>
      </c>
      <c r="H236">
        <f>_xlfn.XLOOKUP(I236,$B$2:$B$544,$A$2:$A$544,65535)</f>
        <v>65535</v>
      </c>
      <c r="J236">
        <f>C236-C469</f>
        <v>0</v>
      </c>
      <c r="K236">
        <f>D236-D469</f>
        <v>0</v>
      </c>
      <c r="L236">
        <f>E236+E469</f>
        <v>0</v>
      </c>
      <c r="M236">
        <f>F236+F469</f>
        <v>0</v>
      </c>
      <c r="N236">
        <f>G236+G469</f>
        <v>0</v>
      </c>
    </row>
    <row r="237" spans="1:14" x14ac:dyDescent="0.2">
      <c r="A237">
        <f t="shared" si="13"/>
        <v>235</v>
      </c>
      <c r="B237" s="1" t="s">
        <v>349</v>
      </c>
      <c r="C237">
        <v>0</v>
      </c>
      <c r="D237">
        <v>-1</v>
      </c>
      <c r="E237">
        <v>0</v>
      </c>
      <c r="F237">
        <v>0</v>
      </c>
      <c r="G237">
        <v>0</v>
      </c>
      <c r="H237">
        <f>_xlfn.XLOOKUP(I237,$B$2:$B$544,$A$2:$A$544,65535)</f>
        <v>65535</v>
      </c>
      <c r="J237">
        <f>C237-C470</f>
        <v>0</v>
      </c>
      <c r="K237">
        <f>D237-D470</f>
        <v>0</v>
      </c>
      <c r="L237">
        <f>E237+E470</f>
        <v>0</v>
      </c>
      <c r="M237">
        <f>F237+F470</f>
        <v>0</v>
      </c>
      <c r="N237">
        <f>G237+G470</f>
        <v>0</v>
      </c>
    </row>
    <row r="238" spans="1:14" x14ac:dyDescent="0.2">
      <c r="A238">
        <f t="shared" si="13"/>
        <v>236</v>
      </c>
      <c r="B238" s="1" t="s">
        <v>350</v>
      </c>
      <c r="C238">
        <v>0</v>
      </c>
      <c r="D238" s="2">
        <v>0</v>
      </c>
      <c r="E238" s="2">
        <v>0</v>
      </c>
      <c r="F238" s="2">
        <v>0</v>
      </c>
      <c r="G238" s="2">
        <v>0</v>
      </c>
      <c r="H238">
        <f>_xlfn.XLOOKUP(I238,$B$2:$B$544,$A$2:$A$544,65535)</f>
        <v>65535</v>
      </c>
      <c r="I238" s="2"/>
      <c r="J238">
        <f>C238-C471</f>
        <v>0</v>
      </c>
      <c r="K238">
        <f>D238-D471</f>
        <v>0</v>
      </c>
      <c r="L238">
        <f>E238+E471</f>
        <v>0</v>
      </c>
      <c r="M238">
        <f>F238+F471</f>
        <v>0</v>
      </c>
      <c r="N238">
        <f>G238+G471</f>
        <v>0</v>
      </c>
    </row>
    <row r="239" spans="1:14" x14ac:dyDescent="0.2">
      <c r="A239">
        <f t="shared" si="13"/>
        <v>237</v>
      </c>
      <c r="B239" s="1" t="s">
        <v>351</v>
      </c>
      <c r="C239">
        <v>34</v>
      </c>
      <c r="D239">
        <v>1</v>
      </c>
      <c r="E239">
        <v>0</v>
      </c>
      <c r="F239">
        <v>0</v>
      </c>
      <c r="G239">
        <v>0</v>
      </c>
      <c r="H239">
        <f>_xlfn.XLOOKUP(I239,$B$2:$B$544,$A$2:$A$544,65535)</f>
        <v>65535</v>
      </c>
      <c r="J239">
        <f>C239-C472</f>
        <v>0</v>
      </c>
      <c r="K239">
        <f>D239-D472</f>
        <v>0</v>
      </c>
      <c r="L239">
        <f>E239+E472</f>
        <v>0</v>
      </c>
      <c r="M239">
        <f>F239+F472</f>
        <v>0</v>
      </c>
      <c r="N239">
        <f>G239+G472</f>
        <v>0</v>
      </c>
    </row>
    <row r="240" spans="1:14" x14ac:dyDescent="0.2">
      <c r="A240">
        <f t="shared" si="13"/>
        <v>238</v>
      </c>
      <c r="B240" s="1" t="s">
        <v>352</v>
      </c>
      <c r="C240">
        <v>34</v>
      </c>
      <c r="D240">
        <v>2</v>
      </c>
      <c r="E240">
        <v>0</v>
      </c>
      <c r="F240">
        <v>0</v>
      </c>
      <c r="G240">
        <v>0</v>
      </c>
      <c r="H240">
        <f>_xlfn.XLOOKUP(I240,$B$2:$B$544,$A$2:$A$544,65535)</f>
        <v>65535</v>
      </c>
      <c r="J240">
        <f>C240-C473</f>
        <v>0</v>
      </c>
      <c r="K240">
        <f>D240-D473</f>
        <v>0</v>
      </c>
      <c r="L240">
        <f>E240+E473</f>
        <v>0</v>
      </c>
      <c r="M240">
        <f>F240+F473</f>
        <v>0</v>
      </c>
      <c r="N240">
        <f>G240+G473</f>
        <v>0</v>
      </c>
    </row>
    <row r="241" spans="1:14" x14ac:dyDescent="0.2">
      <c r="A241">
        <f t="shared" si="13"/>
        <v>239</v>
      </c>
      <c r="B241" s="1" t="s">
        <v>353</v>
      </c>
      <c r="C241">
        <v>34</v>
      </c>
      <c r="D241">
        <v>3</v>
      </c>
      <c r="E241">
        <v>0</v>
      </c>
      <c r="F241">
        <v>0</v>
      </c>
      <c r="G241">
        <v>0</v>
      </c>
      <c r="H241">
        <f>_xlfn.XLOOKUP(I241,$B$2:$B$544,$A$2:$A$544,65535)</f>
        <v>65535</v>
      </c>
      <c r="J241">
        <f>C241-C474</f>
        <v>0</v>
      </c>
      <c r="K241">
        <f>D241-D474</f>
        <v>0</v>
      </c>
      <c r="L241">
        <f>E241+E474</f>
        <v>0</v>
      </c>
      <c r="M241">
        <f>F241+F474</f>
        <v>0</v>
      </c>
      <c r="N241">
        <f>G241+G474</f>
        <v>0</v>
      </c>
    </row>
    <row r="242" spans="1:14" x14ac:dyDescent="0.2">
      <c r="A242">
        <f t="shared" si="13"/>
        <v>240</v>
      </c>
      <c r="B242" s="1" t="s">
        <v>354</v>
      </c>
      <c r="C242">
        <v>34</v>
      </c>
      <c r="D242">
        <v>3</v>
      </c>
      <c r="E242">
        <v>0</v>
      </c>
      <c r="F242">
        <v>0</v>
      </c>
      <c r="G242">
        <v>0</v>
      </c>
      <c r="H242">
        <f>_xlfn.XLOOKUP(I242,$B$2:$B$544,$A$2:$A$544,65535)</f>
        <v>65535</v>
      </c>
      <c r="J242">
        <f>C242-C475</f>
        <v>0</v>
      </c>
      <c r="K242">
        <f>D242-D475</f>
        <v>0</v>
      </c>
      <c r="L242">
        <f>E242+E475</f>
        <v>0</v>
      </c>
      <c r="M242">
        <f>F242+F475</f>
        <v>0</v>
      </c>
      <c r="N242">
        <f>G242+G475</f>
        <v>0</v>
      </c>
    </row>
    <row r="243" spans="1:14" x14ac:dyDescent="0.2">
      <c r="A243">
        <f t="shared" si="13"/>
        <v>241</v>
      </c>
      <c r="B243" s="1" t="s">
        <v>355</v>
      </c>
      <c r="C243">
        <v>34</v>
      </c>
      <c r="D243">
        <v>2</v>
      </c>
      <c r="E243">
        <v>0</v>
      </c>
      <c r="F243">
        <v>0</v>
      </c>
      <c r="G243">
        <v>0</v>
      </c>
      <c r="H243">
        <f>_xlfn.XLOOKUP(I243,$B$2:$B$544,$A$2:$A$544,65535)</f>
        <v>65535</v>
      </c>
      <c r="J243">
        <f>C243-C476</f>
        <v>0</v>
      </c>
      <c r="K243">
        <f>D243-D476</f>
        <v>0</v>
      </c>
      <c r="L243">
        <f>E243+E476</f>
        <v>0</v>
      </c>
      <c r="M243">
        <f>F243+F476</f>
        <v>0</v>
      </c>
      <c r="N243">
        <f>G243+G476</f>
        <v>0</v>
      </c>
    </row>
    <row r="244" spans="1:14" x14ac:dyDescent="0.2">
      <c r="A244">
        <f t="shared" si="13"/>
        <v>242</v>
      </c>
      <c r="B244" s="1" t="s">
        <v>356</v>
      </c>
      <c r="C244">
        <v>34</v>
      </c>
      <c r="D244">
        <v>1</v>
      </c>
      <c r="E244">
        <v>0</v>
      </c>
      <c r="F244">
        <v>0</v>
      </c>
      <c r="G244">
        <v>0</v>
      </c>
      <c r="H244">
        <f>_xlfn.XLOOKUP(I244,$B$2:$B$544,$A$2:$A$544,65535)</f>
        <v>65535</v>
      </c>
      <c r="J244">
        <f>C244-C477</f>
        <v>0</v>
      </c>
      <c r="K244">
        <f>D244-D477</f>
        <v>0</v>
      </c>
      <c r="L244">
        <f>E244+E477</f>
        <v>0</v>
      </c>
      <c r="M244">
        <f>F244+F477</f>
        <v>0</v>
      </c>
      <c r="N244">
        <f>G244+G477</f>
        <v>0</v>
      </c>
    </row>
    <row r="245" spans="1:14" x14ac:dyDescent="0.2">
      <c r="A245">
        <f t="shared" si="13"/>
        <v>243</v>
      </c>
      <c r="B245" s="1" t="s">
        <v>357</v>
      </c>
      <c r="C245">
        <v>34</v>
      </c>
      <c r="D245">
        <v>0</v>
      </c>
      <c r="E245">
        <v>0</v>
      </c>
      <c r="F245">
        <v>0</v>
      </c>
      <c r="G245">
        <v>0</v>
      </c>
      <c r="H245">
        <f>_xlfn.XLOOKUP(I245,$B$2:$B$544,$A$2:$A$544,65535)</f>
        <v>65535</v>
      </c>
      <c r="J245">
        <f>C245-C478</f>
        <v>0</v>
      </c>
      <c r="K245">
        <f>D245-D478</f>
        <v>0</v>
      </c>
      <c r="L245">
        <f>E245+E478</f>
        <v>0</v>
      </c>
      <c r="M245">
        <f>F245+F478</f>
        <v>0</v>
      </c>
      <c r="N245">
        <f>G245+G478</f>
        <v>0</v>
      </c>
    </row>
    <row r="246" spans="1:14" x14ac:dyDescent="0.2">
      <c r="A246">
        <f t="shared" si="13"/>
        <v>244</v>
      </c>
      <c r="B246" s="1" t="s">
        <v>358</v>
      </c>
      <c r="C246">
        <v>0</v>
      </c>
      <c r="D246">
        <v>-1</v>
      </c>
      <c r="E246">
        <v>0</v>
      </c>
      <c r="F246">
        <v>0</v>
      </c>
      <c r="G246">
        <v>0</v>
      </c>
      <c r="H246">
        <f>_xlfn.XLOOKUP(I246,$B$2:$B$544,$A$2:$A$544,65535)</f>
        <v>65535</v>
      </c>
      <c r="J246">
        <f>C246-C479</f>
        <v>0</v>
      </c>
      <c r="K246">
        <f>D246-D479</f>
        <v>0</v>
      </c>
      <c r="L246">
        <f>E246+E479</f>
        <v>0</v>
      </c>
      <c r="M246">
        <f>F246+F479</f>
        <v>0</v>
      </c>
      <c r="N246">
        <f>G246+G479</f>
        <v>0</v>
      </c>
    </row>
    <row r="247" spans="1:14" x14ac:dyDescent="0.2">
      <c r="A247">
        <f t="shared" si="13"/>
        <v>245</v>
      </c>
      <c r="B247" s="1" t="s">
        <v>359</v>
      </c>
      <c r="C247">
        <v>0</v>
      </c>
      <c r="D247">
        <v>-2</v>
      </c>
      <c r="E247">
        <v>0</v>
      </c>
      <c r="F247">
        <v>0</v>
      </c>
      <c r="G247">
        <v>0</v>
      </c>
      <c r="H247">
        <f>_xlfn.XLOOKUP(I247,$B$2:$B$544,$A$2:$A$544,65535)</f>
        <v>65535</v>
      </c>
      <c r="J247">
        <f>C247-C480</f>
        <v>0</v>
      </c>
      <c r="K247">
        <f>D247-D480</f>
        <v>0</v>
      </c>
      <c r="L247">
        <f>E247+E480</f>
        <v>0</v>
      </c>
      <c r="M247">
        <f>F247+F480</f>
        <v>0</v>
      </c>
      <c r="N247">
        <f>G247+G480</f>
        <v>0</v>
      </c>
    </row>
    <row r="248" spans="1:14" x14ac:dyDescent="0.2">
      <c r="A248">
        <f t="shared" si="13"/>
        <v>246</v>
      </c>
      <c r="B248" s="1" t="s">
        <v>360</v>
      </c>
      <c r="C248">
        <v>0</v>
      </c>
      <c r="D248">
        <v>-3</v>
      </c>
      <c r="E248">
        <v>0</v>
      </c>
      <c r="F248">
        <v>0</v>
      </c>
      <c r="G248">
        <v>0</v>
      </c>
      <c r="H248">
        <f>_xlfn.XLOOKUP(I248,$B$2:$B$544,$A$2:$A$544,65535)</f>
        <v>65535</v>
      </c>
      <c r="J248">
        <f>C248-C481</f>
        <v>0</v>
      </c>
      <c r="K248">
        <f>D248-D481</f>
        <v>0</v>
      </c>
      <c r="L248">
        <f>E248+E481</f>
        <v>0</v>
      </c>
      <c r="M248">
        <f>F248+F481</f>
        <v>0</v>
      </c>
      <c r="N248">
        <f>G248+G481</f>
        <v>0</v>
      </c>
    </row>
    <row r="249" spans="1:14" x14ac:dyDescent="0.2">
      <c r="A249">
        <f t="shared" si="13"/>
        <v>247</v>
      </c>
      <c r="B249" s="1" t="s">
        <v>361</v>
      </c>
      <c r="C249">
        <v>0</v>
      </c>
      <c r="D249">
        <v>-3</v>
      </c>
      <c r="E249">
        <v>0</v>
      </c>
      <c r="F249">
        <v>0</v>
      </c>
      <c r="G249">
        <v>0</v>
      </c>
      <c r="H249">
        <f>_xlfn.XLOOKUP(I249,$B$2:$B$544,$A$2:$A$544,65535)</f>
        <v>65535</v>
      </c>
      <c r="J249">
        <f>C249-C482</f>
        <v>0</v>
      </c>
      <c r="K249">
        <f>D249-D482</f>
        <v>0</v>
      </c>
      <c r="L249">
        <f>E249+E482</f>
        <v>0</v>
      </c>
      <c r="M249">
        <f>F249+F482</f>
        <v>0</v>
      </c>
      <c r="N249">
        <f>G249+G482</f>
        <v>0</v>
      </c>
    </row>
    <row r="250" spans="1:14" x14ac:dyDescent="0.2">
      <c r="A250">
        <f t="shared" si="13"/>
        <v>248</v>
      </c>
      <c r="B250" s="1" t="s">
        <v>362</v>
      </c>
      <c r="C250">
        <v>0</v>
      </c>
      <c r="D250">
        <v>-2</v>
      </c>
      <c r="E250">
        <v>0</v>
      </c>
      <c r="F250">
        <v>0</v>
      </c>
      <c r="G250">
        <v>0</v>
      </c>
      <c r="H250">
        <f>_xlfn.XLOOKUP(I250,$B$2:$B$544,$A$2:$A$544,65535)</f>
        <v>65535</v>
      </c>
      <c r="J250">
        <f>C250-C483</f>
        <v>0</v>
      </c>
      <c r="K250">
        <f>D250-D483</f>
        <v>0</v>
      </c>
      <c r="L250">
        <f>E250+E483</f>
        <v>0</v>
      </c>
      <c r="M250">
        <f>F250+F483</f>
        <v>0</v>
      </c>
      <c r="N250">
        <f>G250+G483</f>
        <v>0</v>
      </c>
    </row>
    <row r="251" spans="1:14" x14ac:dyDescent="0.2">
      <c r="A251">
        <f t="shared" si="13"/>
        <v>249</v>
      </c>
      <c r="B251" s="1" t="s">
        <v>363</v>
      </c>
      <c r="C251">
        <v>0</v>
      </c>
      <c r="D251">
        <v>-1</v>
      </c>
      <c r="E251">
        <v>0</v>
      </c>
      <c r="F251">
        <v>0</v>
      </c>
      <c r="G251">
        <v>0</v>
      </c>
      <c r="H251">
        <f>_xlfn.XLOOKUP(I251,$B$2:$B$544,$A$2:$A$544,65535)</f>
        <v>65535</v>
      </c>
      <c r="J251">
        <f>C251-C484</f>
        <v>0</v>
      </c>
      <c r="K251">
        <f>D251-D484</f>
        <v>0</v>
      </c>
      <c r="L251">
        <f>E251+E484</f>
        <v>0</v>
      </c>
      <c r="M251">
        <f>F251+F484</f>
        <v>0</v>
      </c>
      <c r="N251">
        <f>G251+G484</f>
        <v>0</v>
      </c>
    </row>
    <row r="252" spans="1:14" x14ac:dyDescent="0.2">
      <c r="A252">
        <f t="shared" si="13"/>
        <v>250</v>
      </c>
      <c r="B252" s="1" t="s">
        <v>364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f>_xlfn.XLOOKUP(I252,$B$2:$B$544,$A$2:$A$544,65535)</f>
        <v>65535</v>
      </c>
      <c r="J252">
        <f>C252-C485</f>
        <v>0</v>
      </c>
      <c r="K252">
        <f>D252-D485</f>
        <v>0</v>
      </c>
      <c r="L252">
        <f>E252+E485</f>
        <v>0</v>
      </c>
      <c r="M252">
        <f>F252+F485</f>
        <v>0</v>
      </c>
      <c r="N252">
        <f>G252+G485</f>
        <v>0</v>
      </c>
    </row>
    <row r="253" spans="1:14" x14ac:dyDescent="0.2">
      <c r="A253">
        <f t="shared" si="13"/>
        <v>251</v>
      </c>
      <c r="B253" s="1" t="s">
        <v>365</v>
      </c>
      <c r="C253">
        <v>34</v>
      </c>
      <c r="D253">
        <v>1</v>
      </c>
      <c r="E253">
        <v>0</v>
      </c>
      <c r="F253">
        <v>0</v>
      </c>
      <c r="G253">
        <v>0</v>
      </c>
      <c r="H253">
        <f>_xlfn.XLOOKUP(I253,$B$2:$B$544,$A$2:$A$544,65535)</f>
        <v>65535</v>
      </c>
      <c r="J253">
        <f>C253-C486</f>
        <v>0</v>
      </c>
      <c r="K253">
        <f>D253-D486</f>
        <v>0</v>
      </c>
      <c r="L253">
        <f>E253+E486</f>
        <v>0</v>
      </c>
      <c r="M253">
        <f>F253+F486</f>
        <v>0</v>
      </c>
      <c r="N253">
        <f>G253+G486</f>
        <v>0</v>
      </c>
    </row>
    <row r="254" spans="1:14" x14ac:dyDescent="0.2">
      <c r="A254">
        <f t="shared" si="13"/>
        <v>252</v>
      </c>
      <c r="B254" s="1" t="s">
        <v>366</v>
      </c>
      <c r="C254">
        <v>34</v>
      </c>
      <c r="D254">
        <v>2</v>
      </c>
      <c r="E254">
        <v>0</v>
      </c>
      <c r="F254">
        <v>0</v>
      </c>
      <c r="G254">
        <v>0</v>
      </c>
      <c r="H254">
        <f>_xlfn.XLOOKUP(I254,$B$2:$B$544,$A$2:$A$544,65535)</f>
        <v>65535</v>
      </c>
      <c r="J254">
        <f>C254-C487</f>
        <v>0</v>
      </c>
      <c r="K254">
        <f>D254-D487</f>
        <v>0</v>
      </c>
      <c r="L254">
        <f>E254+E487</f>
        <v>0</v>
      </c>
      <c r="M254">
        <f>F254+F487</f>
        <v>0</v>
      </c>
      <c r="N254">
        <f>G254+G487</f>
        <v>0</v>
      </c>
    </row>
    <row r="255" spans="1:14" x14ac:dyDescent="0.2">
      <c r="A255">
        <f t="shared" si="13"/>
        <v>253</v>
      </c>
      <c r="B255" s="1" t="s">
        <v>367</v>
      </c>
      <c r="C255">
        <v>34</v>
      </c>
      <c r="D255">
        <v>3</v>
      </c>
      <c r="E255">
        <v>0</v>
      </c>
      <c r="F255">
        <v>0</v>
      </c>
      <c r="G255">
        <v>0</v>
      </c>
      <c r="H255">
        <f>_xlfn.XLOOKUP(I255,$B$2:$B$544,$A$2:$A$544,65535)</f>
        <v>65535</v>
      </c>
      <c r="J255">
        <f>C255-C488</f>
        <v>0</v>
      </c>
      <c r="K255">
        <f>D255-D488</f>
        <v>0</v>
      </c>
      <c r="L255">
        <f>E255+E488</f>
        <v>0</v>
      </c>
      <c r="M255">
        <f>F255+F488</f>
        <v>0</v>
      </c>
      <c r="N255">
        <f>G255+G488</f>
        <v>0</v>
      </c>
    </row>
    <row r="256" spans="1:14" x14ac:dyDescent="0.2">
      <c r="A256">
        <f t="shared" si="13"/>
        <v>254</v>
      </c>
      <c r="B256" s="1" t="s">
        <v>368</v>
      </c>
      <c r="C256">
        <v>34</v>
      </c>
      <c r="D256">
        <v>3</v>
      </c>
      <c r="E256">
        <v>0</v>
      </c>
      <c r="F256">
        <v>0</v>
      </c>
      <c r="G256">
        <v>0</v>
      </c>
      <c r="H256">
        <f>_xlfn.XLOOKUP(I256,$B$2:$B$544,$A$2:$A$544,65535)</f>
        <v>65535</v>
      </c>
      <c r="J256">
        <f>C256-C489</f>
        <v>0</v>
      </c>
      <c r="K256">
        <f>D256-D489</f>
        <v>0</v>
      </c>
      <c r="L256">
        <f>E256+E489</f>
        <v>0</v>
      </c>
      <c r="M256">
        <f>F256+F489</f>
        <v>0</v>
      </c>
      <c r="N256">
        <f>G256+G489</f>
        <v>0</v>
      </c>
    </row>
    <row r="257" spans="1:14" x14ac:dyDescent="0.2">
      <c r="A257">
        <f t="shared" si="13"/>
        <v>255</v>
      </c>
      <c r="B257" s="1" t="s">
        <v>369</v>
      </c>
      <c r="C257">
        <v>34</v>
      </c>
      <c r="D257">
        <v>4</v>
      </c>
      <c r="E257">
        <v>0</v>
      </c>
      <c r="F257">
        <v>0</v>
      </c>
      <c r="G257">
        <v>0</v>
      </c>
      <c r="H257">
        <f>_xlfn.XLOOKUP(I257,$B$2:$B$544,$A$2:$A$544,65535)</f>
        <v>65535</v>
      </c>
      <c r="J257">
        <f>C257-C490</f>
        <v>0</v>
      </c>
      <c r="K257">
        <f>D257-D490</f>
        <v>0</v>
      </c>
      <c r="L257">
        <f>E257+E490</f>
        <v>0</v>
      </c>
      <c r="M257">
        <f>F257+F490</f>
        <v>0</v>
      </c>
      <c r="N257">
        <f>G257+G490</f>
        <v>0</v>
      </c>
    </row>
    <row r="258" spans="1:14" x14ac:dyDescent="0.2">
      <c r="A258">
        <f t="shared" si="13"/>
        <v>256</v>
      </c>
      <c r="B258" s="1" t="s">
        <v>370</v>
      </c>
      <c r="C258">
        <v>34</v>
      </c>
      <c r="D258">
        <v>4</v>
      </c>
      <c r="E258">
        <v>0</v>
      </c>
      <c r="F258">
        <v>0</v>
      </c>
      <c r="G258">
        <v>0</v>
      </c>
      <c r="H258">
        <f>_xlfn.XLOOKUP(I258,$B$2:$B$544,$A$2:$A$544,65535)</f>
        <v>65535</v>
      </c>
      <c r="J258">
        <f>C258-C491</f>
        <v>0</v>
      </c>
      <c r="K258">
        <f>D258-D491</f>
        <v>0</v>
      </c>
      <c r="L258">
        <f>E258+E491</f>
        <v>0</v>
      </c>
      <c r="M258">
        <f>F258+F491</f>
        <v>0</v>
      </c>
      <c r="N258">
        <f>G258+G491</f>
        <v>0</v>
      </c>
    </row>
    <row r="259" spans="1:14" x14ac:dyDescent="0.2">
      <c r="A259">
        <f t="shared" si="13"/>
        <v>257</v>
      </c>
      <c r="B259" s="1" t="s">
        <v>371</v>
      </c>
      <c r="C259">
        <v>34</v>
      </c>
      <c r="D259">
        <v>4</v>
      </c>
      <c r="E259">
        <v>0</v>
      </c>
      <c r="F259">
        <v>0</v>
      </c>
      <c r="G259">
        <v>0</v>
      </c>
      <c r="H259">
        <f>_xlfn.XLOOKUP(I259,$B$2:$B$544,$A$2:$A$544,65535)</f>
        <v>65535</v>
      </c>
      <c r="J259">
        <f>C259-C492</f>
        <v>0</v>
      </c>
      <c r="K259">
        <f>D259-D492</f>
        <v>0</v>
      </c>
      <c r="L259">
        <f>E259+E492</f>
        <v>0</v>
      </c>
      <c r="M259">
        <f>F259+F492</f>
        <v>0</v>
      </c>
      <c r="N259">
        <f>G259+G492</f>
        <v>0</v>
      </c>
    </row>
    <row r="260" spans="1:14" x14ac:dyDescent="0.2">
      <c r="A260">
        <f t="shared" ref="A260:A345" si="14">A259+1</f>
        <v>258</v>
      </c>
      <c r="B260" s="1" t="s">
        <v>404</v>
      </c>
      <c r="C260">
        <v>34</v>
      </c>
      <c r="D260">
        <v>4</v>
      </c>
      <c r="E260">
        <v>0</v>
      </c>
      <c r="F260">
        <v>0</v>
      </c>
      <c r="G260">
        <v>0</v>
      </c>
      <c r="H260">
        <f>_xlfn.XLOOKUP(I260,$B$2:$B$544,$A$2:$A$544,65535)</f>
        <v>65535</v>
      </c>
      <c r="J260">
        <f>C260-C493</f>
        <v>0</v>
      </c>
      <c r="K260">
        <f>D260-D493</f>
        <v>0</v>
      </c>
      <c r="L260">
        <f>E260+E493</f>
        <v>0</v>
      </c>
      <c r="M260">
        <f>F260+F493</f>
        <v>0</v>
      </c>
      <c r="N260">
        <f>G260+G493</f>
        <v>0</v>
      </c>
    </row>
    <row r="261" spans="1:14" x14ac:dyDescent="0.2">
      <c r="A261">
        <f t="shared" si="14"/>
        <v>259</v>
      </c>
      <c r="B261" s="1" t="s">
        <v>405</v>
      </c>
      <c r="C261">
        <v>34</v>
      </c>
      <c r="D261">
        <v>0</v>
      </c>
      <c r="E261">
        <v>0</v>
      </c>
      <c r="F261">
        <v>0</v>
      </c>
      <c r="G261">
        <v>0</v>
      </c>
      <c r="H261">
        <f>_xlfn.XLOOKUP(I261,$B$2:$B$544,$A$2:$A$544,65535)</f>
        <v>219</v>
      </c>
      <c r="I261" s="8" t="s">
        <v>314</v>
      </c>
      <c r="J261">
        <f>C261-C494</f>
        <v>0</v>
      </c>
      <c r="K261">
        <f>D261-D494</f>
        <v>0</v>
      </c>
      <c r="L261">
        <f>E261+E494</f>
        <v>0</v>
      </c>
      <c r="M261">
        <f>F261+F494</f>
        <v>0</v>
      </c>
      <c r="N261">
        <f>G261+G494</f>
        <v>0</v>
      </c>
    </row>
    <row r="262" spans="1:14" x14ac:dyDescent="0.2">
      <c r="A262">
        <f t="shared" si="14"/>
        <v>260</v>
      </c>
      <c r="B262" s="1" t="s">
        <v>452</v>
      </c>
      <c r="C262">
        <v>5</v>
      </c>
      <c r="D262">
        <v>0</v>
      </c>
      <c r="E262">
        <v>-5</v>
      </c>
      <c r="F262">
        <v>-2</v>
      </c>
      <c r="G262">
        <v>-1</v>
      </c>
      <c r="H262">
        <f>_xlfn.XLOOKUP(I262,$B$2:$B$544,$A$2:$A$544,65535)</f>
        <v>65535</v>
      </c>
      <c r="J262">
        <f>C262-C495</f>
        <v>-8</v>
      </c>
      <c r="K262">
        <f>D262-D495</f>
        <v>0</v>
      </c>
      <c r="L262">
        <f>E262+E495</f>
        <v>0</v>
      </c>
      <c r="M262">
        <f>F262+F495</f>
        <v>0</v>
      </c>
      <c r="N262">
        <f>G262+G495</f>
        <v>0</v>
      </c>
    </row>
    <row r="263" spans="1:14" x14ac:dyDescent="0.2">
      <c r="A263">
        <f t="shared" si="14"/>
        <v>261</v>
      </c>
      <c r="B263" s="1" t="s">
        <v>453</v>
      </c>
      <c r="C263">
        <v>4</v>
      </c>
      <c r="D263">
        <v>0</v>
      </c>
      <c r="E263">
        <v>-5</v>
      </c>
      <c r="F263">
        <v>-2</v>
      </c>
      <c r="G263">
        <v>-1</v>
      </c>
      <c r="H263">
        <f>_xlfn.XLOOKUP(I263,$B$2:$B$544,$A$2:$A$544,65535)</f>
        <v>65535</v>
      </c>
      <c r="J263">
        <f>C263-C496</f>
        <v>-8</v>
      </c>
      <c r="K263">
        <f>D263-D496</f>
        <v>0</v>
      </c>
      <c r="L263">
        <f>E263+E496</f>
        <v>0</v>
      </c>
      <c r="M263">
        <f>F263+F496</f>
        <v>0</v>
      </c>
      <c r="N263">
        <f>G263+G496</f>
        <v>0</v>
      </c>
    </row>
    <row r="264" spans="1:14" x14ac:dyDescent="0.2">
      <c r="A264">
        <f t="shared" si="14"/>
        <v>262</v>
      </c>
      <c r="B264" s="1" t="s">
        <v>454</v>
      </c>
      <c r="C264">
        <v>5</v>
      </c>
      <c r="D264">
        <v>0</v>
      </c>
      <c r="E264">
        <v>-5</v>
      </c>
      <c r="F264">
        <v>-2</v>
      </c>
      <c r="G264">
        <v>-1</v>
      </c>
      <c r="H264">
        <f>_xlfn.XLOOKUP(I264,$B$2:$B$544,$A$2:$A$544,65535)</f>
        <v>65535</v>
      </c>
      <c r="J264">
        <f>C264-C497</f>
        <v>-8</v>
      </c>
      <c r="K264">
        <f>D264-D497</f>
        <v>0</v>
      </c>
      <c r="L264">
        <f>E264+E497</f>
        <v>0</v>
      </c>
      <c r="M264">
        <f>F264+F497</f>
        <v>0</v>
      </c>
      <c r="N264">
        <f>G264+G497</f>
        <v>0</v>
      </c>
    </row>
    <row r="265" spans="1:14" x14ac:dyDescent="0.2">
      <c r="A265">
        <f t="shared" si="14"/>
        <v>263</v>
      </c>
      <c r="B265" s="1" t="s">
        <v>455</v>
      </c>
      <c r="C265">
        <v>6</v>
      </c>
      <c r="D265">
        <v>0</v>
      </c>
      <c r="E265">
        <v>-5</v>
      </c>
      <c r="F265">
        <v>-2</v>
      </c>
      <c r="G265">
        <v>-1</v>
      </c>
      <c r="H265">
        <f>_xlfn.XLOOKUP(I265,$B$2:$B$544,$A$2:$A$544,65535)</f>
        <v>65535</v>
      </c>
      <c r="J265">
        <f>C265-C498</f>
        <v>-8</v>
      </c>
      <c r="K265">
        <f>D265-D498</f>
        <v>0</v>
      </c>
      <c r="L265">
        <f>E265+E498</f>
        <v>0</v>
      </c>
      <c r="M265">
        <f>F265+F498</f>
        <v>0</v>
      </c>
      <c r="N265">
        <f>G265+G498</f>
        <v>0</v>
      </c>
    </row>
    <row r="266" spans="1:14" x14ac:dyDescent="0.2">
      <c r="A266">
        <f t="shared" si="14"/>
        <v>264</v>
      </c>
      <c r="B266" s="1" t="s">
        <v>456</v>
      </c>
      <c r="C266">
        <v>5</v>
      </c>
      <c r="D266">
        <v>-3</v>
      </c>
      <c r="E266">
        <v>0</v>
      </c>
      <c r="F266">
        <v>0</v>
      </c>
      <c r="G266">
        <v>0</v>
      </c>
      <c r="H266">
        <f>_xlfn.XLOOKUP(I266,$B$2:$B$544,$A$2:$A$544,65535)</f>
        <v>65535</v>
      </c>
      <c r="J266">
        <f>C266-C499</f>
        <v>-8</v>
      </c>
      <c r="K266">
        <f>D266-D499</f>
        <v>0</v>
      </c>
      <c r="L266">
        <f>E266+E499</f>
        <v>0</v>
      </c>
      <c r="M266">
        <f>F266+F499</f>
        <v>0</v>
      </c>
      <c r="N266">
        <f>G266+G499</f>
        <v>0</v>
      </c>
    </row>
    <row r="267" spans="1:14" x14ac:dyDescent="0.2">
      <c r="A267">
        <f t="shared" si="14"/>
        <v>265</v>
      </c>
      <c r="B267" s="1" t="s">
        <v>457</v>
      </c>
      <c r="C267">
        <v>36</v>
      </c>
      <c r="D267">
        <v>-2</v>
      </c>
      <c r="E267">
        <v>-5</v>
      </c>
      <c r="F267">
        <v>-2</v>
      </c>
      <c r="G267">
        <v>-1</v>
      </c>
      <c r="H267">
        <f>_xlfn.XLOOKUP(I267,$B$2:$B$544,$A$2:$A$544,65535)</f>
        <v>65535</v>
      </c>
      <c r="J267">
        <f>C267-C500</f>
        <v>-8</v>
      </c>
      <c r="K267">
        <f>D267-D500</f>
        <v>0</v>
      </c>
      <c r="L267">
        <f>E267+E500</f>
        <v>0</v>
      </c>
      <c r="M267">
        <f>F267+F500</f>
        <v>0</v>
      </c>
      <c r="N267">
        <f>G267+G500</f>
        <v>0</v>
      </c>
    </row>
    <row r="268" spans="1:14" x14ac:dyDescent="0.2">
      <c r="A268">
        <f t="shared" si="14"/>
        <v>266</v>
      </c>
      <c r="B268" s="1" t="s">
        <v>458</v>
      </c>
      <c r="C268">
        <v>36</v>
      </c>
      <c r="D268">
        <v>-2</v>
      </c>
      <c r="E268">
        <v>-5</v>
      </c>
      <c r="F268">
        <v>-2</v>
      </c>
      <c r="G268">
        <v>-1</v>
      </c>
      <c r="H268">
        <f>_xlfn.XLOOKUP(I268,$B$2:$B$544,$A$2:$A$544,65535)</f>
        <v>65535</v>
      </c>
      <c r="J268">
        <f>C268-C501</f>
        <v>-8</v>
      </c>
      <c r="K268">
        <f>D268-D501</f>
        <v>0</v>
      </c>
      <c r="L268">
        <f>E268+E501</f>
        <v>0</v>
      </c>
      <c r="M268">
        <f>F268+F501</f>
        <v>0</v>
      </c>
      <c r="N268">
        <f>G268+G501</f>
        <v>0</v>
      </c>
    </row>
    <row r="269" spans="1:14" x14ac:dyDescent="0.2">
      <c r="A269">
        <f t="shared" si="14"/>
        <v>267</v>
      </c>
      <c r="B269" s="1" t="s">
        <v>459</v>
      </c>
      <c r="C269">
        <v>36</v>
      </c>
      <c r="D269">
        <v>-2</v>
      </c>
      <c r="E269">
        <v>-5</v>
      </c>
      <c r="F269">
        <v>-2</v>
      </c>
      <c r="G269">
        <v>-1</v>
      </c>
      <c r="H269">
        <f>_xlfn.XLOOKUP(I269,$B$2:$B$544,$A$2:$A$544,65535)</f>
        <v>65535</v>
      </c>
      <c r="J269">
        <f>C269-C502</f>
        <v>-8</v>
      </c>
      <c r="K269">
        <f>D269-D502</f>
        <v>0</v>
      </c>
      <c r="L269">
        <f>E269+E502</f>
        <v>0</v>
      </c>
      <c r="M269">
        <f>F269+F502</f>
        <v>0</v>
      </c>
      <c r="N269">
        <f>G269+G502</f>
        <v>0</v>
      </c>
    </row>
    <row r="270" spans="1:14" x14ac:dyDescent="0.2">
      <c r="A270">
        <f t="shared" si="14"/>
        <v>268</v>
      </c>
      <c r="B270" s="1" t="s">
        <v>460</v>
      </c>
      <c r="C270">
        <v>36</v>
      </c>
      <c r="D270">
        <v>-2</v>
      </c>
      <c r="E270">
        <v>-5</v>
      </c>
      <c r="F270">
        <v>-2</v>
      </c>
      <c r="G270">
        <v>-1</v>
      </c>
      <c r="H270">
        <f>_xlfn.XLOOKUP(I270,$B$2:$B$544,$A$2:$A$544,65535)</f>
        <v>65535</v>
      </c>
      <c r="J270">
        <f>C270-C503</f>
        <v>-8</v>
      </c>
      <c r="K270">
        <f>D270-D503</f>
        <v>0</v>
      </c>
      <c r="L270">
        <f>E270+E503</f>
        <v>0</v>
      </c>
      <c r="M270">
        <f>F270+F503</f>
        <v>0</v>
      </c>
      <c r="N270">
        <f>G270+G503</f>
        <v>0</v>
      </c>
    </row>
    <row r="271" spans="1:14" x14ac:dyDescent="0.2">
      <c r="A271">
        <f t="shared" si="14"/>
        <v>269</v>
      </c>
      <c r="B271" s="1" t="s">
        <v>461</v>
      </c>
      <c r="C271">
        <v>5</v>
      </c>
      <c r="D271">
        <v>-1</v>
      </c>
      <c r="E271">
        <v>0</v>
      </c>
      <c r="F271">
        <v>0</v>
      </c>
      <c r="G271">
        <v>0</v>
      </c>
      <c r="H271">
        <f>_xlfn.XLOOKUP(I271,$B$2:$B$544,$A$2:$A$544,65535)</f>
        <v>65535</v>
      </c>
      <c r="J271">
        <f>C271-C504</f>
        <v>-8</v>
      </c>
      <c r="K271">
        <f>D271-D504</f>
        <v>0</v>
      </c>
      <c r="L271">
        <f>E271+E504</f>
        <v>0</v>
      </c>
      <c r="M271">
        <f>F271+F504</f>
        <v>0</v>
      </c>
      <c r="N271">
        <f>G271+G504</f>
        <v>0</v>
      </c>
    </row>
    <row r="272" spans="1:14" x14ac:dyDescent="0.2">
      <c r="A272">
        <f t="shared" si="14"/>
        <v>270</v>
      </c>
      <c r="B272" s="1" t="s">
        <v>462</v>
      </c>
      <c r="C272">
        <v>5</v>
      </c>
      <c r="D272">
        <v>-4</v>
      </c>
      <c r="E272">
        <v>0</v>
      </c>
      <c r="F272">
        <v>0</v>
      </c>
      <c r="G272">
        <v>0</v>
      </c>
      <c r="H272">
        <f>_xlfn.XLOOKUP(I272,$B$2:$B$544,$A$2:$A$544,65535)</f>
        <v>65535</v>
      </c>
      <c r="J272">
        <f>C272-C505</f>
        <v>-8</v>
      </c>
      <c r="K272">
        <f>D272-D505</f>
        <v>0</v>
      </c>
      <c r="L272">
        <f>E272+E505</f>
        <v>0</v>
      </c>
      <c r="M272">
        <f>F272+F505</f>
        <v>0</v>
      </c>
      <c r="N272">
        <f>G272+G505</f>
        <v>0</v>
      </c>
    </row>
    <row r="273" spans="1:14" x14ac:dyDescent="0.2">
      <c r="A273">
        <f t="shared" si="14"/>
        <v>271</v>
      </c>
      <c r="B273" s="1" t="s">
        <v>463</v>
      </c>
      <c r="C273">
        <v>5</v>
      </c>
      <c r="D273">
        <v>0</v>
      </c>
      <c r="E273">
        <v>-5</v>
      </c>
      <c r="F273">
        <v>-2</v>
      </c>
      <c r="G273">
        <v>-1</v>
      </c>
      <c r="H273">
        <f>_xlfn.XLOOKUP(I273,$B$2:$B$544,$A$2:$A$544,65535)</f>
        <v>65535</v>
      </c>
      <c r="J273">
        <f>C273-C506</f>
        <v>-8</v>
      </c>
      <c r="K273">
        <f>D273-D506</f>
        <v>0</v>
      </c>
      <c r="L273">
        <f>E273+E506</f>
        <v>0</v>
      </c>
      <c r="M273">
        <f>F273+F506</f>
        <v>0</v>
      </c>
      <c r="N273">
        <f>G273+G506</f>
        <v>0</v>
      </c>
    </row>
    <row r="274" spans="1:14" x14ac:dyDescent="0.2">
      <c r="A274">
        <f t="shared" si="14"/>
        <v>272</v>
      </c>
      <c r="B274" s="1" t="s">
        <v>464</v>
      </c>
      <c r="C274">
        <v>4</v>
      </c>
      <c r="D274">
        <v>0</v>
      </c>
      <c r="E274">
        <v>-5</v>
      </c>
      <c r="F274">
        <v>-2</v>
      </c>
      <c r="G274">
        <v>-1</v>
      </c>
      <c r="H274">
        <f>_xlfn.XLOOKUP(I274,$B$2:$B$544,$A$2:$A$544,65535)</f>
        <v>65535</v>
      </c>
      <c r="I274" s="1"/>
      <c r="J274">
        <f>C274-C507</f>
        <v>-8</v>
      </c>
      <c r="K274">
        <f>D274-D507</f>
        <v>0</v>
      </c>
      <c r="L274">
        <f>E274+E507</f>
        <v>0</v>
      </c>
      <c r="M274">
        <f>F274+F507</f>
        <v>0</v>
      </c>
      <c r="N274">
        <f>G274+G507</f>
        <v>0</v>
      </c>
    </row>
    <row r="275" spans="1:14" x14ac:dyDescent="0.2">
      <c r="A275">
        <f t="shared" si="14"/>
        <v>273</v>
      </c>
      <c r="B275" s="1" t="s">
        <v>465</v>
      </c>
      <c r="C275">
        <v>5</v>
      </c>
      <c r="D275">
        <v>0</v>
      </c>
      <c r="E275">
        <v>-5</v>
      </c>
      <c r="F275">
        <v>-2</v>
      </c>
      <c r="G275">
        <v>-1</v>
      </c>
      <c r="H275">
        <f>_xlfn.XLOOKUP(I275,$B$2:$B$544,$A$2:$A$544,65535)</f>
        <v>65535</v>
      </c>
      <c r="J275">
        <f>C275-C508</f>
        <v>-8</v>
      </c>
      <c r="K275">
        <f>D275-D508</f>
        <v>0</v>
      </c>
      <c r="L275">
        <f>E275+E508</f>
        <v>0</v>
      </c>
      <c r="M275">
        <f>F275+F508</f>
        <v>0</v>
      </c>
      <c r="N275">
        <f>G275+G508</f>
        <v>0</v>
      </c>
    </row>
    <row r="276" spans="1:14" x14ac:dyDescent="0.2">
      <c r="A276">
        <f t="shared" si="14"/>
        <v>274</v>
      </c>
      <c r="B276" s="1" t="s">
        <v>466</v>
      </c>
      <c r="C276">
        <v>6</v>
      </c>
      <c r="D276">
        <v>0</v>
      </c>
      <c r="E276">
        <v>-5</v>
      </c>
      <c r="F276">
        <v>-2</v>
      </c>
      <c r="G276">
        <v>-1</v>
      </c>
      <c r="H276">
        <f>_xlfn.XLOOKUP(I276,$B$2:$B$544,$A$2:$A$544,65535)</f>
        <v>65535</v>
      </c>
      <c r="J276">
        <f>C276-C509</f>
        <v>-8</v>
      </c>
      <c r="K276">
        <f>D276-D509</f>
        <v>0</v>
      </c>
      <c r="L276">
        <f>E276+E509</f>
        <v>0</v>
      </c>
      <c r="M276">
        <f>F276+F509</f>
        <v>0</v>
      </c>
      <c r="N276">
        <f>G276+G509</f>
        <v>0</v>
      </c>
    </row>
    <row r="277" spans="1:14" x14ac:dyDescent="0.2">
      <c r="A277">
        <f t="shared" si="14"/>
        <v>275</v>
      </c>
      <c r="B277" s="1" t="s">
        <v>467</v>
      </c>
      <c r="C277">
        <v>5</v>
      </c>
      <c r="D277">
        <v>-3</v>
      </c>
      <c r="E277">
        <v>0</v>
      </c>
      <c r="F277">
        <v>0</v>
      </c>
      <c r="G277">
        <v>0</v>
      </c>
      <c r="H277">
        <f>_xlfn.XLOOKUP(I277,$B$2:$B$544,$A$2:$A$544,65535)</f>
        <v>65535</v>
      </c>
      <c r="J277">
        <f>C277-C510</f>
        <v>-8</v>
      </c>
      <c r="K277">
        <f>D277-D510</f>
        <v>0</v>
      </c>
      <c r="L277">
        <f>E277+E510</f>
        <v>0</v>
      </c>
      <c r="M277">
        <f>F277+F510</f>
        <v>0</v>
      </c>
      <c r="N277">
        <f>G277+G510</f>
        <v>0</v>
      </c>
    </row>
    <row r="278" spans="1:14" x14ac:dyDescent="0.2">
      <c r="A278">
        <f t="shared" si="14"/>
        <v>276</v>
      </c>
      <c r="B278" s="1" t="s">
        <v>468</v>
      </c>
      <c r="C278">
        <v>36</v>
      </c>
      <c r="D278">
        <v>-2</v>
      </c>
      <c r="E278">
        <v>-5</v>
      </c>
      <c r="F278">
        <v>-2</v>
      </c>
      <c r="G278">
        <v>-1</v>
      </c>
      <c r="H278">
        <f>_xlfn.XLOOKUP(I278,$B$2:$B$544,$A$2:$A$544,65535)</f>
        <v>65535</v>
      </c>
      <c r="I278" s="1"/>
      <c r="J278">
        <f>C278-C511</f>
        <v>-8</v>
      </c>
      <c r="K278">
        <f>D278-D511</f>
        <v>0</v>
      </c>
      <c r="L278">
        <f>E278+E511</f>
        <v>0</v>
      </c>
      <c r="M278">
        <f>F278+F511</f>
        <v>0</v>
      </c>
      <c r="N278">
        <f>G278+G511</f>
        <v>0</v>
      </c>
    </row>
    <row r="279" spans="1:14" x14ac:dyDescent="0.2">
      <c r="A279">
        <f t="shared" si="14"/>
        <v>277</v>
      </c>
      <c r="B279" s="1" t="s">
        <v>469</v>
      </c>
      <c r="C279">
        <v>36</v>
      </c>
      <c r="D279">
        <v>-2</v>
      </c>
      <c r="E279">
        <v>-5</v>
      </c>
      <c r="F279">
        <v>-2</v>
      </c>
      <c r="G279">
        <v>-1</v>
      </c>
      <c r="H279">
        <f>_xlfn.XLOOKUP(I279,$B$2:$B$544,$A$2:$A$544,65535)</f>
        <v>65535</v>
      </c>
      <c r="J279">
        <f>C279-C512</f>
        <v>-8</v>
      </c>
      <c r="K279">
        <f>D279-D512</f>
        <v>0</v>
      </c>
      <c r="L279">
        <f>E279+E512</f>
        <v>0</v>
      </c>
      <c r="M279">
        <f>F279+F512</f>
        <v>0</v>
      </c>
      <c r="N279">
        <f>G279+G512</f>
        <v>0</v>
      </c>
    </row>
    <row r="280" spans="1:14" x14ac:dyDescent="0.2">
      <c r="A280">
        <f t="shared" si="14"/>
        <v>278</v>
      </c>
      <c r="B280" s="1" t="s">
        <v>470</v>
      </c>
      <c r="C280">
        <v>36</v>
      </c>
      <c r="D280">
        <v>-2</v>
      </c>
      <c r="E280">
        <v>-5</v>
      </c>
      <c r="F280">
        <v>-2</v>
      </c>
      <c r="G280">
        <v>-1</v>
      </c>
      <c r="H280">
        <f>_xlfn.XLOOKUP(I280,$B$2:$B$544,$A$2:$A$544,65535)</f>
        <v>65535</v>
      </c>
      <c r="J280">
        <f>C280-C513</f>
        <v>-8</v>
      </c>
      <c r="K280">
        <f>D280-D513</f>
        <v>0</v>
      </c>
      <c r="L280">
        <f>E280+E513</f>
        <v>0</v>
      </c>
      <c r="M280">
        <f>F280+F513</f>
        <v>0</v>
      </c>
      <c r="N280">
        <f>G280+G513</f>
        <v>0</v>
      </c>
    </row>
    <row r="281" spans="1:14" x14ac:dyDescent="0.2">
      <c r="A281">
        <f t="shared" si="14"/>
        <v>279</v>
      </c>
      <c r="B281" s="1" t="s">
        <v>471</v>
      </c>
      <c r="C281">
        <v>36</v>
      </c>
      <c r="D281">
        <v>-2</v>
      </c>
      <c r="E281">
        <v>-5</v>
      </c>
      <c r="F281">
        <v>-2</v>
      </c>
      <c r="G281">
        <v>-1</v>
      </c>
      <c r="H281">
        <f>_xlfn.XLOOKUP(I281,$B$2:$B$544,$A$2:$A$544,65535)</f>
        <v>65535</v>
      </c>
      <c r="J281">
        <f>C281-C514</f>
        <v>-8</v>
      </c>
      <c r="K281">
        <f>D281-D514</f>
        <v>0</v>
      </c>
      <c r="L281">
        <f>E281+E514</f>
        <v>0</v>
      </c>
      <c r="M281">
        <f>F281+F514</f>
        <v>0</v>
      </c>
      <c r="N281">
        <f>G281+G514</f>
        <v>0</v>
      </c>
    </row>
    <row r="282" spans="1:14" x14ac:dyDescent="0.2">
      <c r="A282">
        <f t="shared" si="14"/>
        <v>280</v>
      </c>
      <c r="B282" s="1" t="s">
        <v>472</v>
      </c>
      <c r="C282">
        <v>36</v>
      </c>
      <c r="D282">
        <v>-2</v>
      </c>
      <c r="E282">
        <v>-5</v>
      </c>
      <c r="F282">
        <v>-2</v>
      </c>
      <c r="G282">
        <v>-1</v>
      </c>
      <c r="H282">
        <f>_xlfn.XLOOKUP(I282,$B$2:$B$544,$A$2:$A$544,65535)</f>
        <v>65535</v>
      </c>
      <c r="I282" s="1"/>
      <c r="J282">
        <f>C282-C515</f>
        <v>-8</v>
      </c>
      <c r="K282">
        <f>D282-D515</f>
        <v>0</v>
      </c>
      <c r="L282">
        <f>E282+E515</f>
        <v>0</v>
      </c>
      <c r="M282">
        <f>F282+F515</f>
        <v>0</v>
      </c>
      <c r="N282">
        <f>G282+G515</f>
        <v>0</v>
      </c>
    </row>
    <row r="283" spans="1:14" x14ac:dyDescent="0.2">
      <c r="A283">
        <f t="shared" si="14"/>
        <v>281</v>
      </c>
      <c r="B283" s="1" t="s">
        <v>473</v>
      </c>
      <c r="C283">
        <v>36</v>
      </c>
      <c r="D283">
        <v>-2</v>
      </c>
      <c r="E283">
        <v>-5</v>
      </c>
      <c r="F283">
        <v>-2</v>
      </c>
      <c r="G283">
        <v>-1</v>
      </c>
      <c r="H283">
        <f>_xlfn.XLOOKUP(I283,$B$2:$B$544,$A$2:$A$544,65535)</f>
        <v>65535</v>
      </c>
      <c r="J283">
        <f>C283-C516</f>
        <v>-8</v>
      </c>
      <c r="K283">
        <f>D283-D516</f>
        <v>0</v>
      </c>
      <c r="L283">
        <f>E283+E516</f>
        <v>0</v>
      </c>
      <c r="M283">
        <f>F283+F516</f>
        <v>0</v>
      </c>
      <c r="N283">
        <f>G283+G516</f>
        <v>0</v>
      </c>
    </row>
    <row r="284" spans="1:14" x14ac:dyDescent="0.2">
      <c r="A284">
        <f t="shared" si="14"/>
        <v>282</v>
      </c>
      <c r="B284" s="1" t="s">
        <v>474</v>
      </c>
      <c r="C284">
        <v>36</v>
      </c>
      <c r="D284">
        <v>-1</v>
      </c>
      <c r="E284">
        <v>-5</v>
      </c>
      <c r="F284">
        <v>-2</v>
      </c>
      <c r="G284">
        <v>-1</v>
      </c>
      <c r="H284">
        <f>_xlfn.XLOOKUP(I284,$B$2:$B$544,$A$2:$A$544,65535)</f>
        <v>65535</v>
      </c>
      <c r="J284">
        <f>C284-C517</f>
        <v>-8</v>
      </c>
      <c r="K284">
        <f>D284-D517</f>
        <v>0</v>
      </c>
      <c r="L284">
        <f>E284+E517</f>
        <v>0</v>
      </c>
      <c r="M284">
        <f>F284+F517</f>
        <v>0</v>
      </c>
      <c r="N284">
        <f>G284+G517</f>
        <v>0</v>
      </c>
    </row>
    <row r="285" spans="1:14" x14ac:dyDescent="0.2">
      <c r="A285">
        <f t="shared" si="14"/>
        <v>283</v>
      </c>
      <c r="B285" s="1" t="s">
        <v>475</v>
      </c>
      <c r="C285">
        <v>5</v>
      </c>
      <c r="D285">
        <v>0</v>
      </c>
      <c r="E285">
        <v>-5</v>
      </c>
      <c r="F285">
        <v>-2</v>
      </c>
      <c r="G285">
        <v>-1</v>
      </c>
      <c r="H285">
        <f>_xlfn.XLOOKUP(I285,$B$2:$B$544,$A$2:$A$544,65535)</f>
        <v>65535</v>
      </c>
      <c r="I285" s="1"/>
      <c r="J285">
        <f>C285-C518</f>
        <v>-8</v>
      </c>
      <c r="K285">
        <f>D285-D518</f>
        <v>0</v>
      </c>
      <c r="L285">
        <f>E285+E518</f>
        <v>0</v>
      </c>
      <c r="M285">
        <f>F285+F518</f>
        <v>0</v>
      </c>
      <c r="N285">
        <f>G285+G518</f>
        <v>0</v>
      </c>
    </row>
    <row r="286" spans="1:14" x14ac:dyDescent="0.2">
      <c r="A286">
        <f t="shared" si="14"/>
        <v>284</v>
      </c>
      <c r="B286" s="1" t="s">
        <v>476</v>
      </c>
      <c r="C286">
        <v>5</v>
      </c>
      <c r="D286">
        <v>0</v>
      </c>
      <c r="E286">
        <v>-5</v>
      </c>
      <c r="F286">
        <v>-2</v>
      </c>
      <c r="G286">
        <v>-1</v>
      </c>
      <c r="H286">
        <f>_xlfn.XLOOKUP(I286,$B$2:$B$544,$A$2:$A$544,65535)</f>
        <v>65535</v>
      </c>
      <c r="J286">
        <f>C286-C519</f>
        <v>-8</v>
      </c>
      <c r="K286">
        <f>D286-D519</f>
        <v>0</v>
      </c>
      <c r="L286">
        <f>E286+E519</f>
        <v>0</v>
      </c>
      <c r="M286">
        <f>F286+F519</f>
        <v>0</v>
      </c>
      <c r="N286">
        <f>G286+G519</f>
        <v>0</v>
      </c>
    </row>
    <row r="287" spans="1:14" x14ac:dyDescent="0.2">
      <c r="A287">
        <f t="shared" si="14"/>
        <v>285</v>
      </c>
      <c r="B287" s="1" t="s">
        <v>477</v>
      </c>
      <c r="C287">
        <v>4</v>
      </c>
      <c r="D287">
        <v>0</v>
      </c>
      <c r="E287">
        <v>-5</v>
      </c>
      <c r="F287">
        <v>-2</v>
      </c>
      <c r="G287">
        <v>-1</v>
      </c>
      <c r="H287">
        <f>_xlfn.XLOOKUP(I287,$B$2:$B$544,$A$2:$A$544,65535)</f>
        <v>65535</v>
      </c>
      <c r="I287" s="1"/>
      <c r="J287">
        <f>C287-C520</f>
        <v>-8</v>
      </c>
      <c r="K287">
        <f>D287-D520</f>
        <v>0</v>
      </c>
      <c r="L287">
        <f>E287+E520</f>
        <v>0</v>
      </c>
      <c r="M287">
        <f>F287+F520</f>
        <v>0</v>
      </c>
      <c r="N287">
        <f>G287+G520</f>
        <v>0</v>
      </c>
    </row>
    <row r="288" spans="1:14" x14ac:dyDescent="0.2">
      <c r="A288">
        <f t="shared" si="14"/>
        <v>286</v>
      </c>
      <c r="B288" s="1" t="s">
        <v>478</v>
      </c>
      <c r="C288">
        <v>5</v>
      </c>
      <c r="D288">
        <v>0</v>
      </c>
      <c r="E288">
        <v>-5</v>
      </c>
      <c r="F288">
        <v>-2</v>
      </c>
      <c r="G288">
        <v>-1</v>
      </c>
      <c r="H288">
        <f>_xlfn.XLOOKUP(I288,$B$2:$B$544,$A$2:$A$544,65535)</f>
        <v>65535</v>
      </c>
      <c r="J288">
        <f>C288-C521</f>
        <v>-8</v>
      </c>
      <c r="K288">
        <f>D288-D521</f>
        <v>0</v>
      </c>
      <c r="L288">
        <f>E288+E521</f>
        <v>0</v>
      </c>
      <c r="M288">
        <f>F288+F521</f>
        <v>0</v>
      </c>
      <c r="N288">
        <f>G288+G521</f>
        <v>0</v>
      </c>
    </row>
    <row r="289" spans="1:14" x14ac:dyDescent="0.2">
      <c r="A289">
        <f t="shared" si="14"/>
        <v>287</v>
      </c>
      <c r="B289" s="1" t="s">
        <v>479</v>
      </c>
      <c r="C289">
        <v>6</v>
      </c>
      <c r="D289">
        <v>0</v>
      </c>
      <c r="E289">
        <v>-5</v>
      </c>
      <c r="F289">
        <v>-2</v>
      </c>
      <c r="G289">
        <v>-1</v>
      </c>
      <c r="H289">
        <f>_xlfn.XLOOKUP(I289,$B$2:$B$544,$A$2:$A$544,65535)</f>
        <v>65535</v>
      </c>
      <c r="J289">
        <f>C289-C522</f>
        <v>-8</v>
      </c>
      <c r="K289">
        <f>D289-D522</f>
        <v>0</v>
      </c>
      <c r="L289">
        <f>E289+E522</f>
        <v>0</v>
      </c>
      <c r="M289">
        <f>F289+F522</f>
        <v>0</v>
      </c>
      <c r="N289">
        <f>G289+G522</f>
        <v>0</v>
      </c>
    </row>
    <row r="290" spans="1:14" x14ac:dyDescent="0.2">
      <c r="A290">
        <f t="shared" si="14"/>
        <v>288</v>
      </c>
      <c r="B290" s="1" t="s">
        <v>480</v>
      </c>
      <c r="C290">
        <v>5</v>
      </c>
      <c r="D290">
        <v>-3</v>
      </c>
      <c r="E290">
        <v>0</v>
      </c>
      <c r="F290">
        <v>0</v>
      </c>
      <c r="G290">
        <v>0</v>
      </c>
      <c r="H290">
        <f>_xlfn.XLOOKUP(I290,$B$2:$B$544,$A$2:$A$544,65535)</f>
        <v>65535</v>
      </c>
      <c r="J290">
        <f>C290-C523</f>
        <v>-8</v>
      </c>
      <c r="K290">
        <f>D290-D523</f>
        <v>0</v>
      </c>
      <c r="L290">
        <f>E290+E523</f>
        <v>0</v>
      </c>
      <c r="M290">
        <f>F290+F523</f>
        <v>0</v>
      </c>
      <c r="N290">
        <f>G290+G523</f>
        <v>0</v>
      </c>
    </row>
    <row r="291" spans="1:14" x14ac:dyDescent="0.2">
      <c r="A291">
        <f t="shared" si="14"/>
        <v>289</v>
      </c>
      <c r="B291" s="1" t="s">
        <v>481</v>
      </c>
      <c r="C291">
        <v>36</v>
      </c>
      <c r="D291">
        <v>-2</v>
      </c>
      <c r="E291">
        <v>-5</v>
      </c>
      <c r="F291">
        <v>-2</v>
      </c>
      <c r="G291">
        <v>-1</v>
      </c>
      <c r="H291">
        <f>_xlfn.XLOOKUP(I291,$B$2:$B$544,$A$2:$A$544,65535)</f>
        <v>65535</v>
      </c>
      <c r="I291" s="1"/>
      <c r="J291">
        <f>C291-C524</f>
        <v>-8</v>
      </c>
      <c r="K291">
        <f>D291-D524</f>
        <v>0</v>
      </c>
      <c r="L291">
        <f>E291+E524</f>
        <v>0</v>
      </c>
      <c r="M291">
        <f>F291+F524</f>
        <v>0</v>
      </c>
      <c r="N291">
        <f>G291+G524</f>
        <v>0</v>
      </c>
    </row>
    <row r="292" spans="1:14" x14ac:dyDescent="0.2">
      <c r="A292">
        <f t="shared" si="14"/>
        <v>290</v>
      </c>
      <c r="B292" s="1" t="s">
        <v>482</v>
      </c>
      <c r="C292">
        <v>36</v>
      </c>
      <c r="D292">
        <v>-2</v>
      </c>
      <c r="E292">
        <v>-5</v>
      </c>
      <c r="F292">
        <v>-2</v>
      </c>
      <c r="G292">
        <v>-1</v>
      </c>
      <c r="H292">
        <f>_xlfn.XLOOKUP(I292,$B$2:$B$544,$A$2:$A$544,65535)</f>
        <v>65535</v>
      </c>
      <c r="J292">
        <f>C292-C525</f>
        <v>-8</v>
      </c>
      <c r="K292">
        <f>D292-D525</f>
        <v>0</v>
      </c>
      <c r="L292">
        <f>E292+E525</f>
        <v>0</v>
      </c>
      <c r="M292">
        <f>F292+F525</f>
        <v>0</v>
      </c>
      <c r="N292">
        <f>G292+G525</f>
        <v>0</v>
      </c>
    </row>
    <row r="293" spans="1:14" x14ac:dyDescent="0.2">
      <c r="A293">
        <f t="shared" si="14"/>
        <v>291</v>
      </c>
      <c r="B293" s="1" t="s">
        <v>483</v>
      </c>
      <c r="C293">
        <v>36</v>
      </c>
      <c r="D293">
        <v>-2</v>
      </c>
      <c r="E293">
        <v>-5</v>
      </c>
      <c r="F293">
        <v>-2</v>
      </c>
      <c r="G293">
        <v>-1</v>
      </c>
      <c r="H293">
        <f>_xlfn.XLOOKUP(I293,$B$2:$B$544,$A$2:$A$544,65535)</f>
        <v>65535</v>
      </c>
      <c r="J293">
        <f>C293-C526</f>
        <v>-8</v>
      </c>
      <c r="K293">
        <f>D293-D526</f>
        <v>0</v>
      </c>
      <c r="L293">
        <f>E293+E526</f>
        <v>0</v>
      </c>
      <c r="M293">
        <f>F293+F526</f>
        <v>0</v>
      </c>
      <c r="N293">
        <f>G293+G526</f>
        <v>0</v>
      </c>
    </row>
    <row r="294" spans="1:14" x14ac:dyDescent="0.2">
      <c r="A294">
        <f t="shared" si="14"/>
        <v>292</v>
      </c>
      <c r="B294" s="1" t="s">
        <v>484</v>
      </c>
      <c r="C294">
        <v>36</v>
      </c>
      <c r="D294">
        <v>-2</v>
      </c>
      <c r="E294">
        <v>-5</v>
      </c>
      <c r="F294">
        <v>-2</v>
      </c>
      <c r="G294">
        <v>-1</v>
      </c>
      <c r="H294">
        <f>_xlfn.XLOOKUP(I294,$B$2:$B$544,$A$2:$A$544,65535)</f>
        <v>65535</v>
      </c>
      <c r="J294">
        <f>C294-C527</f>
        <v>-8</v>
      </c>
      <c r="K294">
        <f>D294-D527</f>
        <v>0</v>
      </c>
      <c r="L294">
        <f>E294+E527</f>
        <v>0</v>
      </c>
      <c r="M294">
        <f>F294+F527</f>
        <v>0</v>
      </c>
      <c r="N294">
        <f>G294+G527</f>
        <v>0</v>
      </c>
    </row>
    <row r="295" spans="1:14" x14ac:dyDescent="0.2">
      <c r="A295">
        <f t="shared" si="14"/>
        <v>293</v>
      </c>
      <c r="B295" s="1" t="s">
        <v>485</v>
      </c>
      <c r="C295">
        <v>36</v>
      </c>
      <c r="D295">
        <v>-2</v>
      </c>
      <c r="E295">
        <v>-5</v>
      </c>
      <c r="F295">
        <v>-2</v>
      </c>
      <c r="G295">
        <v>-1</v>
      </c>
      <c r="H295">
        <f>_xlfn.XLOOKUP(I295,$B$2:$B$544,$A$2:$A$544,65535)</f>
        <v>65535</v>
      </c>
      <c r="I295" s="1"/>
      <c r="J295">
        <f>C295-C528</f>
        <v>-8</v>
      </c>
      <c r="K295">
        <f>D295-D528</f>
        <v>0</v>
      </c>
      <c r="L295">
        <f>E295+E528</f>
        <v>0</v>
      </c>
      <c r="M295">
        <f>F295+F528</f>
        <v>0</v>
      </c>
      <c r="N295">
        <f>G295+G528</f>
        <v>0</v>
      </c>
    </row>
    <row r="296" spans="1:14" x14ac:dyDescent="0.2">
      <c r="A296">
        <f t="shared" si="14"/>
        <v>294</v>
      </c>
      <c r="B296" s="1" t="s">
        <v>486</v>
      </c>
      <c r="C296">
        <v>36</v>
      </c>
      <c r="D296">
        <v>-2</v>
      </c>
      <c r="E296">
        <v>-5</v>
      </c>
      <c r="F296">
        <v>-2</v>
      </c>
      <c r="G296">
        <v>-1</v>
      </c>
      <c r="H296">
        <f>_xlfn.XLOOKUP(I296,$B$2:$B$544,$A$2:$A$544,65535)</f>
        <v>65535</v>
      </c>
      <c r="J296">
        <f>C296-C529</f>
        <v>-8</v>
      </c>
      <c r="K296">
        <f>D296-D529</f>
        <v>0</v>
      </c>
      <c r="L296">
        <f>E296+E529</f>
        <v>0</v>
      </c>
      <c r="M296">
        <f>F296+F529</f>
        <v>0</v>
      </c>
      <c r="N296">
        <f>G296+G529</f>
        <v>0</v>
      </c>
    </row>
    <row r="297" spans="1:14" x14ac:dyDescent="0.2">
      <c r="A297">
        <f t="shared" si="14"/>
        <v>295</v>
      </c>
      <c r="B297" s="1" t="s">
        <v>487</v>
      </c>
      <c r="C297">
        <v>36</v>
      </c>
      <c r="D297">
        <v>-1</v>
      </c>
      <c r="E297">
        <v>-5</v>
      </c>
      <c r="F297">
        <v>-2</v>
      </c>
      <c r="G297">
        <v>-1</v>
      </c>
      <c r="H297">
        <f>_xlfn.XLOOKUP(I297,$B$2:$B$544,$A$2:$A$544,65535)</f>
        <v>65535</v>
      </c>
      <c r="J297">
        <f>C297-C530</f>
        <v>-8</v>
      </c>
      <c r="K297">
        <f>D297-D530</f>
        <v>0</v>
      </c>
      <c r="L297">
        <f>E297+E530</f>
        <v>0</v>
      </c>
      <c r="M297">
        <f>F297+F530</f>
        <v>0</v>
      </c>
      <c r="N297">
        <f>G297+G530</f>
        <v>0</v>
      </c>
    </row>
    <row r="298" spans="1:14" x14ac:dyDescent="0.2">
      <c r="A298">
        <f t="shared" si="14"/>
        <v>296</v>
      </c>
      <c r="B298" s="1" t="s">
        <v>488</v>
      </c>
      <c r="C298">
        <v>5</v>
      </c>
      <c r="D298">
        <v>0</v>
      </c>
      <c r="E298">
        <v>-5</v>
      </c>
      <c r="F298">
        <v>-2</v>
      </c>
      <c r="G298">
        <v>-1</v>
      </c>
      <c r="H298">
        <f>_xlfn.XLOOKUP(I298,$B$2:$B$544,$A$2:$A$544,65535)</f>
        <v>65535</v>
      </c>
      <c r="I298" s="1"/>
      <c r="J298">
        <f>C298-C531</f>
        <v>-8</v>
      </c>
      <c r="K298">
        <f>D298-D531</f>
        <v>0</v>
      </c>
      <c r="L298">
        <f>E298+E531</f>
        <v>0</v>
      </c>
      <c r="M298">
        <f>F298+F531</f>
        <v>0</v>
      </c>
      <c r="N298">
        <f>G298+G531</f>
        <v>0</v>
      </c>
    </row>
    <row r="299" spans="1:14" x14ac:dyDescent="0.2">
      <c r="A299">
        <f t="shared" si="14"/>
        <v>297</v>
      </c>
      <c r="B299" s="1" t="s">
        <v>526</v>
      </c>
      <c r="C299">
        <v>37</v>
      </c>
      <c r="D299">
        <v>0</v>
      </c>
      <c r="E299">
        <v>0</v>
      </c>
      <c r="F299">
        <v>0</v>
      </c>
      <c r="G299">
        <v>0</v>
      </c>
      <c r="H299">
        <f>_xlfn.XLOOKUP(I299,$B$2:$B$544,$A$2:$A$544,65535)</f>
        <v>65535</v>
      </c>
      <c r="I299" s="1"/>
    </row>
    <row r="300" spans="1:14" x14ac:dyDescent="0.2">
      <c r="A300">
        <f t="shared" si="14"/>
        <v>298</v>
      </c>
      <c r="B300" s="1" t="s">
        <v>527</v>
      </c>
      <c r="C300">
        <v>38</v>
      </c>
      <c r="D300">
        <v>0</v>
      </c>
      <c r="E300">
        <v>0</v>
      </c>
      <c r="F300">
        <v>0</v>
      </c>
      <c r="G300">
        <v>0</v>
      </c>
      <c r="H300">
        <f>_xlfn.XLOOKUP(I300,$B$2:$B$544,$A$2:$A$544,65535)</f>
        <v>65535</v>
      </c>
      <c r="I300" s="1"/>
    </row>
    <row r="301" spans="1:14" x14ac:dyDescent="0.2">
      <c r="A301">
        <f t="shared" si="14"/>
        <v>299</v>
      </c>
      <c r="B301" s="1" t="s">
        <v>528</v>
      </c>
      <c r="C301">
        <v>39</v>
      </c>
      <c r="D301">
        <v>0</v>
      </c>
      <c r="E301">
        <v>0</v>
      </c>
      <c r="F301">
        <v>0</v>
      </c>
      <c r="G301">
        <v>0</v>
      </c>
      <c r="H301">
        <f>_xlfn.XLOOKUP(I301,$B$2:$B$544,$A$2:$A$544,65535)</f>
        <v>65535</v>
      </c>
      <c r="I301" s="1"/>
    </row>
    <row r="302" spans="1:14" x14ac:dyDescent="0.2">
      <c r="A302">
        <f t="shared" si="14"/>
        <v>300</v>
      </c>
      <c r="B302" s="1" t="s">
        <v>529</v>
      </c>
      <c r="C302">
        <v>38</v>
      </c>
      <c r="D302">
        <v>0</v>
      </c>
      <c r="E302">
        <v>0</v>
      </c>
      <c r="F302">
        <v>0</v>
      </c>
      <c r="G302">
        <v>0</v>
      </c>
      <c r="H302">
        <f>_xlfn.XLOOKUP(I302,$B$2:$B$544,$A$2:$A$544,65535)</f>
        <v>65535</v>
      </c>
      <c r="I302" s="1"/>
    </row>
    <row r="303" spans="1:14" x14ac:dyDescent="0.2">
      <c r="A303">
        <f t="shared" si="14"/>
        <v>301</v>
      </c>
      <c r="B303" s="1" t="s">
        <v>530</v>
      </c>
      <c r="C303">
        <v>37</v>
      </c>
      <c r="D303">
        <v>0</v>
      </c>
      <c r="E303">
        <v>0</v>
      </c>
      <c r="F303">
        <v>0</v>
      </c>
      <c r="G303">
        <v>0</v>
      </c>
      <c r="H303">
        <f>_xlfn.XLOOKUP(I303,$B$2:$B$544,$A$2:$A$544,65535)</f>
        <v>65535</v>
      </c>
      <c r="I303" s="1"/>
    </row>
    <row r="304" spans="1:14" x14ac:dyDescent="0.2">
      <c r="A304">
        <f t="shared" si="14"/>
        <v>302</v>
      </c>
      <c r="B304" s="1" t="s">
        <v>531</v>
      </c>
      <c r="C304">
        <v>38</v>
      </c>
      <c r="D304">
        <v>0</v>
      </c>
      <c r="E304">
        <v>0</v>
      </c>
      <c r="F304">
        <v>0</v>
      </c>
      <c r="G304">
        <v>0</v>
      </c>
      <c r="H304">
        <f>_xlfn.XLOOKUP(I304,$B$2:$B$544,$A$2:$A$544,65535)</f>
        <v>65535</v>
      </c>
      <c r="I304" s="1"/>
    </row>
    <row r="305" spans="1:9" x14ac:dyDescent="0.2">
      <c r="A305">
        <f t="shared" si="14"/>
        <v>303</v>
      </c>
      <c r="B305" s="1" t="s">
        <v>532</v>
      </c>
      <c r="C305">
        <v>39</v>
      </c>
      <c r="D305">
        <v>0</v>
      </c>
      <c r="E305">
        <v>0</v>
      </c>
      <c r="F305">
        <v>0</v>
      </c>
      <c r="G305">
        <v>0</v>
      </c>
      <c r="H305">
        <f>_xlfn.XLOOKUP(I305,$B$2:$B$544,$A$2:$A$544,65535)</f>
        <v>65535</v>
      </c>
      <c r="I305" s="1"/>
    </row>
    <row r="306" spans="1:9" x14ac:dyDescent="0.2">
      <c r="A306">
        <f t="shared" si="14"/>
        <v>304</v>
      </c>
      <c r="B306" s="1" t="s">
        <v>533</v>
      </c>
      <c r="C306">
        <v>38</v>
      </c>
      <c r="D306">
        <v>0</v>
      </c>
      <c r="E306">
        <v>0</v>
      </c>
      <c r="F306">
        <v>0</v>
      </c>
      <c r="G306">
        <v>0</v>
      </c>
      <c r="H306">
        <f>_xlfn.XLOOKUP(I306,$B$2:$B$544,$A$2:$A$544,65535)</f>
        <v>65535</v>
      </c>
      <c r="I306" s="1"/>
    </row>
    <row r="307" spans="1:9" x14ac:dyDescent="0.2">
      <c r="A307">
        <f t="shared" si="14"/>
        <v>305</v>
      </c>
      <c r="B307" s="1" t="s">
        <v>534</v>
      </c>
      <c r="C307">
        <v>37</v>
      </c>
      <c r="D307">
        <v>0</v>
      </c>
      <c r="E307">
        <v>0</v>
      </c>
      <c r="F307">
        <v>0</v>
      </c>
      <c r="G307">
        <v>0</v>
      </c>
      <c r="H307">
        <f>_xlfn.XLOOKUP(I307,$B$2:$B$544,$A$2:$A$544,65535)</f>
        <v>65535</v>
      </c>
      <c r="I307" s="1"/>
    </row>
    <row r="308" spans="1:9" x14ac:dyDescent="0.2">
      <c r="A308">
        <f t="shared" si="14"/>
        <v>306</v>
      </c>
      <c r="B308" s="1" t="s">
        <v>535</v>
      </c>
      <c r="C308">
        <v>38</v>
      </c>
      <c r="D308">
        <v>0</v>
      </c>
      <c r="E308">
        <v>0</v>
      </c>
      <c r="F308">
        <v>0</v>
      </c>
      <c r="G308">
        <v>0</v>
      </c>
      <c r="H308">
        <f>_xlfn.XLOOKUP(I308,$B$2:$B$544,$A$2:$A$544,65535)</f>
        <v>65535</v>
      </c>
      <c r="I308" s="1"/>
    </row>
    <row r="309" spans="1:9" x14ac:dyDescent="0.2">
      <c r="A309">
        <f t="shared" si="14"/>
        <v>307</v>
      </c>
      <c r="B309" s="1" t="s">
        <v>536</v>
      </c>
      <c r="C309">
        <v>39</v>
      </c>
      <c r="D309">
        <v>0</v>
      </c>
      <c r="E309">
        <v>0</v>
      </c>
      <c r="F309">
        <v>0</v>
      </c>
      <c r="G309">
        <v>0</v>
      </c>
      <c r="H309">
        <f>_xlfn.XLOOKUP(I309,$B$2:$B$544,$A$2:$A$544,65535)</f>
        <v>109</v>
      </c>
      <c r="I309" s="1" t="s">
        <v>68</v>
      </c>
    </row>
    <row r="310" spans="1:9" x14ac:dyDescent="0.2">
      <c r="A310">
        <f t="shared" si="14"/>
        <v>308</v>
      </c>
      <c r="B310" s="1" t="s">
        <v>537</v>
      </c>
      <c r="C310">
        <v>40</v>
      </c>
      <c r="D310">
        <v>0</v>
      </c>
      <c r="E310">
        <v>0</v>
      </c>
      <c r="F310">
        <v>0</v>
      </c>
      <c r="G310">
        <v>0</v>
      </c>
      <c r="H310">
        <f>_xlfn.XLOOKUP(I310,$B$2:$B$544,$A$2:$A$544,65535)</f>
        <v>65535</v>
      </c>
      <c r="I310" s="1"/>
    </row>
    <row r="311" spans="1:9" x14ac:dyDescent="0.2">
      <c r="A311">
        <f t="shared" si="14"/>
        <v>309</v>
      </c>
      <c r="B311" s="1" t="s">
        <v>538</v>
      </c>
      <c r="C311">
        <v>41</v>
      </c>
      <c r="D311">
        <v>0</v>
      </c>
      <c r="E311">
        <v>0</v>
      </c>
      <c r="F311">
        <v>0</v>
      </c>
      <c r="G311">
        <v>0</v>
      </c>
      <c r="H311">
        <f>_xlfn.XLOOKUP(I311,$B$2:$B$544,$A$2:$A$544,65535)</f>
        <v>65535</v>
      </c>
      <c r="I311" s="1"/>
    </row>
    <row r="312" spans="1:9" x14ac:dyDescent="0.2">
      <c r="A312">
        <f t="shared" si="14"/>
        <v>310</v>
      </c>
      <c r="B312" s="1" t="s">
        <v>539</v>
      </c>
      <c r="C312">
        <v>42</v>
      </c>
      <c r="D312">
        <v>0</v>
      </c>
      <c r="E312">
        <v>0</v>
      </c>
      <c r="F312">
        <v>0</v>
      </c>
      <c r="G312">
        <v>0</v>
      </c>
      <c r="H312">
        <f>_xlfn.XLOOKUP(I312,$B$2:$B$544,$A$2:$A$544,65535)</f>
        <v>65535</v>
      </c>
      <c r="I312" s="1"/>
    </row>
    <row r="313" spans="1:9" x14ac:dyDescent="0.2">
      <c r="A313">
        <f t="shared" si="14"/>
        <v>311</v>
      </c>
      <c r="B313" s="1" t="s">
        <v>540</v>
      </c>
      <c r="C313">
        <v>41</v>
      </c>
      <c r="D313">
        <v>0</v>
      </c>
      <c r="E313">
        <v>0</v>
      </c>
      <c r="F313">
        <v>0</v>
      </c>
      <c r="G313">
        <v>0</v>
      </c>
      <c r="H313">
        <f>_xlfn.XLOOKUP(I313,$B$2:$B$544,$A$2:$A$544,65535)</f>
        <v>65535</v>
      </c>
      <c r="I313" s="1"/>
    </row>
    <row r="314" spans="1:9" x14ac:dyDescent="0.2">
      <c r="A314">
        <f t="shared" si="14"/>
        <v>312</v>
      </c>
      <c r="B314" s="1" t="s">
        <v>541</v>
      </c>
      <c r="C314">
        <v>40</v>
      </c>
      <c r="D314">
        <v>0</v>
      </c>
      <c r="E314">
        <v>0</v>
      </c>
      <c r="F314">
        <v>0</v>
      </c>
      <c r="G314">
        <v>0</v>
      </c>
      <c r="H314">
        <f>_xlfn.XLOOKUP(I314,$B$2:$B$544,$A$2:$A$544,65535)</f>
        <v>65535</v>
      </c>
      <c r="I314" s="1"/>
    </row>
    <row r="315" spans="1:9" x14ac:dyDescent="0.2">
      <c r="A315">
        <f t="shared" si="14"/>
        <v>313</v>
      </c>
      <c r="B315" s="1" t="s">
        <v>542</v>
      </c>
      <c r="C315">
        <v>41</v>
      </c>
      <c r="D315">
        <v>0</v>
      </c>
      <c r="E315">
        <v>0</v>
      </c>
      <c r="F315">
        <v>0</v>
      </c>
      <c r="G315">
        <v>0</v>
      </c>
      <c r="H315">
        <f>_xlfn.XLOOKUP(I315,$B$2:$B$544,$A$2:$A$544,65535)</f>
        <v>65535</v>
      </c>
      <c r="I315" s="1"/>
    </row>
    <row r="316" spans="1:9" x14ac:dyDescent="0.2">
      <c r="A316">
        <f t="shared" si="14"/>
        <v>314</v>
      </c>
      <c r="B316" s="1" t="s">
        <v>543</v>
      </c>
      <c r="C316">
        <v>42</v>
      </c>
      <c r="D316">
        <v>0</v>
      </c>
      <c r="E316">
        <v>0</v>
      </c>
      <c r="F316">
        <v>0</v>
      </c>
      <c r="G316">
        <v>0</v>
      </c>
      <c r="H316">
        <f>_xlfn.XLOOKUP(I316,$B$2:$B$544,$A$2:$A$544,65535)</f>
        <v>65535</v>
      </c>
      <c r="I316" s="1"/>
    </row>
    <row r="317" spans="1:9" x14ac:dyDescent="0.2">
      <c r="A317">
        <f t="shared" si="14"/>
        <v>315</v>
      </c>
      <c r="B317" s="1" t="s">
        <v>544</v>
      </c>
      <c r="C317">
        <v>41</v>
      </c>
      <c r="D317">
        <v>0</v>
      </c>
      <c r="E317">
        <v>0</v>
      </c>
      <c r="F317">
        <v>0</v>
      </c>
      <c r="G317">
        <v>0</v>
      </c>
      <c r="H317">
        <f>_xlfn.XLOOKUP(I317,$B$2:$B$544,$A$2:$A$544,65535)</f>
        <v>65535</v>
      </c>
      <c r="I317" s="1"/>
    </row>
    <row r="318" spans="1:9" x14ac:dyDescent="0.2">
      <c r="A318">
        <f t="shared" si="14"/>
        <v>316</v>
      </c>
      <c r="B318" s="1" t="s">
        <v>545</v>
      </c>
      <c r="C318">
        <v>40</v>
      </c>
      <c r="D318">
        <v>0</v>
      </c>
      <c r="E318">
        <v>0</v>
      </c>
      <c r="F318">
        <v>0</v>
      </c>
      <c r="G318">
        <v>0</v>
      </c>
      <c r="H318">
        <f>_xlfn.XLOOKUP(I318,$B$2:$B$544,$A$2:$A$544,65535)</f>
        <v>65535</v>
      </c>
      <c r="I318" s="1"/>
    </row>
    <row r="319" spans="1:9" x14ac:dyDescent="0.2">
      <c r="A319">
        <f t="shared" si="14"/>
        <v>317</v>
      </c>
      <c r="B319" s="1" t="s">
        <v>546</v>
      </c>
      <c r="C319">
        <v>41</v>
      </c>
      <c r="D319">
        <v>0</v>
      </c>
      <c r="E319">
        <v>0</v>
      </c>
      <c r="F319">
        <v>0</v>
      </c>
      <c r="G319">
        <v>0</v>
      </c>
      <c r="H319">
        <f>_xlfn.XLOOKUP(I319,$B$2:$B$544,$A$2:$A$544,65535)</f>
        <v>65535</v>
      </c>
      <c r="I319" s="1"/>
    </row>
    <row r="320" spans="1:9" x14ac:dyDescent="0.2">
      <c r="A320">
        <f t="shared" si="14"/>
        <v>318</v>
      </c>
      <c r="B320" s="1" t="s">
        <v>547</v>
      </c>
      <c r="C320">
        <v>42</v>
      </c>
      <c r="D320">
        <v>0</v>
      </c>
      <c r="E320">
        <v>0</v>
      </c>
      <c r="F320">
        <v>0</v>
      </c>
      <c r="G320">
        <v>0</v>
      </c>
      <c r="H320">
        <f>_xlfn.XLOOKUP(I320,$B$2:$B$544,$A$2:$A$544,65535)</f>
        <v>109</v>
      </c>
      <c r="I320" s="1" t="s">
        <v>68</v>
      </c>
    </row>
    <row r="321" spans="1:14" x14ac:dyDescent="0.2">
      <c r="A321">
        <f t="shared" si="14"/>
        <v>319</v>
      </c>
      <c r="B321" s="1" t="s">
        <v>46</v>
      </c>
      <c r="C321">
        <v>5</v>
      </c>
      <c r="D321">
        <v>-2</v>
      </c>
      <c r="E321">
        <v>0</v>
      </c>
      <c r="F321">
        <v>0</v>
      </c>
      <c r="G321">
        <v>0</v>
      </c>
      <c r="H321">
        <f>_xlfn.XLOOKUP(I321,$B$2:$B$544,$A$2:$A$544,65535)</f>
        <v>65535</v>
      </c>
      <c r="J321">
        <f t="shared" ref="J321:J323" si="15">C321-C532</f>
        <v>-23</v>
      </c>
      <c r="K321">
        <f t="shared" ref="K321:K323" si="16">D321-D532</f>
        <v>-2</v>
      </c>
      <c r="L321">
        <f t="shared" ref="L321:L323" si="17">E321+E532</f>
        <v>0</v>
      </c>
      <c r="M321">
        <f t="shared" ref="M321:M323" si="18">F321+F532</f>
        <v>0</v>
      </c>
      <c r="N321">
        <f t="shared" ref="N321:N323" si="19">G321+G532</f>
        <v>0</v>
      </c>
    </row>
    <row r="322" spans="1:14" x14ac:dyDescent="0.2">
      <c r="A322">
        <f t="shared" si="14"/>
        <v>320</v>
      </c>
      <c r="B322" s="1" t="s">
        <v>47</v>
      </c>
      <c r="C322">
        <v>5</v>
      </c>
      <c r="D322">
        <v>-2</v>
      </c>
      <c r="E322">
        <v>0</v>
      </c>
      <c r="F322">
        <v>0</v>
      </c>
      <c r="G322">
        <v>0</v>
      </c>
      <c r="H322">
        <f>_xlfn.XLOOKUP(I322,$B$2:$B$544,$A$2:$A$544,65535)</f>
        <v>65535</v>
      </c>
      <c r="J322">
        <f t="shared" si="15"/>
        <v>-24</v>
      </c>
      <c r="K322">
        <f t="shared" si="16"/>
        <v>-2</v>
      </c>
      <c r="L322">
        <f t="shared" si="17"/>
        <v>0</v>
      </c>
      <c r="M322">
        <f t="shared" si="18"/>
        <v>0</v>
      </c>
      <c r="N322">
        <f t="shared" si="19"/>
        <v>0</v>
      </c>
    </row>
    <row r="323" spans="1:14" x14ac:dyDescent="0.2">
      <c r="A323">
        <f t="shared" si="14"/>
        <v>321</v>
      </c>
      <c r="B323" s="1" t="s">
        <v>48</v>
      </c>
      <c r="C323">
        <v>5</v>
      </c>
      <c r="D323">
        <v>-2</v>
      </c>
      <c r="E323">
        <v>0</v>
      </c>
      <c r="F323">
        <v>0</v>
      </c>
      <c r="G323">
        <v>0</v>
      </c>
      <c r="H323">
        <f>_xlfn.XLOOKUP(I323,$B$2:$B$544,$A$2:$A$544,65535)</f>
        <v>65535</v>
      </c>
      <c r="J323">
        <f t="shared" si="15"/>
        <v>-25</v>
      </c>
      <c r="K323">
        <f t="shared" si="16"/>
        <v>-2</v>
      </c>
      <c r="L323">
        <f t="shared" si="17"/>
        <v>0</v>
      </c>
      <c r="M323">
        <f t="shared" si="18"/>
        <v>0</v>
      </c>
      <c r="N323">
        <f t="shared" si="19"/>
        <v>0</v>
      </c>
    </row>
    <row r="324" spans="1:14" x14ac:dyDescent="0.2">
      <c r="A324">
        <f t="shared" si="14"/>
        <v>322</v>
      </c>
      <c r="B324" s="1" t="s">
        <v>49</v>
      </c>
      <c r="C324">
        <v>5</v>
      </c>
      <c r="D324">
        <v>-2</v>
      </c>
      <c r="E324">
        <v>0</v>
      </c>
      <c r="F324">
        <v>0</v>
      </c>
      <c r="G324">
        <v>0</v>
      </c>
      <c r="H324">
        <f>_xlfn.XLOOKUP(I324,$B$2:$B$544,$A$2:$A$544,65535)</f>
        <v>65535</v>
      </c>
      <c r="J324">
        <f t="shared" ref="J324" si="20">C324-C535</f>
        <v>-26</v>
      </c>
      <c r="K324">
        <f t="shared" ref="K324" si="21">D324-D535</f>
        <v>-2</v>
      </c>
      <c r="L324">
        <f t="shared" ref="L324" si="22">E324+E535</f>
        <v>0</v>
      </c>
      <c r="M324">
        <f t="shared" ref="M324" si="23">F324+F535</f>
        <v>0</v>
      </c>
      <c r="N324">
        <f t="shared" ref="N324" si="24">G324+G535</f>
        <v>0</v>
      </c>
    </row>
    <row r="325" spans="1:14" ht="35" customHeight="1" x14ac:dyDescent="0.2">
      <c r="A325">
        <f t="shared" si="14"/>
        <v>323</v>
      </c>
      <c r="B325" s="1" t="s">
        <v>50</v>
      </c>
      <c r="C325">
        <v>8</v>
      </c>
      <c r="D325">
        <v>0</v>
      </c>
      <c r="E325">
        <v>0</v>
      </c>
      <c r="F325">
        <v>0</v>
      </c>
      <c r="G325">
        <v>0</v>
      </c>
      <c r="H325">
        <f>_xlfn.XLOOKUP(I325,$B$2:$B$544,$A$2:$A$544,65535)</f>
        <v>65535</v>
      </c>
    </row>
    <row r="326" spans="1:14" x14ac:dyDescent="0.2">
      <c r="A326">
        <f t="shared" si="14"/>
        <v>324</v>
      </c>
      <c r="B326" s="1" t="s">
        <v>104</v>
      </c>
      <c r="C326">
        <v>9</v>
      </c>
      <c r="D326">
        <v>0</v>
      </c>
      <c r="E326">
        <v>0</v>
      </c>
      <c r="F326">
        <v>0</v>
      </c>
      <c r="G326">
        <v>0</v>
      </c>
      <c r="H326">
        <f>_xlfn.XLOOKUP(I326,$B$2:$B$544,$A$2:$A$544,65535)</f>
        <v>65535</v>
      </c>
    </row>
    <row r="327" spans="1:14" x14ac:dyDescent="0.2">
      <c r="A327">
        <f t="shared" si="14"/>
        <v>325</v>
      </c>
      <c r="B327" s="1" t="s">
        <v>105</v>
      </c>
      <c r="C327">
        <v>10</v>
      </c>
      <c r="D327">
        <v>0</v>
      </c>
      <c r="E327">
        <v>0</v>
      </c>
      <c r="F327">
        <v>0</v>
      </c>
      <c r="G327">
        <v>0</v>
      </c>
      <c r="H327">
        <f>_xlfn.XLOOKUP(I327,$B$2:$B$544,$A$2:$A$544,65535)</f>
        <v>65535</v>
      </c>
    </row>
    <row r="328" spans="1:14" x14ac:dyDescent="0.2">
      <c r="A328">
        <f t="shared" si="14"/>
        <v>326</v>
      </c>
      <c r="B328" s="1" t="s">
        <v>106</v>
      </c>
      <c r="C328">
        <v>11</v>
      </c>
      <c r="D328">
        <v>0</v>
      </c>
      <c r="E328">
        <v>0</v>
      </c>
      <c r="F328">
        <v>0</v>
      </c>
      <c r="G328">
        <v>0</v>
      </c>
      <c r="H328">
        <f>_xlfn.XLOOKUP(I328,$B$2:$B$544,$A$2:$A$544,65535)</f>
        <v>65535</v>
      </c>
    </row>
    <row r="329" spans="1:14" x14ac:dyDescent="0.2">
      <c r="A329">
        <f t="shared" si="14"/>
        <v>327</v>
      </c>
      <c r="B329" s="1" t="s">
        <v>107</v>
      </c>
      <c r="C329">
        <v>9</v>
      </c>
      <c r="D329">
        <v>0</v>
      </c>
      <c r="E329">
        <v>0</v>
      </c>
      <c r="F329">
        <v>0</v>
      </c>
      <c r="G329">
        <v>0</v>
      </c>
      <c r="H329">
        <f>_xlfn.XLOOKUP(I329,$B$2:$B$544,$A$2:$A$544,65535)</f>
        <v>65535</v>
      </c>
    </row>
    <row r="330" spans="1:14" x14ac:dyDescent="0.2">
      <c r="A330">
        <f t="shared" si="14"/>
        <v>328</v>
      </c>
      <c r="B330" s="1" t="s">
        <v>108</v>
      </c>
      <c r="C330">
        <v>8</v>
      </c>
      <c r="D330">
        <v>4</v>
      </c>
      <c r="E330">
        <v>0</v>
      </c>
      <c r="F330">
        <v>0</v>
      </c>
      <c r="G330">
        <v>0</v>
      </c>
      <c r="H330">
        <f>_xlfn.XLOOKUP(I330,$B$2:$B$544,$A$2:$A$544,65535)</f>
        <v>65535</v>
      </c>
    </row>
    <row r="331" spans="1:14" x14ac:dyDescent="0.2">
      <c r="A331">
        <f t="shared" si="14"/>
        <v>329</v>
      </c>
      <c r="B331" s="1" t="s">
        <v>109</v>
      </c>
      <c r="C331">
        <v>8</v>
      </c>
      <c r="D331">
        <v>3</v>
      </c>
      <c r="E331">
        <v>0</v>
      </c>
      <c r="F331">
        <v>0</v>
      </c>
      <c r="G331">
        <v>0</v>
      </c>
      <c r="H331">
        <f>_xlfn.XLOOKUP(I331,$B$2:$B$544,$A$2:$A$544,65535)</f>
        <v>65535</v>
      </c>
    </row>
    <row r="332" spans="1:14" x14ac:dyDescent="0.2">
      <c r="A332">
        <f t="shared" si="14"/>
        <v>330</v>
      </c>
      <c r="B332" s="1" t="s">
        <v>110</v>
      </c>
      <c r="C332">
        <v>8</v>
      </c>
      <c r="D332">
        <v>2</v>
      </c>
      <c r="E332">
        <v>0</v>
      </c>
      <c r="F332">
        <v>0</v>
      </c>
      <c r="G332">
        <v>0</v>
      </c>
      <c r="H332">
        <f>_xlfn.XLOOKUP(I332,$B$2:$B$544,$A$2:$A$544,65535)</f>
        <v>65535</v>
      </c>
    </row>
    <row r="333" spans="1:14" x14ac:dyDescent="0.2">
      <c r="A333">
        <f t="shared" si="14"/>
        <v>331</v>
      </c>
      <c r="B333" s="1" t="s">
        <v>111</v>
      </c>
      <c r="C333">
        <v>8</v>
      </c>
      <c r="D333">
        <v>-2</v>
      </c>
      <c r="E333">
        <v>0</v>
      </c>
      <c r="F333">
        <v>0</v>
      </c>
      <c r="G333">
        <v>0</v>
      </c>
      <c r="H333">
        <f>_xlfn.XLOOKUP(I333,$B$2:$B$544,$A$2:$A$544,65535)</f>
        <v>65535</v>
      </c>
    </row>
    <row r="334" spans="1:14" x14ac:dyDescent="0.2">
      <c r="A334">
        <f t="shared" si="14"/>
        <v>332</v>
      </c>
      <c r="B334" s="1" t="s">
        <v>112</v>
      </c>
      <c r="C334">
        <v>11</v>
      </c>
      <c r="D334">
        <v>-3</v>
      </c>
      <c r="E334">
        <v>0</v>
      </c>
      <c r="F334">
        <v>0</v>
      </c>
      <c r="G334">
        <v>0</v>
      </c>
      <c r="H334">
        <f>_xlfn.XLOOKUP(I334,$B$2:$B$544,$A$2:$A$544,65535)</f>
        <v>65535</v>
      </c>
    </row>
    <row r="335" spans="1:14" x14ac:dyDescent="0.2">
      <c r="A335">
        <f t="shared" si="14"/>
        <v>333</v>
      </c>
      <c r="B335" s="1" t="s">
        <v>113</v>
      </c>
      <c r="C335">
        <v>8</v>
      </c>
      <c r="D335">
        <v>-4</v>
      </c>
      <c r="E335">
        <v>0</v>
      </c>
      <c r="F335">
        <v>0</v>
      </c>
      <c r="G335">
        <v>0</v>
      </c>
      <c r="H335">
        <f>_xlfn.XLOOKUP(I335,$B$2:$B$544,$A$2:$A$544,65535)</f>
        <v>65535</v>
      </c>
    </row>
    <row r="336" spans="1:14" x14ac:dyDescent="0.2">
      <c r="A336">
        <f t="shared" si="14"/>
        <v>334</v>
      </c>
      <c r="B336" s="1" t="s">
        <v>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f>_xlfn.XLOOKUP(I336,$B$2:$B$544,$A$2:$A$544,65535)</f>
        <v>65535</v>
      </c>
    </row>
    <row r="337" spans="1:14" x14ac:dyDescent="0.2">
      <c r="A337">
        <f t="shared" si="14"/>
        <v>335</v>
      </c>
      <c r="B337" s="1" t="s">
        <v>114</v>
      </c>
      <c r="C337">
        <v>8</v>
      </c>
      <c r="D337">
        <v>4</v>
      </c>
      <c r="E337">
        <v>0</v>
      </c>
      <c r="F337">
        <v>0</v>
      </c>
      <c r="G337">
        <v>0</v>
      </c>
      <c r="H337">
        <f>_xlfn.XLOOKUP(I337,$B$2:$B$544,$A$2:$A$544,65535)</f>
        <v>65535</v>
      </c>
    </row>
    <row r="338" spans="1:14" x14ac:dyDescent="0.2">
      <c r="A338">
        <f t="shared" si="14"/>
        <v>336</v>
      </c>
      <c r="B338" s="1" t="s">
        <v>115</v>
      </c>
      <c r="C338">
        <v>8</v>
      </c>
      <c r="D338">
        <v>3</v>
      </c>
      <c r="E338">
        <v>0</v>
      </c>
      <c r="F338">
        <v>0</v>
      </c>
      <c r="G338">
        <v>0</v>
      </c>
      <c r="H338">
        <f>_xlfn.XLOOKUP(I338,$B$2:$B$544,$A$2:$A$544,65535)</f>
        <v>65535</v>
      </c>
    </row>
    <row r="339" spans="1:14" x14ac:dyDescent="0.2">
      <c r="A339">
        <f t="shared" si="14"/>
        <v>337</v>
      </c>
      <c r="B339" s="1" t="s">
        <v>116</v>
      </c>
      <c r="C339">
        <v>8</v>
      </c>
      <c r="D339">
        <v>2</v>
      </c>
      <c r="E339">
        <v>0</v>
      </c>
      <c r="F339">
        <v>0</v>
      </c>
      <c r="G339">
        <v>0</v>
      </c>
      <c r="H339">
        <f>_xlfn.XLOOKUP(I339,$B$2:$B$544,$A$2:$A$544,65535)</f>
        <v>65535</v>
      </c>
    </row>
    <row r="340" spans="1:14" x14ac:dyDescent="0.2">
      <c r="A340">
        <f t="shared" si="14"/>
        <v>338</v>
      </c>
      <c r="B340" s="1" t="s">
        <v>117</v>
      </c>
      <c r="C340">
        <v>8</v>
      </c>
      <c r="D340">
        <v>-1</v>
      </c>
      <c r="E340">
        <v>0</v>
      </c>
      <c r="F340">
        <v>0</v>
      </c>
      <c r="G340">
        <v>0</v>
      </c>
      <c r="H340">
        <f>_xlfn.XLOOKUP(I340,$B$2:$B$544,$A$2:$A$544,65535)</f>
        <v>65535</v>
      </c>
    </row>
    <row r="341" spans="1:14" x14ac:dyDescent="0.2">
      <c r="A341">
        <f t="shared" si="14"/>
        <v>339</v>
      </c>
      <c r="B341" s="1" t="s">
        <v>118</v>
      </c>
      <c r="C341">
        <v>8</v>
      </c>
      <c r="D341">
        <v>0</v>
      </c>
      <c r="E341">
        <v>0</v>
      </c>
      <c r="F341">
        <v>0</v>
      </c>
      <c r="G341">
        <v>0</v>
      </c>
      <c r="H341">
        <f>_xlfn.XLOOKUP(I341,$B$2:$B$544,$A$2:$A$544,65535)</f>
        <v>323</v>
      </c>
      <c r="I341" s="1" t="s">
        <v>50</v>
      </c>
    </row>
    <row r="342" spans="1:14" ht="30" customHeight="1" x14ac:dyDescent="0.2">
      <c r="A342">
        <f t="shared" si="14"/>
        <v>340</v>
      </c>
      <c r="B342" s="1" t="s">
        <v>168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f>_xlfn.XLOOKUP(I342,$B$2:$B$544,$A$2:$A$544,65535)</f>
        <v>65535</v>
      </c>
      <c r="J342">
        <f>C342-C109</f>
        <v>8</v>
      </c>
      <c r="K342">
        <f>D342-D109</f>
        <v>0</v>
      </c>
      <c r="L342">
        <f>E342+E109</f>
        <v>0</v>
      </c>
      <c r="M342">
        <f>F342+F109</f>
        <v>0</v>
      </c>
      <c r="N342">
        <f>G342+G109</f>
        <v>0</v>
      </c>
    </row>
    <row r="343" spans="1:14" x14ac:dyDescent="0.2">
      <c r="A343">
        <f t="shared" si="14"/>
        <v>341</v>
      </c>
      <c r="B343" s="1" t="s">
        <v>119</v>
      </c>
      <c r="C343">
        <v>12</v>
      </c>
      <c r="D343">
        <v>0</v>
      </c>
      <c r="E343">
        <v>5</v>
      </c>
      <c r="F343">
        <v>2</v>
      </c>
      <c r="G343">
        <v>1</v>
      </c>
      <c r="H343">
        <f>_xlfn.XLOOKUP(I343,$B$2:$B$544,$A$2:$A$544,65535)</f>
        <v>65535</v>
      </c>
      <c r="J343">
        <f t="shared" ref="J343:K343" si="25">C343-C110</f>
        <v>8</v>
      </c>
      <c r="K343">
        <f t="shared" si="25"/>
        <v>0</v>
      </c>
      <c r="L343">
        <f t="shared" ref="L343:N343" si="26">E343+E110</f>
        <v>0</v>
      </c>
      <c r="M343">
        <f t="shared" si="26"/>
        <v>0</v>
      </c>
      <c r="N343">
        <f t="shared" si="26"/>
        <v>0</v>
      </c>
    </row>
    <row r="344" spans="1:14" x14ac:dyDescent="0.2">
      <c r="A344">
        <f t="shared" si="14"/>
        <v>342</v>
      </c>
      <c r="B344" s="1" t="s">
        <v>120</v>
      </c>
      <c r="C344">
        <v>13</v>
      </c>
      <c r="D344">
        <v>0</v>
      </c>
      <c r="E344">
        <v>5</v>
      </c>
      <c r="F344">
        <v>2</v>
      </c>
      <c r="G344">
        <v>0</v>
      </c>
      <c r="H344">
        <f>_xlfn.XLOOKUP(I344,$B$2:$B$544,$A$2:$A$544,65535)</f>
        <v>65535</v>
      </c>
      <c r="J344">
        <f t="shared" ref="J344:K344" si="27">C344-C111</f>
        <v>8</v>
      </c>
      <c r="K344">
        <f t="shared" si="27"/>
        <v>0</v>
      </c>
      <c r="L344">
        <f t="shared" ref="L344:N344" si="28">E344+E111</f>
        <v>0</v>
      </c>
      <c r="M344">
        <f t="shared" si="28"/>
        <v>0</v>
      </c>
      <c r="N344">
        <f t="shared" si="28"/>
        <v>0</v>
      </c>
    </row>
    <row r="345" spans="1:14" x14ac:dyDescent="0.2">
      <c r="A345">
        <f t="shared" si="14"/>
        <v>343</v>
      </c>
      <c r="B345" s="1" t="s">
        <v>121</v>
      </c>
      <c r="C345">
        <v>14</v>
      </c>
      <c r="D345">
        <v>0</v>
      </c>
      <c r="E345">
        <v>5</v>
      </c>
      <c r="F345">
        <v>2</v>
      </c>
      <c r="G345">
        <v>1</v>
      </c>
      <c r="H345">
        <f>_xlfn.XLOOKUP(I345,$B$2:$B$544,$A$2:$A$544,65535)</f>
        <v>65535</v>
      </c>
      <c r="J345">
        <f t="shared" ref="J345:K345" si="29">C345-C112</f>
        <v>8</v>
      </c>
      <c r="K345">
        <f t="shared" si="29"/>
        <v>0</v>
      </c>
      <c r="L345">
        <f t="shared" ref="L345:N345" si="30">E345+E112</f>
        <v>0</v>
      </c>
      <c r="M345">
        <f t="shared" si="30"/>
        <v>0</v>
      </c>
      <c r="N345">
        <f t="shared" si="30"/>
        <v>0</v>
      </c>
    </row>
    <row r="346" spans="1:14" x14ac:dyDescent="0.2">
      <c r="A346">
        <f t="shared" ref="A346:A409" si="31">A345+1</f>
        <v>344</v>
      </c>
      <c r="B346" s="1" t="s">
        <v>122</v>
      </c>
      <c r="C346">
        <v>13</v>
      </c>
      <c r="D346">
        <v>0</v>
      </c>
      <c r="E346">
        <v>5</v>
      </c>
      <c r="F346">
        <v>2</v>
      </c>
      <c r="G346">
        <v>0</v>
      </c>
      <c r="H346">
        <f>_xlfn.XLOOKUP(I346,$B$2:$B$544,$A$2:$A$544,65535)</f>
        <v>65535</v>
      </c>
      <c r="J346">
        <f t="shared" ref="J346:K346" si="32">C346-C113</f>
        <v>8</v>
      </c>
      <c r="K346">
        <f t="shared" si="32"/>
        <v>0</v>
      </c>
      <c r="L346">
        <f t="shared" ref="L346:N346" si="33">E346+E113</f>
        <v>0</v>
      </c>
      <c r="M346">
        <f t="shared" si="33"/>
        <v>0</v>
      </c>
      <c r="N346">
        <f t="shared" si="33"/>
        <v>0</v>
      </c>
    </row>
    <row r="347" spans="1:14" x14ac:dyDescent="0.2">
      <c r="A347">
        <f t="shared" si="31"/>
        <v>345</v>
      </c>
      <c r="B347" s="1" t="s">
        <v>185</v>
      </c>
      <c r="C347">
        <v>12</v>
      </c>
      <c r="D347">
        <v>0</v>
      </c>
      <c r="E347">
        <v>5</v>
      </c>
      <c r="F347">
        <v>2</v>
      </c>
      <c r="G347">
        <v>1</v>
      </c>
      <c r="H347">
        <f>_xlfn.XLOOKUP(I347,$B$2:$B$544,$A$2:$A$544,65535)</f>
        <v>65535</v>
      </c>
      <c r="J347">
        <f t="shared" ref="J347:K347" si="34">C347-C114</f>
        <v>8</v>
      </c>
      <c r="K347">
        <f t="shared" si="34"/>
        <v>0</v>
      </c>
      <c r="L347">
        <f t="shared" ref="L347:N347" si="35">E347+E114</f>
        <v>0</v>
      </c>
      <c r="M347">
        <f t="shared" si="35"/>
        <v>0</v>
      </c>
      <c r="N347">
        <f t="shared" si="35"/>
        <v>0</v>
      </c>
    </row>
    <row r="348" spans="1:14" x14ac:dyDescent="0.2">
      <c r="A348">
        <f t="shared" si="31"/>
        <v>346</v>
      </c>
      <c r="B348" s="1" t="s">
        <v>186</v>
      </c>
      <c r="C348">
        <v>13</v>
      </c>
      <c r="D348">
        <v>0</v>
      </c>
      <c r="E348">
        <v>5</v>
      </c>
      <c r="F348">
        <v>2</v>
      </c>
      <c r="G348">
        <v>0</v>
      </c>
      <c r="H348">
        <f>_xlfn.XLOOKUP(I348,$B$2:$B$544,$A$2:$A$544,65535)</f>
        <v>65535</v>
      </c>
      <c r="J348">
        <f t="shared" ref="J348:K348" si="36">C348-C115</f>
        <v>8</v>
      </c>
      <c r="K348">
        <f t="shared" si="36"/>
        <v>0</v>
      </c>
      <c r="L348">
        <f t="shared" ref="L348:N348" si="37">E348+E115</f>
        <v>0</v>
      </c>
      <c r="M348">
        <f t="shared" si="37"/>
        <v>0</v>
      </c>
      <c r="N348">
        <f t="shared" si="37"/>
        <v>0</v>
      </c>
    </row>
    <row r="349" spans="1:14" x14ac:dyDescent="0.2">
      <c r="A349">
        <f t="shared" si="31"/>
        <v>347</v>
      </c>
      <c r="B349" s="1" t="s">
        <v>187</v>
      </c>
      <c r="C349">
        <v>14</v>
      </c>
      <c r="D349">
        <v>0</v>
      </c>
      <c r="E349">
        <v>5</v>
      </c>
      <c r="F349">
        <v>2</v>
      </c>
      <c r="G349">
        <v>1</v>
      </c>
      <c r="H349">
        <f>_xlfn.XLOOKUP(I349,$B$2:$B$544,$A$2:$A$544,65535)</f>
        <v>65535</v>
      </c>
      <c r="J349">
        <f t="shared" ref="J349:K349" si="38">C349-C116</f>
        <v>8</v>
      </c>
      <c r="K349">
        <f t="shared" si="38"/>
        <v>0</v>
      </c>
      <c r="L349">
        <f t="shared" ref="L349:N349" si="39">E349+E116</f>
        <v>0</v>
      </c>
      <c r="M349">
        <f t="shared" si="39"/>
        <v>0</v>
      </c>
      <c r="N349">
        <f t="shared" si="39"/>
        <v>0</v>
      </c>
    </row>
    <row r="350" spans="1:14" x14ac:dyDescent="0.2">
      <c r="A350">
        <f t="shared" si="31"/>
        <v>348</v>
      </c>
      <c r="B350" s="1" t="s">
        <v>188</v>
      </c>
      <c r="C350">
        <v>13</v>
      </c>
      <c r="D350">
        <v>0</v>
      </c>
      <c r="E350">
        <v>5</v>
      </c>
      <c r="F350">
        <v>2</v>
      </c>
      <c r="G350">
        <v>0</v>
      </c>
      <c r="H350">
        <f>_xlfn.XLOOKUP(I350,$B$2:$B$544,$A$2:$A$544,65535)</f>
        <v>65535</v>
      </c>
      <c r="J350">
        <f t="shared" ref="J350:K350" si="40">C350-C117</f>
        <v>8</v>
      </c>
      <c r="K350">
        <f t="shared" si="40"/>
        <v>0</v>
      </c>
      <c r="L350">
        <f t="shared" ref="L350:N350" si="41">E350+E117</f>
        <v>0</v>
      </c>
      <c r="M350">
        <f t="shared" si="41"/>
        <v>0</v>
      </c>
      <c r="N350">
        <f t="shared" si="41"/>
        <v>0</v>
      </c>
    </row>
    <row r="351" spans="1:14" x14ac:dyDescent="0.2">
      <c r="A351">
        <f t="shared" si="31"/>
        <v>349</v>
      </c>
      <c r="B351" s="1" t="s">
        <v>189</v>
      </c>
      <c r="C351">
        <v>12</v>
      </c>
      <c r="D351">
        <v>2</v>
      </c>
      <c r="E351">
        <v>5</v>
      </c>
      <c r="F351">
        <v>2</v>
      </c>
      <c r="G351">
        <v>1</v>
      </c>
      <c r="H351">
        <f>_xlfn.XLOOKUP(I351,$B$2:$B$544,$A$2:$A$544,65535)</f>
        <v>65535</v>
      </c>
      <c r="J351">
        <f t="shared" ref="J351:K351" si="42">C351-C118</f>
        <v>8</v>
      </c>
      <c r="K351">
        <f t="shared" si="42"/>
        <v>0</v>
      </c>
      <c r="L351">
        <f t="shared" ref="L351:N351" si="43">E351+E118</f>
        <v>0</v>
      </c>
      <c r="M351">
        <f t="shared" si="43"/>
        <v>0</v>
      </c>
      <c r="N351">
        <f t="shared" si="43"/>
        <v>0</v>
      </c>
    </row>
    <row r="352" spans="1:14" x14ac:dyDescent="0.2">
      <c r="A352">
        <f t="shared" si="31"/>
        <v>350</v>
      </c>
      <c r="B352" s="1" t="s">
        <v>190</v>
      </c>
      <c r="C352">
        <v>13</v>
      </c>
      <c r="D352">
        <v>2</v>
      </c>
      <c r="E352">
        <v>5</v>
      </c>
      <c r="F352">
        <v>2</v>
      </c>
      <c r="G352">
        <v>0</v>
      </c>
      <c r="H352">
        <f>_xlfn.XLOOKUP(I352,$B$2:$B$544,$A$2:$A$544,65535)</f>
        <v>65535</v>
      </c>
      <c r="J352">
        <f t="shared" ref="J352:K352" si="44">C352-C119</f>
        <v>8</v>
      </c>
      <c r="K352">
        <f t="shared" si="44"/>
        <v>0</v>
      </c>
      <c r="L352">
        <f t="shared" ref="L352:N352" si="45">E352+E119</f>
        <v>0</v>
      </c>
      <c r="M352">
        <f t="shared" si="45"/>
        <v>0</v>
      </c>
      <c r="N352">
        <f t="shared" si="45"/>
        <v>0</v>
      </c>
    </row>
    <row r="353" spans="1:14" x14ac:dyDescent="0.2">
      <c r="A353">
        <f t="shared" si="31"/>
        <v>351</v>
      </c>
      <c r="B353" s="1" t="s">
        <v>191</v>
      </c>
      <c r="C353">
        <v>14</v>
      </c>
      <c r="D353">
        <v>2</v>
      </c>
      <c r="E353">
        <v>5</v>
      </c>
      <c r="F353">
        <v>2</v>
      </c>
      <c r="G353">
        <v>1</v>
      </c>
      <c r="H353">
        <f>_xlfn.XLOOKUP(I353,$B$2:$B$544,$A$2:$A$544,65535)</f>
        <v>65535</v>
      </c>
      <c r="J353">
        <f t="shared" ref="J353:K353" si="46">C353-C120</f>
        <v>8</v>
      </c>
      <c r="K353">
        <f t="shared" si="46"/>
        <v>0</v>
      </c>
      <c r="L353">
        <f t="shared" ref="L353:N353" si="47">E353+E120</f>
        <v>0</v>
      </c>
      <c r="M353">
        <f t="shared" si="47"/>
        <v>0</v>
      </c>
      <c r="N353">
        <f t="shared" si="47"/>
        <v>0</v>
      </c>
    </row>
    <row r="354" spans="1:14" x14ac:dyDescent="0.2">
      <c r="A354">
        <f t="shared" si="31"/>
        <v>352</v>
      </c>
      <c r="B354" s="1" t="s">
        <v>192</v>
      </c>
      <c r="C354">
        <v>13</v>
      </c>
      <c r="D354">
        <v>2</v>
      </c>
      <c r="E354">
        <v>5</v>
      </c>
      <c r="F354">
        <v>2</v>
      </c>
      <c r="G354">
        <v>0</v>
      </c>
      <c r="H354">
        <f>_xlfn.XLOOKUP(I354,$B$2:$B$544,$A$2:$A$544,65535)</f>
        <v>65535</v>
      </c>
      <c r="J354">
        <f t="shared" ref="J354:K354" si="48">C354-C121</f>
        <v>8</v>
      </c>
      <c r="K354">
        <f t="shared" si="48"/>
        <v>0</v>
      </c>
      <c r="L354">
        <f t="shared" ref="L354:N354" si="49">E354+E121</f>
        <v>0</v>
      </c>
      <c r="M354">
        <f t="shared" si="49"/>
        <v>0</v>
      </c>
      <c r="N354">
        <f t="shared" si="49"/>
        <v>0</v>
      </c>
    </row>
    <row r="355" spans="1:14" x14ac:dyDescent="0.2">
      <c r="A355">
        <f t="shared" si="31"/>
        <v>353</v>
      </c>
      <c r="B355" s="1" t="s">
        <v>436</v>
      </c>
      <c r="C355">
        <v>12</v>
      </c>
      <c r="D355">
        <v>4</v>
      </c>
      <c r="E355">
        <v>5</v>
      </c>
      <c r="F355">
        <v>2</v>
      </c>
      <c r="G355">
        <v>1</v>
      </c>
      <c r="H355">
        <f>_xlfn.XLOOKUP(I355,$B$2:$B$544,$A$2:$A$544,65535)</f>
        <v>65535</v>
      </c>
      <c r="J355">
        <f t="shared" ref="J355:K355" si="50">C355-C122</f>
        <v>8</v>
      </c>
      <c r="K355">
        <f t="shared" si="50"/>
        <v>0</v>
      </c>
      <c r="L355">
        <f t="shared" ref="L355:N355" si="51">E355+E122</f>
        <v>0</v>
      </c>
      <c r="M355">
        <f t="shared" si="51"/>
        <v>0</v>
      </c>
      <c r="N355">
        <f t="shared" si="51"/>
        <v>0</v>
      </c>
    </row>
    <row r="356" spans="1:14" x14ac:dyDescent="0.2">
      <c r="A356">
        <f t="shared" si="31"/>
        <v>354</v>
      </c>
      <c r="B356" s="1" t="s">
        <v>439</v>
      </c>
      <c r="C356">
        <v>13</v>
      </c>
      <c r="D356">
        <v>2</v>
      </c>
      <c r="E356">
        <v>5</v>
      </c>
      <c r="F356">
        <v>2</v>
      </c>
      <c r="G356">
        <v>0</v>
      </c>
      <c r="H356">
        <f>_xlfn.XLOOKUP(I356,$B$2:$B$544,$A$2:$A$544,65535)</f>
        <v>65535</v>
      </c>
      <c r="J356">
        <f t="shared" ref="J356:K356" si="52">C356-C123</f>
        <v>8</v>
      </c>
      <c r="K356">
        <f t="shared" si="52"/>
        <v>0</v>
      </c>
      <c r="L356">
        <f t="shared" ref="L356:N356" si="53">E356+E123</f>
        <v>0</v>
      </c>
      <c r="M356">
        <f t="shared" si="53"/>
        <v>0</v>
      </c>
      <c r="N356">
        <f t="shared" si="53"/>
        <v>0</v>
      </c>
    </row>
    <row r="357" spans="1:14" x14ac:dyDescent="0.2">
      <c r="A357">
        <f t="shared" si="31"/>
        <v>355</v>
      </c>
      <c r="B357" s="1" t="s">
        <v>438</v>
      </c>
      <c r="C357">
        <v>14</v>
      </c>
      <c r="D357">
        <v>2</v>
      </c>
      <c r="E357">
        <v>5</v>
      </c>
      <c r="F357">
        <v>2</v>
      </c>
      <c r="G357">
        <v>1</v>
      </c>
      <c r="H357">
        <f>_xlfn.XLOOKUP(I357,$B$2:$B$544,$A$2:$A$544,65535)</f>
        <v>65535</v>
      </c>
      <c r="J357">
        <f t="shared" ref="J357:K357" si="54">C357-C124</f>
        <v>8</v>
      </c>
      <c r="K357">
        <f t="shared" si="54"/>
        <v>0</v>
      </c>
      <c r="L357">
        <f t="shared" ref="L357:N357" si="55">E357+E124</f>
        <v>0</v>
      </c>
      <c r="M357">
        <f t="shared" si="55"/>
        <v>0</v>
      </c>
      <c r="N357">
        <f t="shared" si="55"/>
        <v>0</v>
      </c>
    </row>
    <row r="358" spans="1:14" x14ac:dyDescent="0.2">
      <c r="A358">
        <f t="shared" si="31"/>
        <v>356</v>
      </c>
      <c r="B358" s="1" t="s">
        <v>437</v>
      </c>
      <c r="C358">
        <v>13</v>
      </c>
      <c r="D358">
        <v>0</v>
      </c>
      <c r="E358">
        <v>5</v>
      </c>
      <c r="F358">
        <v>2</v>
      </c>
      <c r="G358">
        <v>0</v>
      </c>
      <c r="H358">
        <f>_xlfn.XLOOKUP(I358,$B$2:$B$544,$A$2:$A$544,65535)</f>
        <v>65535</v>
      </c>
      <c r="J358">
        <f t="shared" ref="J358:K358" si="56">C358-C125</f>
        <v>8</v>
      </c>
      <c r="K358">
        <f t="shared" si="56"/>
        <v>0</v>
      </c>
      <c r="L358">
        <f t="shared" ref="L358:N358" si="57">E358+E125</f>
        <v>0</v>
      </c>
      <c r="M358">
        <f t="shared" si="57"/>
        <v>0</v>
      </c>
      <c r="N358">
        <f t="shared" si="57"/>
        <v>0</v>
      </c>
    </row>
    <row r="359" spans="1:14" x14ac:dyDescent="0.2">
      <c r="A359">
        <f t="shared" si="31"/>
        <v>357</v>
      </c>
      <c r="B359" s="1" t="s">
        <v>193</v>
      </c>
      <c r="C359">
        <v>12</v>
      </c>
      <c r="D359">
        <v>0</v>
      </c>
      <c r="E359">
        <v>5</v>
      </c>
      <c r="F359">
        <v>2</v>
      </c>
      <c r="G359">
        <v>1</v>
      </c>
      <c r="H359">
        <f>_xlfn.XLOOKUP(I359,$B$2:$B$544,$A$2:$A$544,65535)</f>
        <v>65535</v>
      </c>
      <c r="J359">
        <f t="shared" ref="J359:K359" si="58">C359-C126</f>
        <v>8</v>
      </c>
      <c r="K359">
        <f t="shared" si="58"/>
        <v>0</v>
      </c>
      <c r="L359">
        <f t="shared" ref="L359:N359" si="59">E359+E126</f>
        <v>0</v>
      </c>
      <c r="M359">
        <f t="shared" si="59"/>
        <v>0</v>
      </c>
      <c r="N359">
        <f t="shared" si="59"/>
        <v>0</v>
      </c>
    </row>
    <row r="360" spans="1:14" x14ac:dyDescent="0.2">
      <c r="A360">
        <f t="shared" si="31"/>
        <v>358</v>
      </c>
      <c r="B360" s="1" t="s">
        <v>194</v>
      </c>
      <c r="C360">
        <v>13</v>
      </c>
      <c r="D360">
        <v>0</v>
      </c>
      <c r="E360">
        <v>5</v>
      </c>
      <c r="F360">
        <v>2</v>
      </c>
      <c r="G360">
        <v>0</v>
      </c>
      <c r="H360">
        <f>_xlfn.XLOOKUP(I360,$B$2:$B$544,$A$2:$A$544,65535)</f>
        <v>65535</v>
      </c>
      <c r="J360">
        <f t="shared" ref="J360:K360" si="60">C360-C127</f>
        <v>8</v>
      </c>
      <c r="K360">
        <f t="shared" si="60"/>
        <v>0</v>
      </c>
      <c r="L360">
        <f t="shared" ref="L360:N360" si="61">E360+E127</f>
        <v>0</v>
      </c>
      <c r="M360">
        <f t="shared" si="61"/>
        <v>0</v>
      </c>
      <c r="N360">
        <f t="shared" si="61"/>
        <v>0</v>
      </c>
    </row>
    <row r="361" spans="1:14" x14ac:dyDescent="0.2">
      <c r="A361">
        <f t="shared" si="31"/>
        <v>359</v>
      </c>
      <c r="B361" s="1" t="s">
        <v>195</v>
      </c>
      <c r="C361">
        <v>14</v>
      </c>
      <c r="D361">
        <v>0</v>
      </c>
      <c r="E361">
        <v>5</v>
      </c>
      <c r="F361">
        <v>2</v>
      </c>
      <c r="G361">
        <v>1</v>
      </c>
      <c r="H361">
        <f>_xlfn.XLOOKUP(I361,$B$2:$B$544,$A$2:$A$544,65535)</f>
        <v>65535</v>
      </c>
      <c r="J361">
        <f t="shared" ref="J361:K361" si="62">C361-C128</f>
        <v>8</v>
      </c>
      <c r="K361">
        <f t="shared" si="62"/>
        <v>0</v>
      </c>
      <c r="L361">
        <f t="shared" ref="L361:N361" si="63">E361+E128</f>
        <v>0</v>
      </c>
      <c r="M361">
        <f t="shared" si="63"/>
        <v>0</v>
      </c>
      <c r="N361">
        <f t="shared" si="63"/>
        <v>0</v>
      </c>
    </row>
    <row r="362" spans="1:14" x14ac:dyDescent="0.2">
      <c r="A362">
        <f t="shared" si="31"/>
        <v>360</v>
      </c>
      <c r="B362" s="1" t="s">
        <v>196</v>
      </c>
      <c r="C362">
        <v>13</v>
      </c>
      <c r="D362">
        <v>0</v>
      </c>
      <c r="E362">
        <v>5</v>
      </c>
      <c r="F362">
        <v>2</v>
      </c>
      <c r="G362">
        <v>0</v>
      </c>
      <c r="H362">
        <f>_xlfn.XLOOKUP(I362,$B$2:$B$544,$A$2:$A$544,65535)</f>
        <v>65535</v>
      </c>
      <c r="J362">
        <f t="shared" ref="J362:K362" si="64">C362-C129</f>
        <v>8</v>
      </c>
      <c r="K362">
        <f t="shared" si="64"/>
        <v>0</v>
      </c>
      <c r="L362">
        <f t="shared" ref="L362:N362" si="65">E362+E129</f>
        <v>0</v>
      </c>
      <c r="M362">
        <f t="shared" si="65"/>
        <v>0</v>
      </c>
      <c r="N362">
        <f t="shared" si="65"/>
        <v>0</v>
      </c>
    </row>
    <row r="363" spans="1:14" x14ac:dyDescent="0.2">
      <c r="A363">
        <f t="shared" si="31"/>
        <v>361</v>
      </c>
      <c r="B363" s="1" t="s">
        <v>197</v>
      </c>
      <c r="C363">
        <v>12</v>
      </c>
      <c r="D363">
        <v>-2</v>
      </c>
      <c r="E363">
        <v>5</v>
      </c>
      <c r="F363">
        <v>2</v>
      </c>
      <c r="G363">
        <v>1</v>
      </c>
      <c r="H363">
        <f>_xlfn.XLOOKUP(I363,$B$2:$B$544,$A$2:$A$544,65535)</f>
        <v>65535</v>
      </c>
      <c r="J363">
        <f t="shared" ref="J363:K363" si="66">C363-C130</f>
        <v>8</v>
      </c>
      <c r="K363">
        <f t="shared" si="66"/>
        <v>0</v>
      </c>
      <c r="L363">
        <f t="shared" ref="L363:N363" si="67">E363+E130</f>
        <v>0</v>
      </c>
      <c r="M363">
        <f t="shared" si="67"/>
        <v>0</v>
      </c>
      <c r="N363">
        <f t="shared" si="67"/>
        <v>0</v>
      </c>
    </row>
    <row r="364" spans="1:14" x14ac:dyDescent="0.2">
      <c r="A364">
        <f t="shared" si="31"/>
        <v>362</v>
      </c>
      <c r="B364" s="1" t="s">
        <v>198</v>
      </c>
      <c r="C364">
        <v>13</v>
      </c>
      <c r="D364">
        <v>-2</v>
      </c>
      <c r="E364">
        <v>5</v>
      </c>
      <c r="F364">
        <v>2</v>
      </c>
      <c r="G364">
        <v>0</v>
      </c>
      <c r="H364">
        <f>_xlfn.XLOOKUP(I364,$B$2:$B$544,$A$2:$A$544,65535)</f>
        <v>65535</v>
      </c>
      <c r="J364">
        <f t="shared" ref="J364:K364" si="68">C364-C131</f>
        <v>8</v>
      </c>
      <c r="K364">
        <f t="shared" si="68"/>
        <v>0</v>
      </c>
      <c r="L364">
        <f t="shared" ref="L364:N364" si="69">E364+E131</f>
        <v>0</v>
      </c>
      <c r="M364">
        <f t="shared" si="69"/>
        <v>0</v>
      </c>
      <c r="N364">
        <f t="shared" si="69"/>
        <v>0</v>
      </c>
    </row>
    <row r="365" spans="1:14" x14ac:dyDescent="0.2">
      <c r="A365">
        <f t="shared" si="31"/>
        <v>363</v>
      </c>
      <c r="B365" s="1" t="s">
        <v>199</v>
      </c>
      <c r="C365">
        <v>14</v>
      </c>
      <c r="D365">
        <v>-2</v>
      </c>
      <c r="E365">
        <v>5</v>
      </c>
      <c r="F365">
        <v>2</v>
      </c>
      <c r="G365">
        <v>1</v>
      </c>
      <c r="H365">
        <f>_xlfn.XLOOKUP(I365,$B$2:$B$544,$A$2:$A$544,65535)</f>
        <v>65535</v>
      </c>
      <c r="J365">
        <f t="shared" ref="J365:K365" si="70">C365-C132</f>
        <v>8</v>
      </c>
      <c r="K365">
        <f t="shared" si="70"/>
        <v>0</v>
      </c>
      <c r="L365">
        <f t="shared" ref="L365:N365" si="71">E365+E132</f>
        <v>0</v>
      </c>
      <c r="M365">
        <f t="shared" si="71"/>
        <v>0</v>
      </c>
      <c r="N365">
        <f t="shared" si="71"/>
        <v>0</v>
      </c>
    </row>
    <row r="366" spans="1:14" x14ac:dyDescent="0.2">
      <c r="A366">
        <f t="shared" si="31"/>
        <v>364</v>
      </c>
      <c r="B366" s="1" t="s">
        <v>200</v>
      </c>
      <c r="C366">
        <v>13</v>
      </c>
      <c r="D366">
        <v>-2</v>
      </c>
      <c r="E366">
        <v>5</v>
      </c>
      <c r="F366">
        <v>2</v>
      </c>
      <c r="G366">
        <v>0</v>
      </c>
      <c r="H366">
        <f>_xlfn.XLOOKUP(I366,$B$2:$B$544,$A$2:$A$544,65535)</f>
        <v>65535</v>
      </c>
      <c r="J366">
        <f t="shared" ref="J366:K366" si="72">C366-C133</f>
        <v>8</v>
      </c>
      <c r="K366">
        <f t="shared" si="72"/>
        <v>0</v>
      </c>
      <c r="L366">
        <f t="shared" ref="L366:N366" si="73">E366+E133</f>
        <v>0</v>
      </c>
      <c r="M366">
        <f t="shared" si="73"/>
        <v>0</v>
      </c>
      <c r="N366">
        <f t="shared" si="73"/>
        <v>0</v>
      </c>
    </row>
    <row r="367" spans="1:14" x14ac:dyDescent="0.2">
      <c r="A367">
        <f t="shared" si="31"/>
        <v>365</v>
      </c>
      <c r="B367" s="1" t="s">
        <v>440</v>
      </c>
      <c r="C367">
        <v>12</v>
      </c>
      <c r="D367">
        <v>0</v>
      </c>
      <c r="E367">
        <v>5</v>
      </c>
      <c r="F367">
        <v>2</v>
      </c>
      <c r="G367">
        <v>1</v>
      </c>
      <c r="H367">
        <f>_xlfn.XLOOKUP(I367,$B$2:$B$544,$A$2:$A$544,65535)</f>
        <v>65535</v>
      </c>
      <c r="J367">
        <f t="shared" ref="J367:K367" si="74">C367-C134</f>
        <v>8</v>
      </c>
      <c r="K367">
        <f t="shared" si="74"/>
        <v>0</v>
      </c>
      <c r="L367">
        <f t="shared" ref="L367:N367" si="75">E367+E134</f>
        <v>0</v>
      </c>
      <c r="M367">
        <f t="shared" si="75"/>
        <v>0</v>
      </c>
      <c r="N367">
        <f t="shared" si="75"/>
        <v>0</v>
      </c>
    </row>
    <row r="368" spans="1:14" x14ac:dyDescent="0.2">
      <c r="A368">
        <f t="shared" si="31"/>
        <v>366</v>
      </c>
      <c r="B368" s="1" t="s">
        <v>441</v>
      </c>
      <c r="C368">
        <v>13</v>
      </c>
      <c r="D368">
        <v>-2</v>
      </c>
      <c r="E368">
        <v>5</v>
      </c>
      <c r="F368">
        <v>2</v>
      </c>
      <c r="G368">
        <v>0</v>
      </c>
      <c r="H368">
        <f>_xlfn.XLOOKUP(I368,$B$2:$B$544,$A$2:$A$544,65535)</f>
        <v>65535</v>
      </c>
      <c r="J368">
        <f t="shared" ref="J368:K368" si="76">C368-C135</f>
        <v>8</v>
      </c>
      <c r="K368">
        <f t="shared" si="76"/>
        <v>0</v>
      </c>
      <c r="L368">
        <f t="shared" ref="L368:N368" si="77">E368+E135</f>
        <v>0</v>
      </c>
      <c r="M368">
        <f t="shared" si="77"/>
        <v>0</v>
      </c>
      <c r="N368">
        <f t="shared" si="77"/>
        <v>0</v>
      </c>
    </row>
    <row r="369" spans="1:14" x14ac:dyDescent="0.2">
      <c r="A369">
        <f t="shared" si="31"/>
        <v>367</v>
      </c>
      <c r="B369" s="1" t="s">
        <v>442</v>
      </c>
      <c r="C369">
        <v>14</v>
      </c>
      <c r="D369">
        <v>-2</v>
      </c>
      <c r="E369">
        <v>5</v>
      </c>
      <c r="F369">
        <v>2</v>
      </c>
      <c r="G369">
        <v>1</v>
      </c>
      <c r="H369">
        <f>_xlfn.XLOOKUP(I369,$B$2:$B$544,$A$2:$A$544,65535)</f>
        <v>65535</v>
      </c>
      <c r="J369">
        <f t="shared" ref="J369:K369" si="78">C369-C136</f>
        <v>8</v>
      </c>
      <c r="K369">
        <f t="shared" si="78"/>
        <v>0</v>
      </c>
      <c r="L369">
        <f t="shared" ref="L369:N369" si="79">E369+E136</f>
        <v>0</v>
      </c>
      <c r="M369">
        <f t="shared" si="79"/>
        <v>0</v>
      </c>
      <c r="N369">
        <f t="shared" si="79"/>
        <v>0</v>
      </c>
    </row>
    <row r="370" spans="1:14" x14ac:dyDescent="0.2">
      <c r="A370">
        <f t="shared" si="31"/>
        <v>368</v>
      </c>
      <c r="B370" s="1" t="s">
        <v>443</v>
      </c>
      <c r="C370">
        <v>13</v>
      </c>
      <c r="D370">
        <v>-4</v>
      </c>
      <c r="E370">
        <v>5</v>
      </c>
      <c r="F370">
        <v>2</v>
      </c>
      <c r="G370">
        <v>0</v>
      </c>
      <c r="H370">
        <f>_xlfn.XLOOKUP(I370,$B$2:$B$544,$A$2:$A$544,65535)</f>
        <v>65535</v>
      </c>
      <c r="J370">
        <f t="shared" ref="J370:K370" si="80">C370-C137</f>
        <v>8</v>
      </c>
      <c r="K370">
        <f t="shared" si="80"/>
        <v>0</v>
      </c>
      <c r="L370">
        <f t="shared" ref="L370:N370" si="81">E370+E137</f>
        <v>0</v>
      </c>
      <c r="M370">
        <f t="shared" si="81"/>
        <v>0</v>
      </c>
      <c r="N370">
        <f t="shared" si="81"/>
        <v>0</v>
      </c>
    </row>
    <row r="371" spans="1:14" x14ac:dyDescent="0.2">
      <c r="A371">
        <f t="shared" si="31"/>
        <v>369</v>
      </c>
      <c r="B371" s="1" t="s">
        <v>26</v>
      </c>
      <c r="C371">
        <v>13</v>
      </c>
      <c r="D371">
        <v>0</v>
      </c>
      <c r="E371">
        <v>5</v>
      </c>
      <c r="F371">
        <v>2</v>
      </c>
      <c r="G371">
        <v>0</v>
      </c>
      <c r="H371">
        <f>_xlfn.XLOOKUP(I371,$B$2:$B$544,$A$2:$A$544,65535)</f>
        <v>65535</v>
      </c>
      <c r="J371">
        <f t="shared" ref="J371:K371" si="82">C371-C138</f>
        <v>8</v>
      </c>
      <c r="K371">
        <f t="shared" si="82"/>
        <v>0</v>
      </c>
      <c r="L371">
        <f t="shared" ref="L371:N371" si="83">E371+E138</f>
        <v>0</v>
      </c>
      <c r="M371">
        <f t="shared" si="83"/>
        <v>0</v>
      </c>
      <c r="N371">
        <f t="shared" si="83"/>
        <v>0</v>
      </c>
    </row>
    <row r="372" spans="1:14" x14ac:dyDescent="0.2">
      <c r="A372">
        <f t="shared" si="31"/>
        <v>370</v>
      </c>
      <c r="B372" s="1" t="s">
        <v>27</v>
      </c>
      <c r="C372">
        <v>12</v>
      </c>
      <c r="D372">
        <v>0</v>
      </c>
      <c r="E372">
        <v>5</v>
      </c>
      <c r="F372">
        <v>2</v>
      </c>
      <c r="G372">
        <v>1</v>
      </c>
      <c r="H372">
        <f>_xlfn.XLOOKUP(I372,$B$2:$B$544,$A$2:$A$544,65535)</f>
        <v>65535</v>
      </c>
      <c r="J372">
        <f t="shared" ref="J372:K372" si="84">C372-C139</f>
        <v>8</v>
      </c>
      <c r="K372">
        <f t="shared" si="84"/>
        <v>0</v>
      </c>
      <c r="L372">
        <f t="shared" ref="L372:N372" si="85">E372+E139</f>
        <v>0</v>
      </c>
      <c r="M372">
        <f t="shared" si="85"/>
        <v>0</v>
      </c>
      <c r="N372">
        <f t="shared" si="85"/>
        <v>0</v>
      </c>
    </row>
    <row r="373" spans="1:14" x14ac:dyDescent="0.2">
      <c r="A373">
        <f t="shared" si="31"/>
        <v>371</v>
      </c>
      <c r="B373" s="1" t="s">
        <v>28</v>
      </c>
      <c r="C373">
        <v>13</v>
      </c>
      <c r="D373">
        <v>-1</v>
      </c>
      <c r="E373">
        <v>5</v>
      </c>
      <c r="F373">
        <v>2</v>
      </c>
      <c r="G373">
        <v>0</v>
      </c>
      <c r="H373">
        <f>_xlfn.XLOOKUP(I373,$B$2:$B$544,$A$2:$A$544,65535)</f>
        <v>65535</v>
      </c>
      <c r="J373">
        <f t="shared" ref="J373:K373" si="86">C373-C140</f>
        <v>8</v>
      </c>
      <c r="K373">
        <f t="shared" si="86"/>
        <v>0</v>
      </c>
      <c r="L373">
        <f t="shared" ref="L373:N373" si="87">E373+E140</f>
        <v>0</v>
      </c>
      <c r="M373">
        <f t="shared" si="87"/>
        <v>0</v>
      </c>
      <c r="N373">
        <f t="shared" si="87"/>
        <v>0</v>
      </c>
    </row>
    <row r="374" spans="1:14" x14ac:dyDescent="0.2">
      <c r="A374">
        <f t="shared" si="31"/>
        <v>372</v>
      </c>
      <c r="B374" s="1" t="s">
        <v>29</v>
      </c>
      <c r="C374">
        <v>13</v>
      </c>
      <c r="D374">
        <v>-1</v>
      </c>
      <c r="E374">
        <v>5</v>
      </c>
      <c r="F374">
        <v>1</v>
      </c>
      <c r="G374">
        <v>1</v>
      </c>
      <c r="H374">
        <f>_xlfn.XLOOKUP(I374,$B$2:$B$544,$A$2:$A$544,65535)</f>
        <v>65535</v>
      </c>
      <c r="J374">
        <f t="shared" ref="J374:K374" si="88">C374-C141</f>
        <v>8</v>
      </c>
      <c r="K374">
        <f t="shared" si="88"/>
        <v>0</v>
      </c>
      <c r="L374">
        <f t="shared" ref="L374:N374" si="89">E374+E141</f>
        <v>0</v>
      </c>
      <c r="M374">
        <f t="shared" si="89"/>
        <v>0</v>
      </c>
      <c r="N374">
        <f t="shared" si="89"/>
        <v>0</v>
      </c>
    </row>
    <row r="375" spans="1:14" x14ac:dyDescent="0.2">
      <c r="A375">
        <f t="shared" si="31"/>
        <v>373</v>
      </c>
      <c r="B375" s="1" t="s">
        <v>30</v>
      </c>
      <c r="C375">
        <v>13</v>
      </c>
      <c r="D375">
        <v>-2</v>
      </c>
      <c r="E375">
        <v>5</v>
      </c>
      <c r="F375">
        <v>1</v>
      </c>
      <c r="G375">
        <v>0</v>
      </c>
      <c r="H375">
        <f>_xlfn.XLOOKUP(I375,$B$2:$B$544,$A$2:$A$544,65535)</f>
        <v>65535</v>
      </c>
      <c r="J375">
        <f t="shared" ref="J375:K375" si="90">C375-C142</f>
        <v>8</v>
      </c>
      <c r="K375">
        <f t="shared" si="90"/>
        <v>0</v>
      </c>
      <c r="L375">
        <f t="shared" ref="L375:N375" si="91">E375+E142</f>
        <v>0</v>
      </c>
      <c r="M375">
        <f t="shared" si="91"/>
        <v>0</v>
      </c>
      <c r="N375">
        <f t="shared" si="91"/>
        <v>0</v>
      </c>
    </row>
    <row r="376" spans="1:14" x14ac:dyDescent="0.2">
      <c r="A376">
        <f t="shared" si="31"/>
        <v>374</v>
      </c>
      <c r="B376" s="1" t="s">
        <v>31</v>
      </c>
      <c r="C376">
        <v>13</v>
      </c>
      <c r="D376">
        <v>-4</v>
      </c>
      <c r="E376">
        <v>0</v>
      </c>
      <c r="F376">
        <v>0</v>
      </c>
      <c r="G376">
        <v>0</v>
      </c>
      <c r="H376">
        <f>_xlfn.XLOOKUP(I376,$B$2:$B$544,$A$2:$A$544,65535)</f>
        <v>342</v>
      </c>
      <c r="I376" s="1" t="s">
        <v>120</v>
      </c>
      <c r="J376">
        <f t="shared" ref="J376:K376" si="92">C376-C143</f>
        <v>8</v>
      </c>
      <c r="K376">
        <f t="shared" si="92"/>
        <v>0</v>
      </c>
      <c r="L376">
        <f t="shared" ref="L376:N376" si="93">E376+E143</f>
        <v>0</v>
      </c>
      <c r="M376">
        <f t="shared" si="93"/>
        <v>0</v>
      </c>
      <c r="N376">
        <f t="shared" si="93"/>
        <v>0</v>
      </c>
    </row>
    <row r="377" spans="1:14" x14ac:dyDescent="0.2">
      <c r="A377">
        <f t="shared" si="31"/>
        <v>375</v>
      </c>
      <c r="B377" s="1" t="s">
        <v>32</v>
      </c>
      <c r="C377">
        <v>13</v>
      </c>
      <c r="D377">
        <v>-4</v>
      </c>
      <c r="E377">
        <v>0</v>
      </c>
      <c r="F377">
        <v>0</v>
      </c>
      <c r="G377">
        <v>0</v>
      </c>
      <c r="H377">
        <f>_xlfn.XLOOKUP(I377,$B$2:$B$544,$A$2:$A$544,65535)</f>
        <v>65535</v>
      </c>
      <c r="J377">
        <f t="shared" ref="J377:K377" si="94">C377-C144</f>
        <v>8</v>
      </c>
      <c r="K377">
        <f t="shared" si="94"/>
        <v>0</v>
      </c>
      <c r="L377">
        <f t="shared" ref="L377:N377" si="95">E377+E144</f>
        <v>0</v>
      </c>
      <c r="M377">
        <f t="shared" si="95"/>
        <v>0</v>
      </c>
      <c r="N377">
        <f t="shared" si="95"/>
        <v>0</v>
      </c>
    </row>
    <row r="378" spans="1:14" x14ac:dyDescent="0.2">
      <c r="A378">
        <f t="shared" si="31"/>
        <v>376</v>
      </c>
      <c r="B378" s="1" t="s">
        <v>33</v>
      </c>
      <c r="C378">
        <v>13</v>
      </c>
      <c r="D378">
        <v>-4</v>
      </c>
      <c r="E378">
        <v>0</v>
      </c>
      <c r="F378">
        <v>0</v>
      </c>
      <c r="G378">
        <v>0</v>
      </c>
      <c r="H378">
        <f>_xlfn.XLOOKUP(I378,$B$2:$B$544,$A$2:$A$544,65535)</f>
        <v>342</v>
      </c>
      <c r="I378" s="1" t="s">
        <v>120</v>
      </c>
      <c r="J378">
        <f t="shared" ref="J378:K378" si="96">C378-C145</f>
        <v>8</v>
      </c>
      <c r="K378">
        <f t="shared" si="96"/>
        <v>0</v>
      </c>
      <c r="L378">
        <f t="shared" ref="L378:N378" si="97">E378+E145</f>
        <v>0</v>
      </c>
      <c r="M378">
        <f t="shared" si="97"/>
        <v>0</v>
      </c>
      <c r="N378">
        <f t="shared" si="97"/>
        <v>0</v>
      </c>
    </row>
    <row r="379" spans="1:14" x14ac:dyDescent="0.2">
      <c r="A379">
        <f t="shared" si="31"/>
        <v>377</v>
      </c>
      <c r="B379" s="1" t="s">
        <v>42</v>
      </c>
      <c r="C379">
        <v>13</v>
      </c>
      <c r="D379">
        <v>-4</v>
      </c>
      <c r="E379">
        <v>0</v>
      </c>
      <c r="F379">
        <v>0</v>
      </c>
      <c r="G379">
        <v>0</v>
      </c>
      <c r="H379">
        <f>_xlfn.XLOOKUP(I379,$B$2:$B$544,$A$2:$A$544,65535)</f>
        <v>65535</v>
      </c>
      <c r="J379">
        <f t="shared" ref="J379:K379" si="98">C379-C146</f>
        <v>8</v>
      </c>
      <c r="K379">
        <f t="shared" si="98"/>
        <v>0</v>
      </c>
      <c r="L379">
        <f t="shared" ref="L379:N379" si="99">E379+E146</f>
        <v>0</v>
      </c>
      <c r="M379">
        <f t="shared" si="99"/>
        <v>0</v>
      </c>
      <c r="N379">
        <f t="shared" si="99"/>
        <v>0</v>
      </c>
    </row>
    <row r="380" spans="1:14" x14ac:dyDescent="0.2">
      <c r="A380">
        <f t="shared" si="31"/>
        <v>378</v>
      </c>
      <c r="B380" s="1" t="s">
        <v>45</v>
      </c>
      <c r="C380">
        <v>13</v>
      </c>
      <c r="D380">
        <v>-4</v>
      </c>
      <c r="E380">
        <v>0</v>
      </c>
      <c r="F380">
        <v>0</v>
      </c>
      <c r="G380">
        <v>0</v>
      </c>
      <c r="H380">
        <f>_xlfn.XLOOKUP(I380,$B$2:$B$544,$A$2:$A$544,65535)</f>
        <v>65535</v>
      </c>
      <c r="J380">
        <f t="shared" ref="J380:K380" si="100">C380-C147</f>
        <v>8</v>
      </c>
      <c r="K380">
        <f t="shared" si="100"/>
        <v>0</v>
      </c>
      <c r="L380">
        <f t="shared" ref="L380:N380" si="101">E380+E147</f>
        <v>0</v>
      </c>
      <c r="M380">
        <f t="shared" si="101"/>
        <v>0</v>
      </c>
      <c r="N380">
        <f t="shared" si="101"/>
        <v>0</v>
      </c>
    </row>
    <row r="381" spans="1:14" x14ac:dyDescent="0.2">
      <c r="A381">
        <f t="shared" si="31"/>
        <v>379</v>
      </c>
      <c r="B381" s="1" t="s">
        <v>44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f>_xlfn.XLOOKUP(I381,$B$2:$B$544,$A$2:$A$544,65535)</f>
        <v>65535</v>
      </c>
      <c r="J381">
        <f t="shared" ref="J381:K381" si="102">C381-C148</f>
        <v>8</v>
      </c>
      <c r="K381">
        <f t="shared" si="102"/>
        <v>0</v>
      </c>
      <c r="L381">
        <f t="shared" ref="L381:N381" si="103">E381+E148</f>
        <v>0</v>
      </c>
      <c r="M381">
        <f t="shared" si="103"/>
        <v>0</v>
      </c>
      <c r="N381">
        <f t="shared" si="103"/>
        <v>0</v>
      </c>
    </row>
    <row r="382" spans="1:14" x14ac:dyDescent="0.2">
      <c r="A382">
        <f t="shared" si="31"/>
        <v>380</v>
      </c>
      <c r="B382" s="1" t="s">
        <v>43</v>
      </c>
      <c r="C382">
        <v>13</v>
      </c>
      <c r="D382">
        <v>0</v>
      </c>
      <c r="E382">
        <v>0</v>
      </c>
      <c r="F382">
        <v>0</v>
      </c>
      <c r="G382">
        <v>0</v>
      </c>
      <c r="H382">
        <f>_xlfn.XLOOKUP(I382,$B$2:$B$544,$A$2:$A$544,65535)</f>
        <v>65535</v>
      </c>
      <c r="J382">
        <f t="shared" ref="J382:K382" si="104">C382-C149</f>
        <v>8</v>
      </c>
      <c r="K382">
        <f t="shared" si="104"/>
        <v>0</v>
      </c>
      <c r="L382">
        <f t="shared" ref="L382:N382" si="105">E382+E149</f>
        <v>0</v>
      </c>
      <c r="M382">
        <f t="shared" si="105"/>
        <v>0</v>
      </c>
      <c r="N382">
        <f t="shared" si="105"/>
        <v>0</v>
      </c>
    </row>
    <row r="383" spans="1:14" x14ac:dyDescent="0.2">
      <c r="A383">
        <f t="shared" si="31"/>
        <v>381</v>
      </c>
      <c r="B383" s="1" t="s">
        <v>123</v>
      </c>
      <c r="C383">
        <v>13</v>
      </c>
      <c r="D383">
        <v>0</v>
      </c>
      <c r="E383">
        <v>0</v>
      </c>
      <c r="F383">
        <v>0</v>
      </c>
      <c r="G383">
        <v>0</v>
      </c>
      <c r="H383">
        <f>_xlfn.XLOOKUP(I383,$B$2:$B$544,$A$2:$A$544,65535)</f>
        <v>65535</v>
      </c>
      <c r="J383">
        <f t="shared" ref="J383:K383" si="106">C383-C150</f>
        <v>9</v>
      </c>
      <c r="K383">
        <f t="shared" si="106"/>
        <v>0</v>
      </c>
      <c r="L383">
        <f t="shared" ref="L383:N383" si="107">E383+E150</f>
        <v>0</v>
      </c>
      <c r="M383">
        <f t="shared" si="107"/>
        <v>0</v>
      </c>
      <c r="N383">
        <f t="shared" si="107"/>
        <v>0</v>
      </c>
    </row>
    <row r="384" spans="1:14" x14ac:dyDescent="0.2">
      <c r="A384">
        <f t="shared" si="31"/>
        <v>382</v>
      </c>
      <c r="B384" s="1" t="s">
        <v>124</v>
      </c>
      <c r="C384">
        <v>13</v>
      </c>
      <c r="D384">
        <v>4</v>
      </c>
      <c r="E384">
        <v>0</v>
      </c>
      <c r="F384">
        <v>0</v>
      </c>
      <c r="G384">
        <v>0</v>
      </c>
      <c r="H384">
        <f>_xlfn.XLOOKUP(I384,$B$2:$B$544,$A$2:$A$544,65535)</f>
        <v>65535</v>
      </c>
      <c r="J384">
        <f t="shared" ref="J384:K384" si="108">C384-C151</f>
        <v>8</v>
      </c>
      <c r="K384">
        <f t="shared" si="108"/>
        <v>0</v>
      </c>
      <c r="L384">
        <f t="shared" ref="L384:N384" si="109">E384+E151</f>
        <v>0</v>
      </c>
      <c r="M384">
        <f t="shared" si="109"/>
        <v>0</v>
      </c>
      <c r="N384">
        <f t="shared" si="109"/>
        <v>0</v>
      </c>
    </row>
    <row r="385" spans="1:14" x14ac:dyDescent="0.2">
      <c r="A385">
        <f t="shared" si="31"/>
        <v>383</v>
      </c>
      <c r="B385" s="1" t="s">
        <v>125</v>
      </c>
      <c r="C385">
        <v>13</v>
      </c>
      <c r="D385">
        <v>3</v>
      </c>
      <c r="E385">
        <v>0</v>
      </c>
      <c r="F385">
        <v>0</v>
      </c>
      <c r="G385">
        <v>0</v>
      </c>
      <c r="H385">
        <f>_xlfn.XLOOKUP(I385,$B$2:$B$544,$A$2:$A$544,65535)</f>
        <v>65535</v>
      </c>
      <c r="J385">
        <f t="shared" ref="J385:K385" si="110">C385-C152</f>
        <v>8</v>
      </c>
      <c r="K385">
        <f t="shared" si="110"/>
        <v>0</v>
      </c>
      <c r="L385">
        <f t="shared" ref="L385:N385" si="111">E385+E152</f>
        <v>0</v>
      </c>
      <c r="M385">
        <f t="shared" si="111"/>
        <v>0</v>
      </c>
      <c r="N385">
        <f t="shared" si="111"/>
        <v>0</v>
      </c>
    </row>
    <row r="386" spans="1:14" x14ac:dyDescent="0.2">
      <c r="A386">
        <f t="shared" si="31"/>
        <v>384</v>
      </c>
      <c r="B386" s="1" t="s">
        <v>126</v>
      </c>
      <c r="C386">
        <v>13</v>
      </c>
      <c r="D386">
        <v>2</v>
      </c>
      <c r="E386">
        <v>0</v>
      </c>
      <c r="F386">
        <v>0</v>
      </c>
      <c r="G386">
        <v>0</v>
      </c>
      <c r="H386">
        <f>_xlfn.XLOOKUP(I386,$B$2:$B$544,$A$2:$A$544,65535)</f>
        <v>65535</v>
      </c>
      <c r="J386">
        <f t="shared" ref="J386:K386" si="112">C386-C153</f>
        <v>8</v>
      </c>
      <c r="K386">
        <f t="shared" si="112"/>
        <v>0</v>
      </c>
      <c r="L386">
        <f t="shared" ref="L386:N386" si="113">E386+E153</f>
        <v>0</v>
      </c>
      <c r="M386">
        <f t="shared" si="113"/>
        <v>0</v>
      </c>
      <c r="N386">
        <f t="shared" si="113"/>
        <v>0</v>
      </c>
    </row>
    <row r="387" spans="1:14" x14ac:dyDescent="0.2">
      <c r="A387">
        <f t="shared" si="31"/>
        <v>385</v>
      </c>
      <c r="B387" s="1" t="s">
        <v>127</v>
      </c>
      <c r="C387">
        <v>13</v>
      </c>
      <c r="D387">
        <v>-2</v>
      </c>
      <c r="E387">
        <v>0</v>
      </c>
      <c r="F387">
        <v>0</v>
      </c>
      <c r="G387">
        <v>0</v>
      </c>
      <c r="H387">
        <f>_xlfn.XLOOKUP(I387,$B$2:$B$544,$A$2:$A$544,65535)</f>
        <v>65535</v>
      </c>
      <c r="J387">
        <f t="shared" ref="J387:K387" si="114">C387-C154</f>
        <v>8</v>
      </c>
      <c r="K387">
        <f t="shared" si="114"/>
        <v>0</v>
      </c>
      <c r="L387">
        <f t="shared" ref="L387:N387" si="115">E387+E154</f>
        <v>0</v>
      </c>
      <c r="M387">
        <f t="shared" si="115"/>
        <v>0</v>
      </c>
      <c r="N387">
        <f t="shared" si="115"/>
        <v>0</v>
      </c>
    </row>
    <row r="388" spans="1:14" x14ac:dyDescent="0.2">
      <c r="A388">
        <f t="shared" si="31"/>
        <v>386</v>
      </c>
      <c r="B388" s="1" t="s">
        <v>128</v>
      </c>
      <c r="C388">
        <v>14</v>
      </c>
      <c r="D388">
        <v>-3</v>
      </c>
      <c r="E388">
        <v>0</v>
      </c>
      <c r="F388">
        <v>0</v>
      </c>
      <c r="G388">
        <v>0</v>
      </c>
      <c r="H388">
        <f>_xlfn.XLOOKUP(I388,$B$2:$B$544,$A$2:$A$544,65535)</f>
        <v>65535</v>
      </c>
      <c r="J388">
        <f t="shared" ref="J388:K388" si="116">C388-C155</f>
        <v>8</v>
      </c>
      <c r="K388">
        <f t="shared" si="116"/>
        <v>0</v>
      </c>
      <c r="L388">
        <f t="shared" ref="L388:N388" si="117">E388+E155</f>
        <v>0</v>
      </c>
      <c r="M388">
        <f t="shared" si="117"/>
        <v>0</v>
      </c>
      <c r="N388">
        <f t="shared" si="117"/>
        <v>0</v>
      </c>
    </row>
    <row r="389" spans="1:14" x14ac:dyDescent="0.2">
      <c r="A389">
        <f t="shared" si="31"/>
        <v>387</v>
      </c>
      <c r="B389" s="1" t="s">
        <v>129</v>
      </c>
      <c r="C389">
        <v>13</v>
      </c>
      <c r="D389">
        <v>-4</v>
      </c>
      <c r="E389">
        <v>0</v>
      </c>
      <c r="F389">
        <v>0</v>
      </c>
      <c r="G389">
        <v>0</v>
      </c>
      <c r="H389">
        <f>_xlfn.XLOOKUP(I389,$B$2:$B$544,$A$2:$A$544,65535)</f>
        <v>65535</v>
      </c>
      <c r="J389">
        <f t="shared" ref="J389:K389" si="118">C389-C156</f>
        <v>8</v>
      </c>
      <c r="K389">
        <f t="shared" si="118"/>
        <v>0</v>
      </c>
      <c r="L389">
        <f t="shared" ref="L389:N389" si="119">E389+E156</f>
        <v>0</v>
      </c>
      <c r="M389">
        <f t="shared" si="119"/>
        <v>0</v>
      </c>
      <c r="N389">
        <f t="shared" si="119"/>
        <v>0</v>
      </c>
    </row>
    <row r="390" spans="1:14" x14ac:dyDescent="0.2">
      <c r="A390">
        <f t="shared" si="31"/>
        <v>388</v>
      </c>
      <c r="B390" s="1" t="s">
        <v>201</v>
      </c>
      <c r="C390">
        <v>13</v>
      </c>
      <c r="D390">
        <v>1</v>
      </c>
      <c r="E390">
        <v>0</v>
      </c>
      <c r="F390">
        <v>0</v>
      </c>
      <c r="G390">
        <v>0</v>
      </c>
      <c r="H390">
        <f>_xlfn.XLOOKUP(I390,$B$2:$B$544,$A$2:$A$544,65535)</f>
        <v>65535</v>
      </c>
      <c r="J390">
        <f t="shared" ref="J390:K390" si="120">C390-C157</f>
        <v>8</v>
      </c>
      <c r="K390">
        <f t="shared" si="120"/>
        <v>0</v>
      </c>
      <c r="L390">
        <f t="shared" ref="L390:N390" si="121">E390+E157</f>
        <v>0</v>
      </c>
      <c r="M390">
        <f t="shared" si="121"/>
        <v>0</v>
      </c>
      <c r="N390">
        <f t="shared" si="121"/>
        <v>0</v>
      </c>
    </row>
    <row r="391" spans="1:14" x14ac:dyDescent="0.2">
      <c r="A391">
        <f t="shared" si="31"/>
        <v>389</v>
      </c>
      <c r="B391" s="1" t="s">
        <v>202</v>
      </c>
      <c r="C391">
        <v>15</v>
      </c>
      <c r="D391">
        <v>0</v>
      </c>
      <c r="E391">
        <v>0</v>
      </c>
      <c r="F391">
        <v>0</v>
      </c>
      <c r="G391">
        <v>0</v>
      </c>
      <c r="H391">
        <f>_xlfn.XLOOKUP(I391,$B$2:$B$544,$A$2:$A$544,65535)</f>
        <v>65535</v>
      </c>
      <c r="J391">
        <f t="shared" ref="J391:K391" si="122">C391-C158</f>
        <v>8</v>
      </c>
      <c r="K391">
        <f t="shared" si="122"/>
        <v>0</v>
      </c>
      <c r="L391">
        <f t="shared" ref="L391:N391" si="123">E391+E158</f>
        <v>0</v>
      </c>
      <c r="M391">
        <f t="shared" si="123"/>
        <v>0</v>
      </c>
      <c r="N391">
        <f t="shared" si="123"/>
        <v>0</v>
      </c>
    </row>
    <row r="392" spans="1:14" x14ac:dyDescent="0.2">
      <c r="A392">
        <f t="shared" si="31"/>
        <v>390</v>
      </c>
      <c r="B392" s="1" t="s">
        <v>203</v>
      </c>
      <c r="C392">
        <v>13</v>
      </c>
      <c r="D392">
        <v>-1</v>
      </c>
      <c r="E392">
        <v>0</v>
      </c>
      <c r="F392">
        <v>0</v>
      </c>
      <c r="G392">
        <v>0</v>
      </c>
      <c r="H392">
        <f>_xlfn.XLOOKUP(I392,$B$2:$B$544,$A$2:$A$544,65535)</f>
        <v>65535</v>
      </c>
      <c r="J392">
        <f t="shared" ref="J392:K392" si="124">C392-C159</f>
        <v>8</v>
      </c>
      <c r="K392">
        <f t="shared" si="124"/>
        <v>0</v>
      </c>
      <c r="L392">
        <f t="shared" ref="L392:N392" si="125">E392+E159</f>
        <v>0</v>
      </c>
      <c r="M392">
        <f t="shared" si="125"/>
        <v>0</v>
      </c>
      <c r="N392">
        <f t="shared" si="125"/>
        <v>0</v>
      </c>
    </row>
    <row r="393" spans="1:14" x14ac:dyDescent="0.2">
      <c r="A393">
        <f t="shared" si="31"/>
        <v>391</v>
      </c>
      <c r="B393" s="1" t="s">
        <v>130</v>
      </c>
      <c r="C393">
        <v>12</v>
      </c>
      <c r="D393" s="3">
        <v>4</v>
      </c>
      <c r="E393">
        <v>0</v>
      </c>
      <c r="F393">
        <v>0</v>
      </c>
      <c r="G393">
        <v>0</v>
      </c>
      <c r="H393">
        <f>_xlfn.XLOOKUP(I393,$B$2:$B$544,$A$2:$A$544,65535)</f>
        <v>65535</v>
      </c>
      <c r="J393">
        <f t="shared" ref="J393:K393" si="126">C393-C160</f>
        <v>8</v>
      </c>
      <c r="K393">
        <f t="shared" si="126"/>
        <v>0</v>
      </c>
      <c r="L393">
        <f t="shared" ref="L393:N393" si="127">E393+E160</f>
        <v>0</v>
      </c>
      <c r="M393">
        <f t="shared" si="127"/>
        <v>0</v>
      </c>
      <c r="N393">
        <f t="shared" si="127"/>
        <v>0</v>
      </c>
    </row>
    <row r="394" spans="1:14" x14ac:dyDescent="0.2">
      <c r="A394">
        <f t="shared" si="31"/>
        <v>392</v>
      </c>
      <c r="B394" s="1" t="s">
        <v>131</v>
      </c>
      <c r="C394">
        <v>12</v>
      </c>
      <c r="D394">
        <v>3</v>
      </c>
      <c r="E394">
        <v>0</v>
      </c>
      <c r="F394">
        <v>0</v>
      </c>
      <c r="G394">
        <v>0</v>
      </c>
      <c r="H394">
        <f>_xlfn.XLOOKUP(I394,$B$2:$B$544,$A$2:$A$544,65535)</f>
        <v>65535</v>
      </c>
      <c r="J394">
        <f t="shared" ref="J394:K394" si="128">C394-C161</f>
        <v>8</v>
      </c>
      <c r="K394">
        <f t="shared" si="128"/>
        <v>0</v>
      </c>
      <c r="L394">
        <f t="shared" ref="L394:N394" si="129">E394+E161</f>
        <v>0</v>
      </c>
      <c r="M394">
        <f t="shared" si="129"/>
        <v>0</v>
      </c>
      <c r="N394">
        <f t="shared" si="129"/>
        <v>0</v>
      </c>
    </row>
    <row r="395" spans="1:14" x14ac:dyDescent="0.2">
      <c r="A395">
        <f t="shared" si="31"/>
        <v>393</v>
      </c>
      <c r="B395" s="1" t="s">
        <v>132</v>
      </c>
      <c r="C395">
        <v>12</v>
      </c>
      <c r="D395">
        <v>2</v>
      </c>
      <c r="E395">
        <v>0</v>
      </c>
      <c r="F395">
        <v>0</v>
      </c>
      <c r="G395">
        <v>0</v>
      </c>
      <c r="H395">
        <f>_xlfn.XLOOKUP(I395,$B$2:$B$544,$A$2:$A$544,65535)</f>
        <v>65535</v>
      </c>
      <c r="J395">
        <f t="shared" ref="J395:K395" si="130">C395-C162</f>
        <v>8</v>
      </c>
      <c r="K395">
        <f t="shared" si="130"/>
        <v>0</v>
      </c>
      <c r="L395">
        <f t="shared" ref="L395:N395" si="131">E395+E162</f>
        <v>0</v>
      </c>
      <c r="M395">
        <f t="shared" si="131"/>
        <v>0</v>
      </c>
      <c r="N395">
        <f t="shared" si="131"/>
        <v>0</v>
      </c>
    </row>
    <row r="396" spans="1:14" x14ac:dyDescent="0.2">
      <c r="A396">
        <f t="shared" si="31"/>
        <v>394</v>
      </c>
      <c r="B396" s="1" t="s">
        <v>133</v>
      </c>
      <c r="C396">
        <v>12</v>
      </c>
      <c r="D396">
        <v>1</v>
      </c>
      <c r="E396">
        <v>0</v>
      </c>
      <c r="F396">
        <v>0</v>
      </c>
      <c r="G396">
        <v>0</v>
      </c>
      <c r="H396">
        <f>_xlfn.XLOOKUP(I396,$B$2:$B$544,$A$2:$A$544,65535)</f>
        <v>65535</v>
      </c>
      <c r="J396">
        <f t="shared" ref="J396:K396" si="132">C396-C163</f>
        <v>8</v>
      </c>
      <c r="K396">
        <f t="shared" si="132"/>
        <v>0</v>
      </c>
      <c r="L396">
        <f t="shared" ref="L396:N396" si="133">E396+E163</f>
        <v>0</v>
      </c>
      <c r="M396">
        <f t="shared" si="133"/>
        <v>0</v>
      </c>
      <c r="N396">
        <f t="shared" si="133"/>
        <v>0</v>
      </c>
    </row>
    <row r="397" spans="1:14" x14ac:dyDescent="0.2">
      <c r="A397">
        <f t="shared" si="31"/>
        <v>395</v>
      </c>
      <c r="B397" s="1" t="s">
        <v>134</v>
      </c>
      <c r="C397">
        <v>13</v>
      </c>
      <c r="D397">
        <v>-1</v>
      </c>
      <c r="E397">
        <v>0</v>
      </c>
      <c r="F397">
        <v>0</v>
      </c>
      <c r="G397">
        <v>0</v>
      </c>
      <c r="H397">
        <f>_xlfn.XLOOKUP(I397,$B$2:$B$544,$A$2:$A$544,65535)</f>
        <v>65535</v>
      </c>
      <c r="J397">
        <f t="shared" ref="J397:K397" si="134">C397-C164</f>
        <v>8</v>
      </c>
      <c r="K397">
        <f t="shared" si="134"/>
        <v>0</v>
      </c>
      <c r="L397">
        <f t="shared" ref="L397:N397" si="135">E397+E164</f>
        <v>0</v>
      </c>
      <c r="M397">
        <f t="shared" si="135"/>
        <v>0</v>
      </c>
      <c r="N397">
        <f t="shared" si="135"/>
        <v>0</v>
      </c>
    </row>
    <row r="398" spans="1:14" x14ac:dyDescent="0.2">
      <c r="A398">
        <f t="shared" si="31"/>
        <v>396</v>
      </c>
      <c r="B398" s="1" t="s">
        <v>135</v>
      </c>
      <c r="C398">
        <v>13</v>
      </c>
      <c r="D398">
        <v>-1</v>
      </c>
      <c r="E398">
        <v>0</v>
      </c>
      <c r="F398">
        <v>0</v>
      </c>
      <c r="G398">
        <v>0</v>
      </c>
      <c r="H398">
        <f>_xlfn.XLOOKUP(I398,$B$2:$B$544,$A$2:$A$544,65535)</f>
        <v>342</v>
      </c>
      <c r="I398" s="1" t="s">
        <v>120</v>
      </c>
      <c r="J398">
        <f t="shared" ref="J398:K398" si="136">C398-C165</f>
        <v>8</v>
      </c>
      <c r="K398">
        <f t="shared" si="136"/>
        <v>0</v>
      </c>
      <c r="L398">
        <f t="shared" ref="L398:N398" si="137">E398+E165</f>
        <v>0</v>
      </c>
      <c r="M398">
        <f t="shared" si="137"/>
        <v>0</v>
      </c>
      <c r="N398">
        <f t="shared" si="137"/>
        <v>0</v>
      </c>
    </row>
    <row r="399" spans="1:14" x14ac:dyDescent="0.2">
      <c r="A399">
        <f t="shared" si="31"/>
        <v>397</v>
      </c>
      <c r="B399" s="1" t="s">
        <v>6</v>
      </c>
      <c r="C399">
        <v>12</v>
      </c>
      <c r="D399">
        <v>3</v>
      </c>
      <c r="E399">
        <v>0</v>
      </c>
      <c r="F399">
        <v>0</v>
      </c>
      <c r="G399">
        <v>0</v>
      </c>
      <c r="H399">
        <f>_xlfn.XLOOKUP(I399,$B$2:$B$544,$A$2:$A$544,65535)</f>
        <v>65535</v>
      </c>
      <c r="J399">
        <f t="shared" ref="J399:K399" si="138">C399-C166</f>
        <v>8</v>
      </c>
      <c r="K399">
        <f t="shared" si="138"/>
        <v>0</v>
      </c>
      <c r="L399">
        <f t="shared" ref="L399:N399" si="139">E399+E166</f>
        <v>0</v>
      </c>
      <c r="M399">
        <f t="shared" si="139"/>
        <v>0</v>
      </c>
      <c r="N399">
        <f t="shared" si="139"/>
        <v>0</v>
      </c>
    </row>
    <row r="400" spans="1:14" x14ac:dyDescent="0.2">
      <c r="A400">
        <f t="shared" si="31"/>
        <v>398</v>
      </c>
      <c r="B400" s="1" t="s">
        <v>13</v>
      </c>
      <c r="C400">
        <v>12</v>
      </c>
      <c r="D400">
        <v>3</v>
      </c>
      <c r="E400">
        <v>0</v>
      </c>
      <c r="F400">
        <v>0</v>
      </c>
      <c r="G400">
        <v>0</v>
      </c>
      <c r="H400">
        <f>_xlfn.XLOOKUP(I400,$B$2:$B$544,$A$2:$A$544,65535)</f>
        <v>65535</v>
      </c>
      <c r="J400">
        <f t="shared" ref="J400:K400" si="140">C400-C167</f>
        <v>8</v>
      </c>
      <c r="K400">
        <f t="shared" si="140"/>
        <v>0</v>
      </c>
      <c r="L400">
        <f t="shared" ref="L400:N400" si="141">E400+E167</f>
        <v>0</v>
      </c>
      <c r="M400">
        <f t="shared" si="141"/>
        <v>0</v>
      </c>
      <c r="N400">
        <f t="shared" si="141"/>
        <v>0</v>
      </c>
    </row>
    <row r="401" spans="1:14" x14ac:dyDescent="0.2">
      <c r="A401">
        <f t="shared" si="31"/>
        <v>399</v>
      </c>
      <c r="B401" s="1" t="s">
        <v>14</v>
      </c>
      <c r="C401">
        <v>12</v>
      </c>
      <c r="D401">
        <v>2</v>
      </c>
      <c r="E401">
        <v>5</v>
      </c>
      <c r="F401">
        <v>2</v>
      </c>
      <c r="G401">
        <v>0</v>
      </c>
      <c r="H401">
        <f>_xlfn.XLOOKUP(I401,$B$2:$B$544,$A$2:$A$544,65535)</f>
        <v>65535</v>
      </c>
      <c r="J401">
        <f t="shared" ref="J401:K401" si="142">C401-C168</f>
        <v>8</v>
      </c>
      <c r="K401">
        <f t="shared" si="142"/>
        <v>0</v>
      </c>
      <c r="L401">
        <f t="shared" ref="L401:N401" si="143">E401+E168</f>
        <v>0</v>
      </c>
      <c r="M401">
        <f t="shared" si="143"/>
        <v>0</v>
      </c>
      <c r="N401">
        <f t="shared" si="143"/>
        <v>0</v>
      </c>
    </row>
    <row r="402" spans="1:14" x14ac:dyDescent="0.2">
      <c r="A402">
        <f t="shared" si="31"/>
        <v>400</v>
      </c>
      <c r="B402" s="1" t="s">
        <v>15</v>
      </c>
      <c r="C402">
        <v>12</v>
      </c>
      <c r="D402">
        <v>1</v>
      </c>
      <c r="E402">
        <v>5</v>
      </c>
      <c r="F402">
        <v>2</v>
      </c>
      <c r="G402">
        <v>1</v>
      </c>
      <c r="H402">
        <f>_xlfn.XLOOKUP(I402,$B$2:$B$544,$A$2:$A$544,65535)</f>
        <v>65535</v>
      </c>
      <c r="J402">
        <f t="shared" ref="J402:K402" si="144">C402-C169</f>
        <v>8</v>
      </c>
      <c r="K402">
        <f t="shared" si="144"/>
        <v>0</v>
      </c>
      <c r="L402">
        <f t="shared" ref="L402:N402" si="145">E402+E169</f>
        <v>0</v>
      </c>
      <c r="M402">
        <f t="shared" si="145"/>
        <v>0</v>
      </c>
      <c r="N402">
        <f t="shared" si="145"/>
        <v>0</v>
      </c>
    </row>
    <row r="403" spans="1:14" x14ac:dyDescent="0.2">
      <c r="A403">
        <f t="shared" si="31"/>
        <v>401</v>
      </c>
      <c r="B403" s="1" t="s">
        <v>16</v>
      </c>
      <c r="C403">
        <v>12</v>
      </c>
      <c r="D403">
        <v>0</v>
      </c>
      <c r="E403">
        <v>5</v>
      </c>
      <c r="F403">
        <v>2</v>
      </c>
      <c r="G403">
        <v>0</v>
      </c>
      <c r="H403">
        <f>_xlfn.XLOOKUP(I403,$B$2:$B$544,$A$2:$A$544,65535)</f>
        <v>65535</v>
      </c>
      <c r="J403">
        <f t="shared" ref="J403:K403" si="146">C403-C170</f>
        <v>8</v>
      </c>
      <c r="K403">
        <f t="shared" si="146"/>
        <v>0</v>
      </c>
      <c r="L403">
        <f t="shared" ref="L403:N403" si="147">E403+E170</f>
        <v>0</v>
      </c>
      <c r="M403">
        <f t="shared" si="147"/>
        <v>0</v>
      </c>
      <c r="N403">
        <f t="shared" si="147"/>
        <v>0</v>
      </c>
    </row>
    <row r="404" spans="1:14" x14ac:dyDescent="0.2">
      <c r="A404">
        <f t="shared" si="31"/>
        <v>402</v>
      </c>
      <c r="B404" s="1" t="s">
        <v>17</v>
      </c>
      <c r="C404">
        <v>13</v>
      </c>
      <c r="D404">
        <v>-1</v>
      </c>
      <c r="E404">
        <v>5</v>
      </c>
      <c r="F404">
        <v>2</v>
      </c>
      <c r="G404">
        <v>1</v>
      </c>
      <c r="H404">
        <f>_xlfn.XLOOKUP(I404,$B$2:$B$544,$A$2:$A$544,65535)</f>
        <v>342</v>
      </c>
      <c r="I404" s="1" t="s">
        <v>120</v>
      </c>
      <c r="J404">
        <f t="shared" ref="J404:K404" si="148">C404-C171</f>
        <v>8</v>
      </c>
      <c r="K404">
        <f t="shared" si="148"/>
        <v>0</v>
      </c>
      <c r="L404">
        <f t="shared" ref="L404:N404" si="149">E404+E171</f>
        <v>0</v>
      </c>
      <c r="M404">
        <f t="shared" si="149"/>
        <v>0</v>
      </c>
      <c r="N404">
        <f t="shared" si="149"/>
        <v>0</v>
      </c>
    </row>
    <row r="405" spans="1:14" x14ac:dyDescent="0.2">
      <c r="A405">
        <f t="shared" si="31"/>
        <v>403</v>
      </c>
      <c r="B405" s="1" t="s">
        <v>136</v>
      </c>
      <c r="C405">
        <v>12</v>
      </c>
      <c r="D405">
        <v>0</v>
      </c>
      <c r="E405">
        <v>5</v>
      </c>
      <c r="F405">
        <v>1</v>
      </c>
      <c r="G405">
        <v>1</v>
      </c>
      <c r="H405">
        <f>_xlfn.XLOOKUP(I405,$B$2:$B$544,$A$2:$A$544,65535)</f>
        <v>65535</v>
      </c>
      <c r="J405">
        <f t="shared" ref="J405:K405" si="150">C405-C172</f>
        <v>8</v>
      </c>
      <c r="K405">
        <f t="shared" si="150"/>
        <v>0</v>
      </c>
      <c r="L405">
        <f t="shared" ref="L405:N405" si="151">E405+E172</f>
        <v>0</v>
      </c>
      <c r="M405">
        <f t="shared" si="151"/>
        <v>0</v>
      </c>
      <c r="N405">
        <f t="shared" si="151"/>
        <v>0</v>
      </c>
    </row>
    <row r="406" spans="1:14" x14ac:dyDescent="0.2">
      <c r="A406">
        <f t="shared" si="31"/>
        <v>404</v>
      </c>
      <c r="B406" s="1" t="s">
        <v>137</v>
      </c>
      <c r="C406">
        <v>12</v>
      </c>
      <c r="D406">
        <v>4</v>
      </c>
      <c r="E406">
        <v>5</v>
      </c>
      <c r="F406">
        <v>1</v>
      </c>
      <c r="G406">
        <v>0</v>
      </c>
      <c r="H406">
        <f>_xlfn.XLOOKUP(I406,$B$2:$B$544,$A$2:$A$544,65535)</f>
        <v>65535</v>
      </c>
      <c r="J406">
        <f t="shared" ref="J406:K406" si="152">C406-C173</f>
        <v>8</v>
      </c>
      <c r="K406">
        <f t="shared" si="152"/>
        <v>0</v>
      </c>
      <c r="L406">
        <f t="shared" ref="L406:N406" si="153">E406+E173</f>
        <v>0</v>
      </c>
      <c r="M406">
        <f t="shared" si="153"/>
        <v>0</v>
      </c>
      <c r="N406">
        <f t="shared" si="153"/>
        <v>0</v>
      </c>
    </row>
    <row r="407" spans="1:14" x14ac:dyDescent="0.2">
      <c r="A407">
        <f t="shared" si="31"/>
        <v>405</v>
      </c>
      <c r="B407" s="1" t="s">
        <v>138</v>
      </c>
      <c r="C407">
        <v>12</v>
      </c>
      <c r="D407">
        <v>3</v>
      </c>
      <c r="E407">
        <v>5</v>
      </c>
      <c r="F407">
        <v>1</v>
      </c>
      <c r="G407">
        <v>1</v>
      </c>
      <c r="H407">
        <f>_xlfn.XLOOKUP(I407,$B$2:$B$544,$A$2:$A$544,65535)</f>
        <v>65535</v>
      </c>
      <c r="J407">
        <f t="shared" ref="J407:K407" si="154">C407-C174</f>
        <v>8</v>
      </c>
      <c r="K407">
        <f t="shared" si="154"/>
        <v>0</v>
      </c>
      <c r="L407">
        <f t="shared" ref="L407:N407" si="155">E407+E174</f>
        <v>0</v>
      </c>
      <c r="M407">
        <f t="shared" si="155"/>
        <v>0</v>
      </c>
      <c r="N407">
        <f t="shared" si="155"/>
        <v>0</v>
      </c>
    </row>
    <row r="408" spans="1:14" x14ac:dyDescent="0.2">
      <c r="A408">
        <f t="shared" si="31"/>
        <v>406</v>
      </c>
      <c r="B408" s="1" t="s">
        <v>139</v>
      </c>
      <c r="C408">
        <v>12</v>
      </c>
      <c r="D408">
        <v>2</v>
      </c>
      <c r="E408">
        <v>0</v>
      </c>
      <c r="F408">
        <v>0</v>
      </c>
      <c r="G408">
        <v>0</v>
      </c>
      <c r="H408">
        <f>_xlfn.XLOOKUP(I408,$B$2:$B$544,$A$2:$A$544,65535)</f>
        <v>65535</v>
      </c>
      <c r="J408">
        <f t="shared" ref="J408:K408" si="156">C408-C175</f>
        <v>8</v>
      </c>
      <c r="K408">
        <f t="shared" si="156"/>
        <v>0</v>
      </c>
      <c r="L408">
        <f t="shared" ref="L408:N408" si="157">E408+E175</f>
        <v>0</v>
      </c>
      <c r="M408">
        <f t="shared" si="157"/>
        <v>0</v>
      </c>
      <c r="N408">
        <f t="shared" si="157"/>
        <v>0</v>
      </c>
    </row>
    <row r="409" spans="1:14" x14ac:dyDescent="0.2">
      <c r="A409">
        <f t="shared" si="31"/>
        <v>407</v>
      </c>
      <c r="B409" s="1" t="s">
        <v>140</v>
      </c>
      <c r="C409">
        <v>12</v>
      </c>
      <c r="D409">
        <v>0</v>
      </c>
      <c r="E409">
        <v>5</v>
      </c>
      <c r="F409">
        <v>1</v>
      </c>
      <c r="G409">
        <v>1</v>
      </c>
      <c r="H409">
        <f>_xlfn.XLOOKUP(I409,$B$2:$B$544,$A$2:$A$544,65535)</f>
        <v>65535</v>
      </c>
      <c r="J409">
        <f t="shared" ref="J409:K409" si="158">C409-C176</f>
        <v>8</v>
      </c>
      <c r="K409">
        <f t="shared" si="158"/>
        <v>0</v>
      </c>
      <c r="L409">
        <f t="shared" ref="L409:N409" si="159">E409+E176</f>
        <v>0</v>
      </c>
      <c r="M409">
        <f t="shared" si="159"/>
        <v>0</v>
      </c>
      <c r="N409">
        <f t="shared" si="159"/>
        <v>0</v>
      </c>
    </row>
    <row r="410" spans="1:14" x14ac:dyDescent="0.2">
      <c r="A410">
        <f t="shared" ref="A410:A473" si="160">A409+1</f>
        <v>408</v>
      </c>
      <c r="B410" s="1" t="s">
        <v>141</v>
      </c>
      <c r="C410">
        <v>12</v>
      </c>
      <c r="D410">
        <v>-2</v>
      </c>
      <c r="E410">
        <v>5</v>
      </c>
      <c r="F410">
        <v>1</v>
      </c>
      <c r="G410">
        <v>0</v>
      </c>
      <c r="H410">
        <f>_xlfn.XLOOKUP(I410,$B$2:$B$544,$A$2:$A$544,65535)</f>
        <v>65535</v>
      </c>
      <c r="J410">
        <f t="shared" ref="J410:K410" si="161">C410-C177</f>
        <v>8</v>
      </c>
      <c r="K410">
        <f t="shared" si="161"/>
        <v>0</v>
      </c>
      <c r="L410">
        <f t="shared" ref="L410:N410" si="162">E410+E177</f>
        <v>0</v>
      </c>
      <c r="M410">
        <f t="shared" si="162"/>
        <v>0</v>
      </c>
      <c r="N410">
        <f t="shared" si="162"/>
        <v>0</v>
      </c>
    </row>
    <row r="411" spans="1:14" x14ac:dyDescent="0.2">
      <c r="A411">
        <f t="shared" si="160"/>
        <v>409</v>
      </c>
      <c r="B411" s="1" t="s">
        <v>142</v>
      </c>
      <c r="C411">
        <v>14</v>
      </c>
      <c r="D411">
        <v>-3</v>
      </c>
      <c r="E411">
        <v>5</v>
      </c>
      <c r="F411">
        <v>1</v>
      </c>
      <c r="G411">
        <v>1</v>
      </c>
      <c r="H411">
        <f>_xlfn.XLOOKUP(I411,$B$2:$B$544,$A$2:$A$544,65535)</f>
        <v>65535</v>
      </c>
      <c r="J411">
        <f t="shared" ref="J411:K411" si="163">C411-C178</f>
        <v>8</v>
      </c>
      <c r="K411">
        <f t="shared" si="163"/>
        <v>0</v>
      </c>
      <c r="L411">
        <f t="shared" ref="L411:N411" si="164">E411+E178</f>
        <v>0</v>
      </c>
      <c r="M411">
        <f t="shared" si="164"/>
        <v>0</v>
      </c>
      <c r="N411">
        <f t="shared" si="164"/>
        <v>0</v>
      </c>
    </row>
    <row r="412" spans="1:14" x14ac:dyDescent="0.2">
      <c r="A412">
        <f t="shared" si="160"/>
        <v>410</v>
      </c>
      <c r="B412" s="1" t="s">
        <v>143</v>
      </c>
      <c r="C412">
        <v>13</v>
      </c>
      <c r="D412">
        <v>-4</v>
      </c>
      <c r="E412">
        <v>0</v>
      </c>
      <c r="F412">
        <v>0</v>
      </c>
      <c r="G412">
        <v>0</v>
      </c>
      <c r="H412">
        <f>_xlfn.XLOOKUP(I412,$B$2:$B$544,$A$2:$A$544,65535)</f>
        <v>65535</v>
      </c>
      <c r="J412">
        <f t="shared" ref="J412:K412" si="165">C412-C179</f>
        <v>8</v>
      </c>
      <c r="K412">
        <f t="shared" si="165"/>
        <v>0</v>
      </c>
      <c r="L412">
        <f t="shared" ref="L412:N412" si="166">E412+E179</f>
        <v>0</v>
      </c>
      <c r="M412">
        <f t="shared" si="166"/>
        <v>0</v>
      </c>
      <c r="N412">
        <f t="shared" si="166"/>
        <v>0</v>
      </c>
    </row>
    <row r="413" spans="1:14" x14ac:dyDescent="0.2">
      <c r="A413">
        <f t="shared" si="160"/>
        <v>411</v>
      </c>
      <c r="B413" s="1" t="s">
        <v>144</v>
      </c>
      <c r="C413">
        <v>12</v>
      </c>
      <c r="D413" s="2">
        <v>0</v>
      </c>
      <c r="E413">
        <v>5</v>
      </c>
      <c r="F413">
        <v>1</v>
      </c>
      <c r="G413">
        <v>1</v>
      </c>
      <c r="H413">
        <f>_xlfn.XLOOKUP(I413,$B$2:$B$544,$A$2:$A$544,65535)</f>
        <v>65535</v>
      </c>
      <c r="J413">
        <f t="shared" ref="J413:K413" si="167">C413-C180</f>
        <v>8</v>
      </c>
      <c r="K413">
        <f t="shared" si="167"/>
        <v>0</v>
      </c>
      <c r="L413">
        <f t="shared" ref="L413:N413" si="168">E413+E180</f>
        <v>0</v>
      </c>
      <c r="M413">
        <f t="shared" si="168"/>
        <v>-1</v>
      </c>
      <c r="N413">
        <f t="shared" si="168"/>
        <v>0</v>
      </c>
    </row>
    <row r="414" spans="1:14" x14ac:dyDescent="0.2">
      <c r="A414">
        <f t="shared" si="160"/>
        <v>412</v>
      </c>
      <c r="B414" s="1" t="s">
        <v>145</v>
      </c>
      <c r="C414">
        <v>12</v>
      </c>
      <c r="D414">
        <v>4</v>
      </c>
      <c r="E414">
        <v>5</v>
      </c>
      <c r="F414">
        <v>1</v>
      </c>
      <c r="G414">
        <v>0</v>
      </c>
      <c r="H414">
        <f>_xlfn.XLOOKUP(I414,$B$2:$B$544,$A$2:$A$544,65535)</f>
        <v>65535</v>
      </c>
      <c r="J414">
        <f t="shared" ref="J414:K414" si="169">C414-C181</f>
        <v>8</v>
      </c>
      <c r="K414">
        <f t="shared" si="169"/>
        <v>0</v>
      </c>
      <c r="L414">
        <f t="shared" ref="L414:N414" si="170">E414+E181</f>
        <v>0</v>
      </c>
      <c r="M414">
        <f t="shared" si="170"/>
        <v>-1</v>
      </c>
      <c r="N414">
        <f t="shared" si="170"/>
        <v>0</v>
      </c>
    </row>
    <row r="415" spans="1:14" x14ac:dyDescent="0.2">
      <c r="A415">
        <f t="shared" si="160"/>
        <v>413</v>
      </c>
      <c r="B415" s="1" t="s">
        <v>146</v>
      </c>
      <c r="C415">
        <v>12</v>
      </c>
      <c r="D415">
        <v>3</v>
      </c>
      <c r="E415">
        <v>5</v>
      </c>
      <c r="F415">
        <v>2</v>
      </c>
      <c r="G415">
        <v>1</v>
      </c>
      <c r="H415">
        <f>_xlfn.XLOOKUP(I415,$B$2:$B$544,$A$2:$A$544,65535)</f>
        <v>65535</v>
      </c>
      <c r="J415">
        <f t="shared" ref="J415:K415" si="171">C415-C182</f>
        <v>8</v>
      </c>
      <c r="K415">
        <f t="shared" si="171"/>
        <v>0</v>
      </c>
      <c r="L415">
        <f t="shared" ref="L415:N415" si="172">E415+E182</f>
        <v>0</v>
      </c>
      <c r="M415">
        <f t="shared" si="172"/>
        <v>0</v>
      </c>
      <c r="N415">
        <f t="shared" si="172"/>
        <v>0</v>
      </c>
    </row>
    <row r="416" spans="1:14" x14ac:dyDescent="0.2">
      <c r="A416">
        <f t="shared" si="160"/>
        <v>414</v>
      </c>
      <c r="B416" s="1" t="s">
        <v>147</v>
      </c>
      <c r="C416">
        <v>12</v>
      </c>
      <c r="D416">
        <v>2</v>
      </c>
      <c r="E416">
        <v>5</v>
      </c>
      <c r="F416">
        <v>2</v>
      </c>
      <c r="G416">
        <v>0</v>
      </c>
      <c r="H416">
        <f>_xlfn.XLOOKUP(I416,$B$2:$B$544,$A$2:$A$544,65535)</f>
        <v>65535</v>
      </c>
      <c r="J416">
        <f t="shared" ref="J416:K416" si="173">C416-C183</f>
        <v>8</v>
      </c>
      <c r="K416">
        <f t="shared" si="173"/>
        <v>0</v>
      </c>
      <c r="L416">
        <f t="shared" ref="L416:N416" si="174">E416+E183</f>
        <v>0</v>
      </c>
      <c r="M416">
        <f t="shared" si="174"/>
        <v>0</v>
      </c>
      <c r="N416">
        <f t="shared" si="174"/>
        <v>0</v>
      </c>
    </row>
    <row r="417" spans="1:14" x14ac:dyDescent="0.2">
      <c r="A417">
        <f t="shared" si="160"/>
        <v>415</v>
      </c>
      <c r="B417" s="1" t="s">
        <v>148</v>
      </c>
      <c r="C417">
        <v>12</v>
      </c>
      <c r="D417">
        <v>0</v>
      </c>
      <c r="E417">
        <v>5</v>
      </c>
      <c r="F417">
        <v>2</v>
      </c>
      <c r="G417">
        <v>1</v>
      </c>
      <c r="H417">
        <f>_xlfn.XLOOKUP(I417,$B$2:$B$544,$A$2:$A$544,65535)</f>
        <v>65535</v>
      </c>
      <c r="J417">
        <f t="shared" ref="J417:K417" si="175">C417-C184</f>
        <v>8</v>
      </c>
      <c r="K417">
        <f t="shared" si="175"/>
        <v>0</v>
      </c>
      <c r="L417">
        <f t="shared" ref="L417:N417" si="176">E417+E184</f>
        <v>0</v>
      </c>
      <c r="M417">
        <f t="shared" si="176"/>
        <v>0</v>
      </c>
      <c r="N417">
        <f t="shared" si="176"/>
        <v>0</v>
      </c>
    </row>
    <row r="418" spans="1:14" x14ac:dyDescent="0.2">
      <c r="A418">
        <f t="shared" si="160"/>
        <v>416</v>
      </c>
      <c r="B418" s="1" t="s">
        <v>149</v>
      </c>
      <c r="C418">
        <v>12</v>
      </c>
      <c r="D418">
        <v>-2</v>
      </c>
      <c r="E418">
        <v>5</v>
      </c>
      <c r="F418">
        <v>2</v>
      </c>
      <c r="G418">
        <v>0</v>
      </c>
      <c r="H418">
        <f>_xlfn.XLOOKUP(I418,$B$2:$B$544,$A$2:$A$544,65535)</f>
        <v>65535</v>
      </c>
      <c r="J418">
        <f t="shared" ref="J418:K418" si="177">C418-C185</f>
        <v>8</v>
      </c>
      <c r="K418">
        <f t="shared" si="177"/>
        <v>0</v>
      </c>
      <c r="L418">
        <f t="shared" ref="L418:N418" si="178">E418+E185</f>
        <v>0</v>
      </c>
      <c r="M418">
        <f t="shared" si="178"/>
        <v>0</v>
      </c>
      <c r="N418">
        <f t="shared" si="178"/>
        <v>0</v>
      </c>
    </row>
    <row r="419" spans="1:14" x14ac:dyDescent="0.2">
      <c r="A419">
        <f t="shared" si="160"/>
        <v>417</v>
      </c>
      <c r="B419" s="1" t="s">
        <v>150</v>
      </c>
      <c r="C419">
        <v>14</v>
      </c>
      <c r="D419">
        <v>-3</v>
      </c>
      <c r="E419">
        <v>5</v>
      </c>
      <c r="F419">
        <v>2</v>
      </c>
      <c r="G419">
        <v>1</v>
      </c>
      <c r="H419">
        <f>_xlfn.XLOOKUP(I419,$B$2:$B$544,$A$2:$A$544,65535)</f>
        <v>65535</v>
      </c>
      <c r="J419">
        <f t="shared" ref="J419:K419" si="179">C419-C186</f>
        <v>8</v>
      </c>
      <c r="K419">
        <f t="shared" si="179"/>
        <v>0</v>
      </c>
      <c r="L419">
        <f t="shared" ref="L419:N419" si="180">E419+E186</f>
        <v>0</v>
      </c>
      <c r="M419">
        <f t="shared" si="180"/>
        <v>0</v>
      </c>
      <c r="N419">
        <f t="shared" si="180"/>
        <v>0</v>
      </c>
    </row>
    <row r="420" spans="1:14" x14ac:dyDescent="0.2">
      <c r="A420">
        <f t="shared" si="160"/>
        <v>418</v>
      </c>
      <c r="B420" s="1" t="s">
        <v>151</v>
      </c>
      <c r="C420">
        <v>13</v>
      </c>
      <c r="D420">
        <v>-4</v>
      </c>
      <c r="E420">
        <v>5</v>
      </c>
      <c r="F420">
        <v>2</v>
      </c>
      <c r="G420">
        <v>0</v>
      </c>
      <c r="H420">
        <f>_xlfn.XLOOKUP(I420,$B$2:$B$544,$A$2:$A$544,65535)</f>
        <v>65535</v>
      </c>
      <c r="J420">
        <f t="shared" ref="J420:K420" si="181">C420-C187</f>
        <v>8</v>
      </c>
      <c r="K420">
        <f t="shared" si="181"/>
        <v>0</v>
      </c>
      <c r="L420">
        <f t="shared" ref="L420:N420" si="182">E420+E187</f>
        <v>0</v>
      </c>
      <c r="M420">
        <f t="shared" si="182"/>
        <v>0</v>
      </c>
      <c r="N420">
        <f t="shared" si="182"/>
        <v>0</v>
      </c>
    </row>
    <row r="421" spans="1:14" s="7" customFormat="1" x14ac:dyDescent="0.2">
      <c r="A421">
        <f t="shared" si="160"/>
        <v>419</v>
      </c>
      <c r="B421" s="5" t="s">
        <v>286</v>
      </c>
      <c r="C421" s="7">
        <v>12</v>
      </c>
      <c r="D421" s="7">
        <v>0</v>
      </c>
      <c r="E421" s="7">
        <v>5</v>
      </c>
      <c r="F421" s="7">
        <v>2</v>
      </c>
      <c r="G421" s="7">
        <v>1</v>
      </c>
      <c r="H421">
        <f>_xlfn.XLOOKUP(I421,$B$2:$B$544,$A$2:$A$544,65535)</f>
        <v>65535</v>
      </c>
      <c r="J421">
        <f t="shared" ref="J421:K421" si="183">C421-C188</f>
        <v>8</v>
      </c>
      <c r="K421">
        <f t="shared" si="183"/>
        <v>0</v>
      </c>
      <c r="L421">
        <f t="shared" ref="L421:N421" si="184">E421+E188</f>
        <v>0</v>
      </c>
      <c r="M421">
        <f t="shared" si="184"/>
        <v>0</v>
      </c>
      <c r="N421">
        <f t="shared" si="184"/>
        <v>0</v>
      </c>
    </row>
    <row r="422" spans="1:14" s="4" customFormat="1" x14ac:dyDescent="0.2">
      <c r="A422">
        <f t="shared" si="160"/>
        <v>420</v>
      </c>
      <c r="B422" s="5" t="s">
        <v>287</v>
      </c>
      <c r="C422" s="4">
        <v>12</v>
      </c>
      <c r="D422" s="4">
        <v>2</v>
      </c>
      <c r="E422" s="4">
        <v>5</v>
      </c>
      <c r="F422" s="7">
        <v>2</v>
      </c>
      <c r="G422" s="4">
        <v>0</v>
      </c>
      <c r="H422">
        <f>_xlfn.XLOOKUP(I422,$B$2:$B$544,$A$2:$A$544,65535)</f>
        <v>65535</v>
      </c>
      <c r="J422">
        <f t="shared" ref="J422:K422" si="185">C422-C189</f>
        <v>8</v>
      </c>
      <c r="K422">
        <f t="shared" si="185"/>
        <v>0</v>
      </c>
      <c r="L422">
        <f t="shared" ref="L422:N422" si="186">E422+E189</f>
        <v>0</v>
      </c>
      <c r="M422">
        <f t="shared" si="186"/>
        <v>0</v>
      </c>
      <c r="N422">
        <f t="shared" si="186"/>
        <v>0</v>
      </c>
    </row>
    <row r="423" spans="1:14" s="4" customFormat="1" x14ac:dyDescent="0.2">
      <c r="A423">
        <f t="shared" si="160"/>
        <v>421</v>
      </c>
      <c r="B423" s="5" t="s">
        <v>288</v>
      </c>
      <c r="C423" s="4">
        <v>12</v>
      </c>
      <c r="D423" s="4">
        <v>2</v>
      </c>
      <c r="E423" s="4">
        <v>5</v>
      </c>
      <c r="F423" s="7">
        <v>2</v>
      </c>
      <c r="G423" s="4">
        <v>1</v>
      </c>
      <c r="H423">
        <f>_xlfn.XLOOKUP(I423,$B$2:$B$544,$A$2:$A$544,65535)</f>
        <v>65535</v>
      </c>
      <c r="J423">
        <f t="shared" ref="J423:K423" si="187">C423-C190</f>
        <v>8</v>
      </c>
      <c r="K423">
        <f t="shared" si="187"/>
        <v>0</v>
      </c>
      <c r="L423">
        <f t="shared" ref="L423:N423" si="188">E423+E190</f>
        <v>0</v>
      </c>
      <c r="M423">
        <f t="shared" si="188"/>
        <v>0</v>
      </c>
      <c r="N423">
        <f t="shared" si="188"/>
        <v>0</v>
      </c>
    </row>
    <row r="424" spans="1:14" s="4" customFormat="1" x14ac:dyDescent="0.2">
      <c r="A424">
        <f t="shared" si="160"/>
        <v>422</v>
      </c>
      <c r="B424" s="5" t="s">
        <v>289</v>
      </c>
      <c r="C424" s="4">
        <v>12</v>
      </c>
      <c r="D424" s="4">
        <v>1</v>
      </c>
      <c r="E424" s="7">
        <v>5</v>
      </c>
      <c r="F424" s="7">
        <v>2</v>
      </c>
      <c r="G424" s="4">
        <v>0</v>
      </c>
      <c r="H424">
        <f>_xlfn.XLOOKUP(I424,$B$2:$B$544,$A$2:$A$544,65535)</f>
        <v>65535</v>
      </c>
      <c r="J424">
        <f t="shared" ref="J424:K424" si="189">C424-C191</f>
        <v>8</v>
      </c>
      <c r="K424">
        <f t="shared" si="189"/>
        <v>0</v>
      </c>
      <c r="L424">
        <f t="shared" ref="L424:N424" si="190">E424+E191</f>
        <v>0</v>
      </c>
      <c r="M424">
        <f t="shared" si="190"/>
        <v>0</v>
      </c>
      <c r="N424">
        <f t="shared" si="190"/>
        <v>0</v>
      </c>
    </row>
    <row r="425" spans="1:14" s="4" customFormat="1" x14ac:dyDescent="0.2">
      <c r="A425">
        <f t="shared" si="160"/>
        <v>423</v>
      </c>
      <c r="B425" s="5" t="s">
        <v>290</v>
      </c>
      <c r="C425" s="4">
        <v>12</v>
      </c>
      <c r="D425" s="4">
        <v>1</v>
      </c>
      <c r="E425" s="4">
        <v>5</v>
      </c>
      <c r="F425" s="7">
        <v>3</v>
      </c>
      <c r="G425" s="4">
        <v>1</v>
      </c>
      <c r="H425">
        <f>_xlfn.XLOOKUP(I425,$B$2:$B$544,$A$2:$A$544,65535)</f>
        <v>65535</v>
      </c>
      <c r="J425">
        <f t="shared" ref="J425:K425" si="191">C425-C192</f>
        <v>8</v>
      </c>
      <c r="K425">
        <f t="shared" si="191"/>
        <v>0</v>
      </c>
      <c r="L425">
        <f t="shared" ref="L425:N425" si="192">E425+E192</f>
        <v>0</v>
      </c>
      <c r="M425">
        <f t="shared" si="192"/>
        <v>0</v>
      </c>
      <c r="N425">
        <f t="shared" si="192"/>
        <v>0</v>
      </c>
    </row>
    <row r="426" spans="1:14" s="4" customFormat="1" x14ac:dyDescent="0.2">
      <c r="A426">
        <f t="shared" si="160"/>
        <v>424</v>
      </c>
      <c r="B426" s="5" t="s">
        <v>291</v>
      </c>
      <c r="C426" s="4">
        <v>12</v>
      </c>
      <c r="D426" s="4">
        <v>0</v>
      </c>
      <c r="E426" s="4">
        <v>5</v>
      </c>
      <c r="F426" s="7">
        <v>3</v>
      </c>
      <c r="G426" s="4">
        <v>0</v>
      </c>
      <c r="H426">
        <f>_xlfn.XLOOKUP(I426,$B$2:$B$544,$A$2:$A$544,65535)</f>
        <v>65535</v>
      </c>
      <c r="J426">
        <f t="shared" ref="J426:K426" si="193">C426-C193</f>
        <v>8</v>
      </c>
      <c r="K426">
        <f t="shared" si="193"/>
        <v>0</v>
      </c>
      <c r="L426">
        <f t="shared" ref="L426:N426" si="194">E426+E193</f>
        <v>0</v>
      </c>
      <c r="M426">
        <f t="shared" si="194"/>
        <v>0</v>
      </c>
      <c r="N426">
        <f t="shared" si="194"/>
        <v>0</v>
      </c>
    </row>
    <row r="427" spans="1:14" s="4" customFormat="1" x14ac:dyDescent="0.2">
      <c r="A427">
        <f t="shared" si="160"/>
        <v>425</v>
      </c>
      <c r="B427" s="5" t="s">
        <v>292</v>
      </c>
      <c r="C427" s="4">
        <v>12</v>
      </c>
      <c r="D427" s="4">
        <v>0</v>
      </c>
      <c r="E427" s="4">
        <v>5</v>
      </c>
      <c r="F427" s="7">
        <v>2</v>
      </c>
      <c r="G427" s="4">
        <v>1</v>
      </c>
      <c r="H427">
        <f>_xlfn.XLOOKUP(I427,$B$2:$B$544,$A$2:$A$544,65535)</f>
        <v>65535</v>
      </c>
      <c r="J427">
        <f t="shared" ref="J427:K427" si="195">C427-C194</f>
        <v>8</v>
      </c>
      <c r="K427">
        <f t="shared" si="195"/>
        <v>0</v>
      </c>
      <c r="L427">
        <f t="shared" ref="L427:N427" si="196">E427+E194</f>
        <v>0</v>
      </c>
      <c r="M427">
        <f t="shared" si="196"/>
        <v>0</v>
      </c>
      <c r="N427">
        <f t="shared" si="196"/>
        <v>0</v>
      </c>
    </row>
    <row r="428" spans="1:14" s="4" customFormat="1" x14ac:dyDescent="0.2">
      <c r="A428">
        <f t="shared" si="160"/>
        <v>426</v>
      </c>
      <c r="B428" s="5" t="s">
        <v>293</v>
      </c>
      <c r="C428" s="4">
        <v>12</v>
      </c>
      <c r="D428" s="4">
        <v>-1</v>
      </c>
      <c r="E428" s="4">
        <v>5</v>
      </c>
      <c r="F428" s="7">
        <v>2</v>
      </c>
      <c r="G428" s="4">
        <v>0</v>
      </c>
      <c r="H428">
        <f>_xlfn.XLOOKUP(I428,$B$2:$B$544,$A$2:$A$544,65535)</f>
        <v>65535</v>
      </c>
      <c r="J428">
        <f t="shared" ref="J428:K428" si="197">C428-C195</f>
        <v>8</v>
      </c>
      <c r="K428">
        <f t="shared" si="197"/>
        <v>0</v>
      </c>
      <c r="L428">
        <f t="shared" ref="L428:N428" si="198">E428+E195</f>
        <v>0</v>
      </c>
      <c r="M428">
        <f t="shared" si="198"/>
        <v>0</v>
      </c>
      <c r="N428">
        <f t="shared" si="198"/>
        <v>0</v>
      </c>
    </row>
    <row r="429" spans="1:14" s="4" customFormat="1" x14ac:dyDescent="0.2">
      <c r="A429">
        <f t="shared" si="160"/>
        <v>427</v>
      </c>
      <c r="B429" s="5" t="s">
        <v>294</v>
      </c>
      <c r="C429" s="4">
        <v>12</v>
      </c>
      <c r="D429" s="4">
        <v>-1</v>
      </c>
      <c r="E429" s="4">
        <v>5</v>
      </c>
      <c r="F429" s="7">
        <v>2</v>
      </c>
      <c r="G429" s="4">
        <v>1</v>
      </c>
      <c r="H429">
        <f>_xlfn.XLOOKUP(I429,$B$2:$B$544,$A$2:$A$544,65535)</f>
        <v>65535</v>
      </c>
      <c r="J429">
        <f t="shared" ref="J429:K429" si="199">C429-C196</f>
        <v>8</v>
      </c>
      <c r="K429">
        <f t="shared" si="199"/>
        <v>0</v>
      </c>
      <c r="L429">
        <f t="shared" ref="L429:N429" si="200">E429+E196</f>
        <v>0</v>
      </c>
      <c r="M429">
        <f t="shared" si="200"/>
        <v>0</v>
      </c>
      <c r="N429">
        <f t="shared" si="200"/>
        <v>0</v>
      </c>
    </row>
    <row r="430" spans="1:14" s="4" customFormat="1" x14ac:dyDescent="0.2">
      <c r="A430">
        <f t="shared" si="160"/>
        <v>428</v>
      </c>
      <c r="B430" s="5" t="s">
        <v>295</v>
      </c>
      <c r="C430" s="4">
        <v>14</v>
      </c>
      <c r="D430" s="4">
        <v>-2</v>
      </c>
      <c r="E430" s="4">
        <v>5</v>
      </c>
      <c r="F430" s="7">
        <v>2</v>
      </c>
      <c r="G430" s="4">
        <v>0</v>
      </c>
      <c r="H430">
        <f>_xlfn.XLOOKUP(I430,$B$2:$B$544,$A$2:$A$544,65535)</f>
        <v>65535</v>
      </c>
      <c r="J430">
        <f t="shared" ref="J430:K430" si="201">C430-C197</f>
        <v>8</v>
      </c>
      <c r="K430">
        <f t="shared" si="201"/>
        <v>0</v>
      </c>
      <c r="L430">
        <f t="shared" ref="L430:N430" si="202">E430+E197</f>
        <v>0</v>
      </c>
      <c r="M430">
        <f t="shared" si="202"/>
        <v>0</v>
      </c>
      <c r="N430">
        <f t="shared" si="202"/>
        <v>0</v>
      </c>
    </row>
    <row r="431" spans="1:14" s="4" customFormat="1" x14ac:dyDescent="0.2">
      <c r="A431">
        <f t="shared" si="160"/>
        <v>429</v>
      </c>
      <c r="B431" s="5" t="s">
        <v>296</v>
      </c>
      <c r="C431" s="4">
        <v>13</v>
      </c>
      <c r="D431" s="4">
        <v>-2</v>
      </c>
      <c r="E431" s="7">
        <v>5</v>
      </c>
      <c r="F431" s="7">
        <v>2</v>
      </c>
      <c r="G431" s="4">
        <v>1</v>
      </c>
      <c r="H431">
        <f>_xlfn.XLOOKUP(I431,$B$2:$B$544,$A$2:$A$544,65535)</f>
        <v>65535</v>
      </c>
      <c r="J431">
        <f t="shared" ref="J431:K431" si="203">C431-C198</f>
        <v>8</v>
      </c>
      <c r="K431">
        <f t="shared" si="203"/>
        <v>0</v>
      </c>
      <c r="L431">
        <f t="shared" ref="L431:N431" si="204">E431+E198</f>
        <v>0</v>
      </c>
      <c r="M431">
        <f t="shared" si="204"/>
        <v>0</v>
      </c>
      <c r="N431">
        <f t="shared" si="204"/>
        <v>0</v>
      </c>
    </row>
    <row r="432" spans="1:14" s="2" customFormat="1" x14ac:dyDescent="0.2">
      <c r="A432">
        <f t="shared" si="160"/>
        <v>430</v>
      </c>
      <c r="B432" s="1" t="s">
        <v>297</v>
      </c>
      <c r="C432" s="2">
        <v>12</v>
      </c>
      <c r="D432" s="2">
        <v>0</v>
      </c>
      <c r="E432" s="2">
        <v>5</v>
      </c>
      <c r="F432" s="2">
        <v>2</v>
      </c>
      <c r="G432" s="2">
        <v>1</v>
      </c>
      <c r="H432">
        <f>_xlfn.XLOOKUP(I432,$B$2:$B$544,$A$2:$A$544,65535)</f>
        <v>65535</v>
      </c>
      <c r="J432">
        <f t="shared" ref="J432:K432" si="205">C432-C199</f>
        <v>8</v>
      </c>
      <c r="K432">
        <f t="shared" si="205"/>
        <v>0</v>
      </c>
      <c r="L432">
        <f t="shared" ref="L432:N432" si="206">E432+E199</f>
        <v>0</v>
      </c>
      <c r="M432">
        <f t="shared" si="206"/>
        <v>0</v>
      </c>
      <c r="N432">
        <f t="shared" si="206"/>
        <v>0</v>
      </c>
    </row>
    <row r="433" spans="1:14" x14ac:dyDescent="0.2">
      <c r="A433">
        <f t="shared" si="160"/>
        <v>431</v>
      </c>
      <c r="B433" s="1" t="s">
        <v>298</v>
      </c>
      <c r="C433">
        <v>12</v>
      </c>
      <c r="D433">
        <v>2</v>
      </c>
      <c r="E433">
        <v>5</v>
      </c>
      <c r="F433" s="2">
        <v>2</v>
      </c>
      <c r="G433">
        <v>0</v>
      </c>
      <c r="H433">
        <f>_xlfn.XLOOKUP(I433,$B$2:$B$544,$A$2:$A$544,65535)</f>
        <v>65535</v>
      </c>
      <c r="J433">
        <f t="shared" ref="J433:K433" si="207">C433-C200</f>
        <v>8</v>
      </c>
      <c r="K433">
        <f t="shared" si="207"/>
        <v>0</v>
      </c>
      <c r="L433">
        <f t="shared" ref="L433:N433" si="208">E433+E200</f>
        <v>0</v>
      </c>
      <c r="M433">
        <f t="shared" si="208"/>
        <v>0</v>
      </c>
      <c r="N433">
        <f t="shared" si="208"/>
        <v>0</v>
      </c>
    </row>
    <row r="434" spans="1:14" x14ac:dyDescent="0.2">
      <c r="A434">
        <f t="shared" si="160"/>
        <v>432</v>
      </c>
      <c r="B434" s="1" t="s">
        <v>299</v>
      </c>
      <c r="C434">
        <v>12</v>
      </c>
      <c r="D434">
        <v>1</v>
      </c>
      <c r="E434">
        <v>5</v>
      </c>
      <c r="F434" s="2">
        <v>2</v>
      </c>
      <c r="G434">
        <v>1</v>
      </c>
      <c r="H434">
        <f>_xlfn.XLOOKUP(I434,$B$2:$B$544,$A$2:$A$544,65535)</f>
        <v>65535</v>
      </c>
      <c r="J434">
        <f t="shared" ref="J434:K434" si="209">C434-C201</f>
        <v>8</v>
      </c>
      <c r="K434">
        <f t="shared" si="209"/>
        <v>0</v>
      </c>
      <c r="L434">
        <f t="shared" ref="L434:N434" si="210">E434+E201</f>
        <v>0</v>
      </c>
      <c r="M434">
        <f t="shared" si="210"/>
        <v>0</v>
      </c>
      <c r="N434">
        <f t="shared" si="210"/>
        <v>0</v>
      </c>
    </row>
    <row r="435" spans="1:14" x14ac:dyDescent="0.2">
      <c r="A435">
        <f t="shared" si="160"/>
        <v>433</v>
      </c>
      <c r="B435" s="1" t="s">
        <v>300</v>
      </c>
      <c r="C435">
        <v>12</v>
      </c>
      <c r="D435">
        <v>0</v>
      </c>
      <c r="E435" s="2">
        <v>5</v>
      </c>
      <c r="F435" s="2">
        <v>2</v>
      </c>
      <c r="G435">
        <v>0</v>
      </c>
      <c r="H435">
        <f>_xlfn.XLOOKUP(I435,$B$2:$B$544,$A$2:$A$544,65535)</f>
        <v>65535</v>
      </c>
      <c r="J435">
        <f t="shared" ref="J435:K435" si="211">C435-C202</f>
        <v>8</v>
      </c>
      <c r="K435">
        <f t="shared" si="211"/>
        <v>0</v>
      </c>
      <c r="L435">
        <f t="shared" ref="L435:N435" si="212">E435+E202</f>
        <v>0</v>
      </c>
      <c r="M435">
        <f t="shared" si="212"/>
        <v>0</v>
      </c>
      <c r="N435">
        <f t="shared" si="212"/>
        <v>0</v>
      </c>
    </row>
    <row r="436" spans="1:14" x14ac:dyDescent="0.2">
      <c r="A436">
        <f t="shared" si="160"/>
        <v>434</v>
      </c>
      <c r="B436" s="1" t="s">
        <v>301</v>
      </c>
      <c r="C436">
        <v>12</v>
      </c>
      <c r="D436">
        <v>-1</v>
      </c>
      <c r="E436">
        <v>5</v>
      </c>
      <c r="F436" s="2">
        <v>3</v>
      </c>
      <c r="G436">
        <v>1</v>
      </c>
      <c r="H436">
        <f>_xlfn.XLOOKUP(I436,$B$2:$B$544,$A$2:$A$544,65535)</f>
        <v>65535</v>
      </c>
      <c r="J436">
        <f t="shared" ref="J436:K436" si="213">C436-C203</f>
        <v>8</v>
      </c>
      <c r="K436">
        <f t="shared" si="213"/>
        <v>0</v>
      </c>
      <c r="L436">
        <f t="shared" ref="L436:N436" si="214">E436+E203</f>
        <v>0</v>
      </c>
      <c r="M436">
        <f t="shared" si="214"/>
        <v>0</v>
      </c>
      <c r="N436">
        <f t="shared" si="214"/>
        <v>0</v>
      </c>
    </row>
    <row r="437" spans="1:14" x14ac:dyDescent="0.2">
      <c r="A437">
        <f t="shared" si="160"/>
        <v>435</v>
      </c>
      <c r="B437" s="1" t="s">
        <v>302</v>
      </c>
      <c r="C437">
        <v>12</v>
      </c>
      <c r="D437">
        <v>-1</v>
      </c>
      <c r="E437">
        <v>5</v>
      </c>
      <c r="F437" s="2">
        <v>3</v>
      </c>
      <c r="G437">
        <v>0</v>
      </c>
      <c r="H437">
        <f>_xlfn.XLOOKUP(I437,$B$2:$B$544,$A$2:$A$544,65535)</f>
        <v>65535</v>
      </c>
      <c r="J437">
        <f t="shared" ref="J437:K437" si="215">C437-C204</f>
        <v>8</v>
      </c>
      <c r="K437">
        <f t="shared" si="215"/>
        <v>0</v>
      </c>
      <c r="L437">
        <f t="shared" ref="L437:N437" si="216">E437+E204</f>
        <v>0</v>
      </c>
      <c r="M437">
        <f t="shared" si="216"/>
        <v>0</v>
      </c>
      <c r="N437">
        <f t="shared" si="216"/>
        <v>0</v>
      </c>
    </row>
    <row r="438" spans="1:14" x14ac:dyDescent="0.2">
      <c r="A438">
        <f t="shared" si="160"/>
        <v>436</v>
      </c>
      <c r="B438" s="1" t="s">
        <v>303</v>
      </c>
      <c r="C438">
        <v>12</v>
      </c>
      <c r="D438">
        <v>-2</v>
      </c>
      <c r="E438">
        <v>5</v>
      </c>
      <c r="F438" s="2">
        <v>2</v>
      </c>
      <c r="G438">
        <v>1</v>
      </c>
      <c r="H438">
        <f>_xlfn.XLOOKUP(I438,$B$2:$B$544,$A$2:$A$544,65535)</f>
        <v>65535</v>
      </c>
      <c r="J438">
        <f t="shared" ref="J438:K438" si="217">C438-C205</f>
        <v>8</v>
      </c>
      <c r="K438">
        <f t="shared" si="217"/>
        <v>0</v>
      </c>
      <c r="L438">
        <f t="shared" ref="L438:N438" si="218">E438+E205</f>
        <v>0</v>
      </c>
      <c r="M438">
        <f t="shared" si="218"/>
        <v>0</v>
      </c>
      <c r="N438">
        <f t="shared" si="218"/>
        <v>0</v>
      </c>
    </row>
    <row r="439" spans="1:14" x14ac:dyDescent="0.2">
      <c r="A439">
        <f t="shared" si="160"/>
        <v>437</v>
      </c>
      <c r="B439" s="1" t="s">
        <v>304</v>
      </c>
      <c r="C439">
        <v>12</v>
      </c>
      <c r="D439">
        <v>-3</v>
      </c>
      <c r="E439">
        <v>5</v>
      </c>
      <c r="F439" s="2">
        <v>2</v>
      </c>
      <c r="G439">
        <v>0</v>
      </c>
      <c r="H439">
        <f>_xlfn.XLOOKUP(I439,$B$2:$B$544,$A$2:$A$544,65535)</f>
        <v>65535</v>
      </c>
      <c r="J439">
        <f t="shared" ref="J439:K439" si="219">C439-C206</f>
        <v>8</v>
      </c>
      <c r="K439">
        <f t="shared" si="219"/>
        <v>0</v>
      </c>
      <c r="L439">
        <f t="shared" ref="L439:N439" si="220">E439+E206</f>
        <v>0</v>
      </c>
      <c r="M439">
        <f t="shared" si="220"/>
        <v>0</v>
      </c>
      <c r="N439">
        <f t="shared" si="220"/>
        <v>0</v>
      </c>
    </row>
    <row r="440" spans="1:14" x14ac:dyDescent="0.2">
      <c r="A440">
        <f t="shared" si="160"/>
        <v>438</v>
      </c>
      <c r="B440" s="1" t="s">
        <v>305</v>
      </c>
      <c r="C440">
        <v>12</v>
      </c>
      <c r="D440">
        <v>-4</v>
      </c>
      <c r="E440">
        <v>5</v>
      </c>
      <c r="F440" s="2">
        <v>2</v>
      </c>
      <c r="G440">
        <v>1</v>
      </c>
      <c r="H440">
        <f>_xlfn.XLOOKUP(I440,$B$2:$B$544,$A$2:$A$544,65535)</f>
        <v>65535</v>
      </c>
      <c r="J440">
        <f t="shared" ref="J440:K440" si="221">C440-C207</f>
        <v>8</v>
      </c>
      <c r="K440">
        <f t="shared" si="221"/>
        <v>0</v>
      </c>
      <c r="L440">
        <f t="shared" ref="L440:N440" si="222">E440+E207</f>
        <v>0</v>
      </c>
      <c r="M440">
        <f t="shared" si="222"/>
        <v>0</v>
      </c>
      <c r="N440">
        <f t="shared" si="222"/>
        <v>0</v>
      </c>
    </row>
    <row r="441" spans="1:14" x14ac:dyDescent="0.2">
      <c r="A441">
        <f t="shared" si="160"/>
        <v>439</v>
      </c>
      <c r="B441" s="1" t="s">
        <v>306</v>
      </c>
      <c r="C441">
        <v>14</v>
      </c>
      <c r="D441">
        <v>-4</v>
      </c>
      <c r="E441">
        <v>5</v>
      </c>
      <c r="F441" s="2">
        <v>2</v>
      </c>
      <c r="G441">
        <v>0</v>
      </c>
      <c r="H441">
        <f>_xlfn.XLOOKUP(I441,$B$2:$B$544,$A$2:$A$544,65535)</f>
        <v>65535</v>
      </c>
      <c r="J441">
        <f t="shared" ref="J441:K441" si="223">C441-C208</f>
        <v>8</v>
      </c>
      <c r="K441">
        <f t="shared" si="223"/>
        <v>0</v>
      </c>
      <c r="L441">
        <f t="shared" ref="L441:N441" si="224">E441+E208</f>
        <v>0</v>
      </c>
      <c r="M441">
        <f t="shared" si="224"/>
        <v>0</v>
      </c>
      <c r="N441">
        <f t="shared" si="224"/>
        <v>0</v>
      </c>
    </row>
    <row r="442" spans="1:14" x14ac:dyDescent="0.2">
      <c r="A442">
        <f t="shared" si="160"/>
        <v>440</v>
      </c>
      <c r="B442" s="1" t="s">
        <v>307</v>
      </c>
      <c r="C442">
        <v>13</v>
      </c>
      <c r="D442">
        <v>-4</v>
      </c>
      <c r="E442" s="2">
        <v>5</v>
      </c>
      <c r="F442" s="2">
        <v>2</v>
      </c>
      <c r="G442">
        <v>1</v>
      </c>
      <c r="H442">
        <f>_xlfn.XLOOKUP(I442,$B$2:$B$544,$A$2:$A$544,65535)</f>
        <v>65535</v>
      </c>
      <c r="J442">
        <f t="shared" ref="J442:K442" si="225">C442-C209</f>
        <v>8</v>
      </c>
      <c r="K442">
        <f t="shared" si="225"/>
        <v>0</v>
      </c>
      <c r="L442">
        <f t="shared" ref="L442:N442" si="226">E442+E209</f>
        <v>0</v>
      </c>
      <c r="M442">
        <f t="shared" si="226"/>
        <v>0</v>
      </c>
      <c r="N442">
        <f t="shared" si="226"/>
        <v>0</v>
      </c>
    </row>
    <row r="443" spans="1:14" s="4" customFormat="1" x14ac:dyDescent="0.2">
      <c r="A443">
        <f t="shared" si="160"/>
        <v>441</v>
      </c>
      <c r="B443" s="5" t="s">
        <v>152</v>
      </c>
      <c r="C443" s="4">
        <v>12</v>
      </c>
      <c r="D443" s="4">
        <v>0</v>
      </c>
      <c r="E443" s="4">
        <v>5</v>
      </c>
      <c r="F443" s="4">
        <v>2</v>
      </c>
      <c r="G443" s="4">
        <v>0</v>
      </c>
      <c r="H443">
        <f>_xlfn.XLOOKUP(I443,$B$2:$B$544,$A$2:$A$544,65535)</f>
        <v>65535</v>
      </c>
      <c r="J443">
        <f t="shared" ref="J443:K443" si="227">C443-C210</f>
        <v>8</v>
      </c>
      <c r="K443">
        <f t="shared" si="227"/>
        <v>0</v>
      </c>
      <c r="L443">
        <f t="shared" ref="L443:N443" si="228">E443+E210</f>
        <v>0</v>
      </c>
      <c r="M443">
        <f t="shared" si="228"/>
        <v>0</v>
      </c>
      <c r="N443">
        <f t="shared" si="228"/>
        <v>0</v>
      </c>
    </row>
    <row r="444" spans="1:14" s="4" customFormat="1" x14ac:dyDescent="0.2">
      <c r="A444">
        <f t="shared" si="160"/>
        <v>442</v>
      </c>
      <c r="B444" s="5" t="s">
        <v>153</v>
      </c>
      <c r="C444" s="4">
        <v>12</v>
      </c>
      <c r="D444" s="4">
        <v>4</v>
      </c>
      <c r="E444" s="4">
        <v>5</v>
      </c>
      <c r="F444" s="4">
        <v>2</v>
      </c>
      <c r="G444" s="4">
        <v>0</v>
      </c>
      <c r="H444">
        <f>_xlfn.XLOOKUP(I444,$B$2:$B$544,$A$2:$A$544,65535)</f>
        <v>65535</v>
      </c>
      <c r="J444">
        <f t="shared" ref="J444:K444" si="229">C444-C211</f>
        <v>8</v>
      </c>
      <c r="K444">
        <f t="shared" si="229"/>
        <v>0</v>
      </c>
      <c r="L444">
        <f t="shared" ref="L444:N444" si="230">E444+E211</f>
        <v>0</v>
      </c>
      <c r="M444">
        <f t="shared" si="230"/>
        <v>0</v>
      </c>
      <c r="N444">
        <f t="shared" si="230"/>
        <v>0</v>
      </c>
    </row>
    <row r="445" spans="1:14" s="4" customFormat="1" x14ac:dyDescent="0.2">
      <c r="A445">
        <f t="shared" si="160"/>
        <v>443</v>
      </c>
      <c r="B445" s="5" t="s">
        <v>154</v>
      </c>
      <c r="C445" s="4">
        <v>12</v>
      </c>
      <c r="D445" s="4">
        <v>3</v>
      </c>
      <c r="E445" s="4">
        <v>5</v>
      </c>
      <c r="F445" s="4">
        <v>1</v>
      </c>
      <c r="G445" s="4">
        <v>1</v>
      </c>
      <c r="H445">
        <f>_xlfn.XLOOKUP(I445,$B$2:$B$544,$A$2:$A$544,65535)</f>
        <v>65535</v>
      </c>
      <c r="J445">
        <f t="shared" ref="J445:K445" si="231">C445-C212</f>
        <v>8</v>
      </c>
      <c r="K445">
        <f t="shared" si="231"/>
        <v>0</v>
      </c>
      <c r="L445">
        <f t="shared" ref="L445:N445" si="232">E445+E212</f>
        <v>0</v>
      </c>
      <c r="M445">
        <f t="shared" si="232"/>
        <v>0</v>
      </c>
      <c r="N445">
        <f t="shared" si="232"/>
        <v>0</v>
      </c>
    </row>
    <row r="446" spans="1:14" s="4" customFormat="1" x14ac:dyDescent="0.2">
      <c r="A446">
        <f t="shared" si="160"/>
        <v>444</v>
      </c>
      <c r="B446" s="5" t="s">
        <v>155</v>
      </c>
      <c r="C446" s="4">
        <v>14</v>
      </c>
      <c r="D446" s="4">
        <v>2</v>
      </c>
      <c r="E446" s="4">
        <v>5</v>
      </c>
      <c r="F446" s="4">
        <v>1</v>
      </c>
      <c r="G446" s="4">
        <v>0</v>
      </c>
      <c r="H446">
        <f>_xlfn.XLOOKUP(I446,$B$2:$B$544,$A$2:$A$544,65535)</f>
        <v>65535</v>
      </c>
      <c r="J446">
        <f t="shared" ref="J446:K446" si="233">C446-C213</f>
        <v>8</v>
      </c>
      <c r="K446">
        <f t="shared" si="233"/>
        <v>0</v>
      </c>
      <c r="L446">
        <f t="shared" ref="L446:N446" si="234">E446+E213</f>
        <v>0</v>
      </c>
      <c r="M446">
        <f t="shared" si="234"/>
        <v>0</v>
      </c>
      <c r="N446">
        <f t="shared" si="234"/>
        <v>0</v>
      </c>
    </row>
    <row r="447" spans="1:14" s="4" customFormat="1" x14ac:dyDescent="0.2">
      <c r="A447">
        <f t="shared" si="160"/>
        <v>445</v>
      </c>
      <c r="B447" s="5" t="s">
        <v>156</v>
      </c>
      <c r="C447" s="4">
        <v>13</v>
      </c>
      <c r="D447" s="4">
        <v>-1</v>
      </c>
      <c r="E447" s="4">
        <v>0</v>
      </c>
      <c r="F447" s="4">
        <v>0</v>
      </c>
      <c r="G447" s="4">
        <v>0</v>
      </c>
      <c r="H447">
        <f>_xlfn.XLOOKUP(I447,$B$2:$B$544,$A$2:$A$544,65535)</f>
        <v>342</v>
      </c>
      <c r="I447" s="5" t="s">
        <v>120</v>
      </c>
      <c r="J447">
        <f t="shared" ref="J447:K447" si="235">C447-C214</f>
        <v>8</v>
      </c>
      <c r="K447">
        <f t="shared" si="235"/>
        <v>0</v>
      </c>
      <c r="L447">
        <f t="shared" ref="L447:N447" si="236">E447+E214</f>
        <v>0</v>
      </c>
      <c r="M447">
        <f t="shared" si="236"/>
        <v>0</v>
      </c>
      <c r="N447">
        <f t="shared" si="236"/>
        <v>0</v>
      </c>
    </row>
    <row r="448" spans="1:14" s="2" customFormat="1" x14ac:dyDescent="0.2">
      <c r="A448">
        <f t="shared" si="160"/>
        <v>446</v>
      </c>
      <c r="B448" s="8" t="s">
        <v>321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>
        <f>_xlfn.XLOOKUP(I448,$B$2:$B$544,$A$2:$A$544,65535)</f>
        <v>65535</v>
      </c>
      <c r="I448" s="9"/>
      <c r="J448">
        <f t="shared" ref="J448:K448" si="237">C448-C215</f>
        <v>0</v>
      </c>
      <c r="K448">
        <f t="shared" si="237"/>
        <v>0</v>
      </c>
      <c r="L448">
        <f t="shared" ref="L448:N448" si="238">E448+E215</f>
        <v>0</v>
      </c>
      <c r="M448">
        <f t="shared" si="238"/>
        <v>0</v>
      </c>
      <c r="N448">
        <f t="shared" si="238"/>
        <v>0</v>
      </c>
    </row>
    <row r="449" spans="1:14" x14ac:dyDescent="0.2">
      <c r="A449">
        <f t="shared" si="160"/>
        <v>447</v>
      </c>
      <c r="B449" s="8" t="s">
        <v>322</v>
      </c>
      <c r="C449" s="10">
        <v>33</v>
      </c>
      <c r="D449" s="10">
        <v>2</v>
      </c>
      <c r="E449" s="10">
        <v>0</v>
      </c>
      <c r="F449" s="9">
        <v>0</v>
      </c>
      <c r="G449" s="10">
        <v>0</v>
      </c>
      <c r="H449">
        <f>_xlfn.XLOOKUP(I449,$B$2:$B$544,$A$2:$A$544,65535)</f>
        <v>65535</v>
      </c>
      <c r="I449" s="10"/>
      <c r="J449">
        <f t="shared" ref="J449:K449" si="239">C449-C216</f>
        <v>1</v>
      </c>
      <c r="K449">
        <f t="shared" si="239"/>
        <v>0</v>
      </c>
      <c r="L449">
        <f t="shared" ref="L449:N449" si="240">E449+E216</f>
        <v>0</v>
      </c>
      <c r="M449">
        <f t="shared" si="240"/>
        <v>0</v>
      </c>
      <c r="N449">
        <f t="shared" si="240"/>
        <v>0</v>
      </c>
    </row>
    <row r="450" spans="1:14" x14ac:dyDescent="0.2">
      <c r="A450">
        <f t="shared" si="160"/>
        <v>448</v>
      </c>
      <c r="B450" s="8" t="s">
        <v>323</v>
      </c>
      <c r="C450" s="10">
        <v>32</v>
      </c>
      <c r="D450" s="10">
        <v>2</v>
      </c>
      <c r="E450" s="10">
        <v>0</v>
      </c>
      <c r="F450" s="9">
        <v>0</v>
      </c>
      <c r="G450" s="10">
        <v>0</v>
      </c>
      <c r="H450">
        <f>_xlfn.XLOOKUP(I450,$B$2:$B$544,$A$2:$A$544,65535)</f>
        <v>65535</v>
      </c>
      <c r="I450" s="10"/>
      <c r="J450">
        <f t="shared" ref="J450:K450" si="241">C450-C217</f>
        <v>-1</v>
      </c>
      <c r="K450">
        <f t="shared" si="241"/>
        <v>0</v>
      </c>
      <c r="L450">
        <f t="shared" ref="L450:N450" si="242">E450+E217</f>
        <v>0</v>
      </c>
      <c r="M450">
        <f t="shared" si="242"/>
        <v>0</v>
      </c>
      <c r="N450">
        <f t="shared" si="242"/>
        <v>0</v>
      </c>
    </row>
    <row r="451" spans="1:14" x14ac:dyDescent="0.2">
      <c r="A451">
        <f t="shared" si="160"/>
        <v>449</v>
      </c>
      <c r="B451" s="8" t="s">
        <v>324</v>
      </c>
      <c r="C451" s="10">
        <v>34</v>
      </c>
      <c r="D451" s="10">
        <v>0</v>
      </c>
      <c r="E451" s="9">
        <v>5</v>
      </c>
      <c r="F451" s="9">
        <v>2</v>
      </c>
      <c r="G451" s="10">
        <v>0</v>
      </c>
      <c r="H451">
        <f>_xlfn.XLOOKUP(I451,$B$2:$B$544,$A$2:$A$544,65535)</f>
        <v>65535</v>
      </c>
      <c r="I451" s="10"/>
      <c r="J451">
        <f t="shared" ref="J451:K451" si="243">C451-C218</f>
        <v>0</v>
      </c>
      <c r="K451">
        <f t="shared" si="243"/>
        <v>0</v>
      </c>
      <c r="L451">
        <f t="shared" ref="L451:N451" si="244">E451+E218</f>
        <v>0</v>
      </c>
      <c r="M451">
        <f t="shared" si="244"/>
        <v>0</v>
      </c>
      <c r="N451">
        <f t="shared" si="244"/>
        <v>0</v>
      </c>
    </row>
    <row r="452" spans="1:14" x14ac:dyDescent="0.2">
      <c r="A452">
        <f t="shared" si="160"/>
        <v>450</v>
      </c>
      <c r="B452" s="8" t="s">
        <v>325</v>
      </c>
      <c r="C452" s="10">
        <v>33</v>
      </c>
      <c r="D452" s="10">
        <v>0</v>
      </c>
      <c r="E452" s="10">
        <v>5</v>
      </c>
      <c r="F452" s="9">
        <v>2</v>
      </c>
      <c r="G452" s="10">
        <v>1</v>
      </c>
      <c r="H452">
        <f>_xlfn.XLOOKUP(I452,$B$2:$B$544,$A$2:$A$544,65535)</f>
        <v>65535</v>
      </c>
      <c r="I452" s="10"/>
      <c r="J452">
        <f t="shared" ref="J452:K452" si="245">C452-C219</f>
        <v>1</v>
      </c>
      <c r="K452">
        <f t="shared" si="245"/>
        <v>0</v>
      </c>
      <c r="L452">
        <f t="shared" ref="L452:N452" si="246">E452+E219</f>
        <v>0</v>
      </c>
      <c r="M452">
        <f t="shared" si="246"/>
        <v>0</v>
      </c>
      <c r="N452">
        <f t="shared" si="246"/>
        <v>0</v>
      </c>
    </row>
    <row r="453" spans="1:14" x14ac:dyDescent="0.2">
      <c r="A453">
        <f t="shared" si="160"/>
        <v>451</v>
      </c>
      <c r="B453" s="8" t="s">
        <v>326</v>
      </c>
      <c r="C453" s="10">
        <v>32</v>
      </c>
      <c r="D453" s="10">
        <v>0</v>
      </c>
      <c r="E453" s="10">
        <v>5</v>
      </c>
      <c r="F453" s="9">
        <v>2</v>
      </c>
      <c r="G453" s="10">
        <v>0</v>
      </c>
      <c r="H453">
        <f>_xlfn.XLOOKUP(I453,$B$2:$B$544,$A$2:$A$544,65535)</f>
        <v>65535</v>
      </c>
      <c r="I453" s="10"/>
      <c r="J453">
        <f t="shared" ref="J453:K453" si="247">C453-C220</f>
        <v>-1</v>
      </c>
      <c r="K453">
        <f t="shared" si="247"/>
        <v>0</v>
      </c>
      <c r="L453">
        <f t="shared" ref="L453:N453" si="248">E453+E220</f>
        <v>0</v>
      </c>
      <c r="M453">
        <f t="shared" si="248"/>
        <v>0</v>
      </c>
      <c r="N453">
        <f t="shared" si="248"/>
        <v>0</v>
      </c>
    </row>
    <row r="454" spans="1:14" x14ac:dyDescent="0.2">
      <c r="A454">
        <f t="shared" si="160"/>
        <v>452</v>
      </c>
      <c r="B454" s="8" t="s">
        <v>327</v>
      </c>
      <c r="C454" s="10">
        <v>34</v>
      </c>
      <c r="D454" s="10">
        <v>0</v>
      </c>
      <c r="E454" s="10">
        <v>5</v>
      </c>
      <c r="F454" s="9">
        <v>2</v>
      </c>
      <c r="G454" s="10">
        <v>1</v>
      </c>
      <c r="H454">
        <f>_xlfn.XLOOKUP(I454,$B$2:$B$544,$A$2:$A$544,65535)</f>
        <v>65535</v>
      </c>
      <c r="I454" s="10"/>
      <c r="J454">
        <f t="shared" ref="J454:K454" si="249">C454-C221</f>
        <v>0</v>
      </c>
      <c r="K454">
        <f t="shared" si="249"/>
        <v>0</v>
      </c>
      <c r="L454">
        <f t="shared" ref="L454:N454" si="250">E454+E221</f>
        <v>0</v>
      </c>
      <c r="M454">
        <f t="shared" si="250"/>
        <v>0</v>
      </c>
      <c r="N454">
        <f t="shared" si="250"/>
        <v>0</v>
      </c>
    </row>
    <row r="455" spans="1:14" s="2" customFormat="1" x14ac:dyDescent="0.2">
      <c r="A455">
        <f t="shared" si="160"/>
        <v>453</v>
      </c>
      <c r="B455" s="8" t="s">
        <v>328</v>
      </c>
      <c r="C455" s="9">
        <v>33</v>
      </c>
      <c r="D455" s="9">
        <v>0</v>
      </c>
      <c r="E455" s="9">
        <v>5</v>
      </c>
      <c r="F455" s="9">
        <v>2</v>
      </c>
      <c r="G455" s="9">
        <v>1</v>
      </c>
      <c r="H455">
        <f>_xlfn.XLOOKUP(I455,$B$2:$B$544,$A$2:$A$544,65535)</f>
        <v>65535</v>
      </c>
      <c r="I455" s="9"/>
      <c r="J455">
        <f t="shared" ref="J455:K455" si="251">C455-C222</f>
        <v>1</v>
      </c>
      <c r="K455">
        <f t="shared" si="251"/>
        <v>0</v>
      </c>
      <c r="L455">
        <f t="shared" ref="L455:N455" si="252">E455+E222</f>
        <v>0</v>
      </c>
      <c r="M455">
        <f t="shared" si="252"/>
        <v>0</v>
      </c>
      <c r="N455">
        <f t="shared" si="252"/>
        <v>0</v>
      </c>
    </row>
    <row r="456" spans="1:14" x14ac:dyDescent="0.2">
      <c r="A456">
        <f t="shared" si="160"/>
        <v>454</v>
      </c>
      <c r="B456" s="8" t="s">
        <v>329</v>
      </c>
      <c r="C456" s="10">
        <v>32</v>
      </c>
      <c r="D456" s="10">
        <v>0</v>
      </c>
      <c r="E456" s="10">
        <v>5</v>
      </c>
      <c r="F456" s="9">
        <v>2</v>
      </c>
      <c r="G456" s="10">
        <v>0</v>
      </c>
      <c r="H456">
        <f>_xlfn.XLOOKUP(I456,$B$2:$B$544,$A$2:$A$544,65535)</f>
        <v>65535</v>
      </c>
      <c r="I456" s="10"/>
      <c r="J456">
        <f t="shared" ref="J456:K456" si="253">C456-C223</f>
        <v>-1</v>
      </c>
      <c r="K456">
        <f t="shared" si="253"/>
        <v>0</v>
      </c>
      <c r="L456">
        <f t="shared" ref="L456:N456" si="254">E456+E223</f>
        <v>0</v>
      </c>
      <c r="M456">
        <f t="shared" si="254"/>
        <v>0</v>
      </c>
      <c r="N456">
        <f t="shared" si="254"/>
        <v>0</v>
      </c>
    </row>
    <row r="457" spans="1:14" x14ac:dyDescent="0.2">
      <c r="A457">
        <f t="shared" si="160"/>
        <v>455</v>
      </c>
      <c r="B457" s="8" t="s">
        <v>330</v>
      </c>
      <c r="C457" s="10">
        <v>34</v>
      </c>
      <c r="D457" s="10">
        <v>0</v>
      </c>
      <c r="E457" s="10">
        <v>5</v>
      </c>
      <c r="F457" s="9">
        <v>2</v>
      </c>
      <c r="G457" s="10">
        <v>1</v>
      </c>
      <c r="H457">
        <f>_xlfn.XLOOKUP(I457,$B$2:$B$544,$A$2:$A$544,65535)</f>
        <v>65535</v>
      </c>
      <c r="I457" s="10"/>
      <c r="J457">
        <f t="shared" ref="J457:K457" si="255">C457-C224</f>
        <v>0</v>
      </c>
      <c r="K457">
        <f t="shared" si="255"/>
        <v>0</v>
      </c>
      <c r="L457">
        <f t="shared" ref="L457:N457" si="256">E457+E224</f>
        <v>0</v>
      </c>
      <c r="M457">
        <f t="shared" si="256"/>
        <v>0</v>
      </c>
      <c r="N457">
        <f t="shared" si="256"/>
        <v>0</v>
      </c>
    </row>
    <row r="458" spans="1:14" x14ac:dyDescent="0.2">
      <c r="A458">
        <f t="shared" si="160"/>
        <v>456</v>
      </c>
      <c r="B458" s="8" t="s">
        <v>331</v>
      </c>
      <c r="C458" s="10">
        <v>34</v>
      </c>
      <c r="D458" s="10">
        <v>-2</v>
      </c>
      <c r="E458" s="9">
        <v>5</v>
      </c>
      <c r="F458" s="9">
        <v>2</v>
      </c>
      <c r="G458" s="10">
        <v>0</v>
      </c>
      <c r="H458">
        <f>_xlfn.XLOOKUP(I458,$B$2:$B$544,$A$2:$A$544,65535)</f>
        <v>65535</v>
      </c>
      <c r="I458" s="10"/>
      <c r="J458">
        <f t="shared" ref="J458:K458" si="257">C458-C225</f>
        <v>0</v>
      </c>
      <c r="K458">
        <f t="shared" si="257"/>
        <v>0</v>
      </c>
      <c r="L458">
        <f t="shared" ref="L458:N458" si="258">E458+E225</f>
        <v>0</v>
      </c>
      <c r="M458">
        <f t="shared" si="258"/>
        <v>0</v>
      </c>
      <c r="N458">
        <f t="shared" si="258"/>
        <v>0</v>
      </c>
    </row>
    <row r="459" spans="1:14" x14ac:dyDescent="0.2">
      <c r="A459">
        <f t="shared" si="160"/>
        <v>457</v>
      </c>
      <c r="B459" s="8" t="s">
        <v>332</v>
      </c>
      <c r="C459" s="10">
        <v>32</v>
      </c>
      <c r="D459" s="10">
        <v>-2</v>
      </c>
      <c r="E459" s="10">
        <v>0</v>
      </c>
      <c r="F459" s="9">
        <v>0</v>
      </c>
      <c r="G459" s="10">
        <v>0</v>
      </c>
      <c r="H459">
        <f>_xlfn.XLOOKUP(I459,$B$2:$B$544,$A$2:$A$544,65535)</f>
        <v>65535</v>
      </c>
      <c r="I459" s="10"/>
      <c r="J459">
        <f t="shared" ref="J459:K459" si="259">C459-C226</f>
        <v>-1</v>
      </c>
      <c r="K459">
        <f t="shared" si="259"/>
        <v>0</v>
      </c>
      <c r="L459">
        <f t="shared" ref="L459:N459" si="260">E459+E226</f>
        <v>0</v>
      </c>
      <c r="M459">
        <f t="shared" si="260"/>
        <v>0</v>
      </c>
      <c r="N459">
        <f t="shared" si="260"/>
        <v>0</v>
      </c>
    </row>
    <row r="460" spans="1:14" x14ac:dyDescent="0.2">
      <c r="A460">
        <f t="shared" si="160"/>
        <v>458</v>
      </c>
      <c r="B460" s="8" t="s">
        <v>333</v>
      </c>
      <c r="C460" s="10">
        <v>0</v>
      </c>
      <c r="D460" s="10">
        <v>0</v>
      </c>
      <c r="E460" s="10">
        <v>0</v>
      </c>
      <c r="F460" s="9">
        <v>0</v>
      </c>
      <c r="G460" s="10">
        <v>0</v>
      </c>
      <c r="H460">
        <f>_xlfn.XLOOKUP(I460,$B$2:$B$544,$A$2:$A$544,65535)</f>
        <v>342</v>
      </c>
      <c r="I460" s="5" t="s">
        <v>120</v>
      </c>
      <c r="J460">
        <f t="shared" ref="J460:K460" si="261">C460-C227</f>
        <v>0</v>
      </c>
      <c r="K460">
        <f t="shared" si="261"/>
        <v>0</v>
      </c>
      <c r="L460">
        <f t="shared" ref="L460:N460" si="262">E460+E227</f>
        <v>0</v>
      </c>
      <c r="M460">
        <f t="shared" si="262"/>
        <v>0</v>
      </c>
      <c r="N460">
        <f t="shared" si="262"/>
        <v>0</v>
      </c>
    </row>
    <row r="461" spans="1:14" x14ac:dyDescent="0.2">
      <c r="A461">
        <f t="shared" si="160"/>
        <v>459</v>
      </c>
      <c r="B461" s="1" t="s">
        <v>372</v>
      </c>
      <c r="C461" s="2">
        <v>12</v>
      </c>
      <c r="D461" s="2">
        <v>0</v>
      </c>
      <c r="E461" s="2">
        <v>0</v>
      </c>
      <c r="F461" s="2">
        <v>0</v>
      </c>
      <c r="G461" s="2">
        <v>0</v>
      </c>
      <c r="H461">
        <f>_xlfn.XLOOKUP(I461,$B$2:$B$544,$A$2:$A$544,65535)</f>
        <v>65535</v>
      </c>
      <c r="I461" s="2"/>
      <c r="J461">
        <f t="shared" ref="J461:K461" si="263">C461-C228</f>
        <v>8</v>
      </c>
      <c r="K461">
        <f t="shared" si="263"/>
        <v>0</v>
      </c>
      <c r="L461">
        <f t="shared" ref="L461:N461" si="264">E461+E228</f>
        <v>0</v>
      </c>
      <c r="M461">
        <f t="shared" si="264"/>
        <v>0</v>
      </c>
      <c r="N461">
        <f t="shared" si="264"/>
        <v>0</v>
      </c>
    </row>
    <row r="462" spans="1:14" x14ac:dyDescent="0.2">
      <c r="A462">
        <f t="shared" si="160"/>
        <v>460</v>
      </c>
      <c r="B462" s="1" t="s">
        <v>373</v>
      </c>
      <c r="C462">
        <v>12</v>
      </c>
      <c r="D462">
        <v>4</v>
      </c>
      <c r="E462">
        <v>0</v>
      </c>
      <c r="F462">
        <v>0</v>
      </c>
      <c r="G462">
        <v>0</v>
      </c>
      <c r="H462">
        <f>_xlfn.XLOOKUP(I462,$B$2:$B$544,$A$2:$A$544,65535)</f>
        <v>65535</v>
      </c>
      <c r="J462">
        <f t="shared" ref="J462:K462" si="265">C462-C229</f>
        <v>8</v>
      </c>
      <c r="K462">
        <f t="shared" si="265"/>
        <v>0</v>
      </c>
      <c r="L462">
        <f t="shared" ref="L462:N462" si="266">E462+E229</f>
        <v>0</v>
      </c>
      <c r="M462">
        <f t="shared" si="266"/>
        <v>0</v>
      </c>
      <c r="N462">
        <f t="shared" si="266"/>
        <v>0</v>
      </c>
    </row>
    <row r="463" spans="1:14" x14ac:dyDescent="0.2">
      <c r="A463">
        <f t="shared" si="160"/>
        <v>461</v>
      </c>
      <c r="B463" s="1" t="s">
        <v>374</v>
      </c>
      <c r="C463">
        <v>34</v>
      </c>
      <c r="D463">
        <v>-1</v>
      </c>
      <c r="E463">
        <v>0</v>
      </c>
      <c r="F463">
        <v>0</v>
      </c>
      <c r="G463">
        <v>0</v>
      </c>
      <c r="H463">
        <f>_xlfn.XLOOKUP(I463,$B$2:$B$544,$A$2:$A$544,65535)</f>
        <v>65535</v>
      </c>
      <c r="J463">
        <f t="shared" ref="J463:K463" si="267">C463-C230</f>
        <v>0</v>
      </c>
      <c r="K463">
        <f t="shared" si="267"/>
        <v>0</v>
      </c>
      <c r="L463">
        <f t="shared" ref="L463:N463" si="268">E463+E230</f>
        <v>0</v>
      </c>
      <c r="M463">
        <f t="shared" si="268"/>
        <v>0</v>
      </c>
      <c r="N463">
        <f t="shared" si="268"/>
        <v>0</v>
      </c>
    </row>
    <row r="464" spans="1:14" x14ac:dyDescent="0.2">
      <c r="A464">
        <f t="shared" si="160"/>
        <v>462</v>
      </c>
      <c r="B464" s="1" t="s">
        <v>375</v>
      </c>
      <c r="C464">
        <v>34</v>
      </c>
      <c r="D464">
        <v>1</v>
      </c>
      <c r="E464">
        <v>0</v>
      </c>
      <c r="F464">
        <v>0</v>
      </c>
      <c r="G464">
        <v>0</v>
      </c>
      <c r="H464">
        <f>_xlfn.XLOOKUP(I464,$B$2:$B$544,$A$2:$A$544,65535)</f>
        <v>65535</v>
      </c>
      <c r="J464">
        <f t="shared" ref="J464:K464" si="269">C464-C231</f>
        <v>0</v>
      </c>
      <c r="K464">
        <f t="shared" si="269"/>
        <v>0</v>
      </c>
      <c r="L464">
        <f t="shared" ref="L464:N464" si="270">E464+E231</f>
        <v>0</v>
      </c>
      <c r="M464">
        <f t="shared" si="270"/>
        <v>0</v>
      </c>
      <c r="N464">
        <f t="shared" si="270"/>
        <v>0</v>
      </c>
    </row>
    <row r="465" spans="1:14" x14ac:dyDescent="0.2">
      <c r="A465">
        <f t="shared" si="160"/>
        <v>463</v>
      </c>
      <c r="B465" s="1" t="s">
        <v>376</v>
      </c>
      <c r="C465">
        <v>34</v>
      </c>
      <c r="D465">
        <v>2</v>
      </c>
      <c r="E465">
        <v>0</v>
      </c>
      <c r="F465">
        <v>0</v>
      </c>
      <c r="G465">
        <v>0</v>
      </c>
      <c r="H465">
        <f>_xlfn.XLOOKUP(I465,$B$2:$B$544,$A$2:$A$544,65535)</f>
        <v>65535</v>
      </c>
      <c r="J465">
        <f t="shared" ref="J465:K465" si="271">C465-C232</f>
        <v>0</v>
      </c>
      <c r="K465">
        <f t="shared" si="271"/>
        <v>0</v>
      </c>
      <c r="L465">
        <f t="shared" ref="L465:N465" si="272">E465+E232</f>
        <v>0</v>
      </c>
      <c r="M465">
        <f t="shared" si="272"/>
        <v>0</v>
      </c>
      <c r="N465">
        <f t="shared" si="272"/>
        <v>0</v>
      </c>
    </row>
    <row r="466" spans="1:14" x14ac:dyDescent="0.2">
      <c r="A466">
        <f t="shared" si="160"/>
        <v>464</v>
      </c>
      <c r="B466" s="1" t="s">
        <v>377</v>
      </c>
      <c r="C466">
        <v>34</v>
      </c>
      <c r="D466">
        <v>1</v>
      </c>
      <c r="E466">
        <v>0</v>
      </c>
      <c r="F466">
        <v>0</v>
      </c>
      <c r="G466">
        <v>0</v>
      </c>
      <c r="H466">
        <f>_xlfn.XLOOKUP(I466,$B$2:$B$544,$A$2:$A$544,65535)</f>
        <v>65535</v>
      </c>
      <c r="J466">
        <f t="shared" ref="J466:K466" si="273">C466-C233</f>
        <v>0</v>
      </c>
      <c r="K466">
        <f t="shared" si="273"/>
        <v>0</v>
      </c>
      <c r="L466">
        <f t="shared" ref="L466:N466" si="274">E466+E233</f>
        <v>0</v>
      </c>
      <c r="M466">
        <f t="shared" si="274"/>
        <v>0</v>
      </c>
      <c r="N466">
        <f t="shared" si="274"/>
        <v>0</v>
      </c>
    </row>
    <row r="467" spans="1:14" x14ac:dyDescent="0.2">
      <c r="A467">
        <f t="shared" si="160"/>
        <v>465</v>
      </c>
      <c r="B467" s="1" t="s">
        <v>378</v>
      </c>
      <c r="C467">
        <v>34</v>
      </c>
      <c r="D467">
        <v>0</v>
      </c>
      <c r="E467">
        <v>0</v>
      </c>
      <c r="F467">
        <v>0</v>
      </c>
      <c r="G467">
        <v>0</v>
      </c>
      <c r="H467">
        <f>_xlfn.XLOOKUP(I467,$B$2:$B$544,$A$2:$A$544,65535)</f>
        <v>65535</v>
      </c>
      <c r="J467">
        <f t="shared" ref="J467:K467" si="275">C467-C234</f>
        <v>0</v>
      </c>
      <c r="K467">
        <f t="shared" si="275"/>
        <v>0</v>
      </c>
      <c r="L467">
        <f t="shared" ref="L467:N467" si="276">E467+E234</f>
        <v>0</v>
      </c>
      <c r="M467">
        <f t="shared" si="276"/>
        <v>0</v>
      </c>
      <c r="N467">
        <f t="shared" si="276"/>
        <v>0</v>
      </c>
    </row>
    <row r="468" spans="1:14" x14ac:dyDescent="0.2">
      <c r="A468">
        <f t="shared" si="160"/>
        <v>466</v>
      </c>
      <c r="B468" s="1" t="s">
        <v>379</v>
      </c>
      <c r="C468">
        <v>0</v>
      </c>
      <c r="D468">
        <v>-1</v>
      </c>
      <c r="E468">
        <v>0</v>
      </c>
      <c r="F468">
        <v>0</v>
      </c>
      <c r="G468">
        <v>0</v>
      </c>
      <c r="H468">
        <f>_xlfn.XLOOKUP(I468,$B$2:$B$544,$A$2:$A$544,65535)</f>
        <v>65535</v>
      </c>
      <c r="J468">
        <f t="shared" ref="J468:K468" si="277">C468-C235</f>
        <v>0</v>
      </c>
      <c r="K468">
        <f t="shared" si="277"/>
        <v>0</v>
      </c>
      <c r="L468">
        <f t="shared" ref="L468:N468" si="278">E468+E235</f>
        <v>0</v>
      </c>
      <c r="M468">
        <f t="shared" si="278"/>
        <v>0</v>
      </c>
      <c r="N468">
        <f t="shared" si="278"/>
        <v>0</v>
      </c>
    </row>
    <row r="469" spans="1:14" x14ac:dyDescent="0.2">
      <c r="A469">
        <f t="shared" si="160"/>
        <v>467</v>
      </c>
      <c r="B469" s="1" t="s">
        <v>380</v>
      </c>
      <c r="C469">
        <v>0</v>
      </c>
      <c r="D469">
        <v>-2</v>
      </c>
      <c r="E469">
        <v>0</v>
      </c>
      <c r="F469">
        <v>0</v>
      </c>
      <c r="G469">
        <v>0</v>
      </c>
      <c r="H469">
        <f>_xlfn.XLOOKUP(I469,$B$2:$B$544,$A$2:$A$544,65535)</f>
        <v>65535</v>
      </c>
      <c r="J469">
        <f t="shared" ref="J469:K469" si="279">C469-C236</f>
        <v>0</v>
      </c>
      <c r="K469">
        <f t="shared" si="279"/>
        <v>0</v>
      </c>
      <c r="L469">
        <f t="shared" ref="L469:N469" si="280">E469+E236</f>
        <v>0</v>
      </c>
      <c r="M469">
        <f t="shared" si="280"/>
        <v>0</v>
      </c>
      <c r="N469">
        <f t="shared" si="280"/>
        <v>0</v>
      </c>
    </row>
    <row r="470" spans="1:14" x14ac:dyDescent="0.2">
      <c r="A470">
        <f t="shared" si="160"/>
        <v>468</v>
      </c>
      <c r="B470" s="1" t="s">
        <v>381</v>
      </c>
      <c r="C470">
        <v>0</v>
      </c>
      <c r="D470">
        <v>-1</v>
      </c>
      <c r="E470">
        <v>0</v>
      </c>
      <c r="F470">
        <v>0</v>
      </c>
      <c r="G470">
        <v>0</v>
      </c>
      <c r="H470">
        <f>_xlfn.XLOOKUP(I470,$B$2:$B$544,$A$2:$A$544,65535)</f>
        <v>65535</v>
      </c>
      <c r="J470">
        <f t="shared" ref="J470:K470" si="281">C470-C237</f>
        <v>0</v>
      </c>
      <c r="K470">
        <f t="shared" si="281"/>
        <v>0</v>
      </c>
      <c r="L470">
        <f t="shared" ref="L470:N470" si="282">E470+E237</f>
        <v>0</v>
      </c>
      <c r="M470">
        <f t="shared" si="282"/>
        <v>0</v>
      </c>
      <c r="N470">
        <f t="shared" si="282"/>
        <v>0</v>
      </c>
    </row>
    <row r="471" spans="1:14" x14ac:dyDescent="0.2">
      <c r="A471">
        <f t="shared" si="160"/>
        <v>469</v>
      </c>
      <c r="B471" s="1" t="s">
        <v>382</v>
      </c>
      <c r="C471">
        <v>0</v>
      </c>
      <c r="D471" s="2">
        <v>0</v>
      </c>
      <c r="E471" s="2">
        <v>0</v>
      </c>
      <c r="F471" s="2">
        <v>0</v>
      </c>
      <c r="G471" s="2">
        <v>0</v>
      </c>
      <c r="H471">
        <f>_xlfn.XLOOKUP(I471,$B$2:$B$544,$A$2:$A$544,65535)</f>
        <v>65535</v>
      </c>
      <c r="I471" s="2"/>
      <c r="J471">
        <f t="shared" ref="J471:K471" si="283">C471-C238</f>
        <v>0</v>
      </c>
      <c r="K471">
        <f t="shared" si="283"/>
        <v>0</v>
      </c>
      <c r="L471">
        <f t="shared" ref="L471:N471" si="284">E471+E238</f>
        <v>0</v>
      </c>
      <c r="M471">
        <f t="shared" si="284"/>
        <v>0</v>
      </c>
      <c r="N471">
        <f t="shared" si="284"/>
        <v>0</v>
      </c>
    </row>
    <row r="472" spans="1:14" x14ac:dyDescent="0.2">
      <c r="A472">
        <f t="shared" si="160"/>
        <v>470</v>
      </c>
      <c r="B472" s="1" t="s">
        <v>383</v>
      </c>
      <c r="C472">
        <v>34</v>
      </c>
      <c r="D472">
        <v>1</v>
      </c>
      <c r="E472">
        <v>0</v>
      </c>
      <c r="F472">
        <v>0</v>
      </c>
      <c r="G472">
        <v>0</v>
      </c>
      <c r="H472">
        <f>_xlfn.XLOOKUP(I472,$B$2:$B$544,$A$2:$A$544,65535)</f>
        <v>65535</v>
      </c>
      <c r="J472">
        <f t="shared" ref="J472:K472" si="285">C472-C239</f>
        <v>0</v>
      </c>
      <c r="K472">
        <f t="shared" si="285"/>
        <v>0</v>
      </c>
      <c r="L472">
        <f t="shared" ref="L472:N472" si="286">E472+E239</f>
        <v>0</v>
      </c>
      <c r="M472">
        <f t="shared" si="286"/>
        <v>0</v>
      </c>
      <c r="N472">
        <f t="shared" si="286"/>
        <v>0</v>
      </c>
    </row>
    <row r="473" spans="1:14" x14ac:dyDescent="0.2">
      <c r="A473">
        <f t="shared" si="160"/>
        <v>471</v>
      </c>
      <c r="B473" s="1" t="s">
        <v>384</v>
      </c>
      <c r="C473">
        <v>34</v>
      </c>
      <c r="D473">
        <v>2</v>
      </c>
      <c r="E473">
        <v>0</v>
      </c>
      <c r="F473">
        <v>0</v>
      </c>
      <c r="G473">
        <v>0</v>
      </c>
      <c r="H473">
        <f>_xlfn.XLOOKUP(I473,$B$2:$B$544,$A$2:$A$544,65535)</f>
        <v>65535</v>
      </c>
      <c r="J473">
        <f t="shared" ref="J473:K473" si="287">C473-C240</f>
        <v>0</v>
      </c>
      <c r="K473">
        <f t="shared" si="287"/>
        <v>0</v>
      </c>
      <c r="L473">
        <f t="shared" ref="L473:N473" si="288">E473+E240</f>
        <v>0</v>
      </c>
      <c r="M473">
        <f t="shared" si="288"/>
        <v>0</v>
      </c>
      <c r="N473">
        <f t="shared" si="288"/>
        <v>0</v>
      </c>
    </row>
    <row r="474" spans="1:14" x14ac:dyDescent="0.2">
      <c r="A474">
        <f t="shared" ref="A474:A544" si="289">A473+1</f>
        <v>472</v>
      </c>
      <c r="B474" s="1" t="s">
        <v>385</v>
      </c>
      <c r="C474">
        <v>34</v>
      </c>
      <c r="D474">
        <v>3</v>
      </c>
      <c r="E474">
        <v>0</v>
      </c>
      <c r="F474">
        <v>0</v>
      </c>
      <c r="G474">
        <v>0</v>
      </c>
      <c r="H474">
        <f>_xlfn.XLOOKUP(I474,$B$2:$B$544,$A$2:$A$544,65535)</f>
        <v>65535</v>
      </c>
      <c r="J474">
        <f t="shared" ref="J474:K474" si="290">C474-C241</f>
        <v>0</v>
      </c>
      <c r="K474">
        <f t="shared" si="290"/>
        <v>0</v>
      </c>
      <c r="L474">
        <f t="shared" ref="L474:N474" si="291">E474+E241</f>
        <v>0</v>
      </c>
      <c r="M474">
        <f t="shared" si="291"/>
        <v>0</v>
      </c>
      <c r="N474">
        <f t="shared" si="291"/>
        <v>0</v>
      </c>
    </row>
    <row r="475" spans="1:14" x14ac:dyDescent="0.2">
      <c r="A475">
        <f t="shared" si="289"/>
        <v>473</v>
      </c>
      <c r="B475" s="1" t="s">
        <v>386</v>
      </c>
      <c r="C475">
        <v>34</v>
      </c>
      <c r="D475">
        <v>3</v>
      </c>
      <c r="E475">
        <v>0</v>
      </c>
      <c r="F475">
        <v>0</v>
      </c>
      <c r="G475">
        <v>0</v>
      </c>
      <c r="H475">
        <f>_xlfn.XLOOKUP(I475,$B$2:$B$544,$A$2:$A$544,65535)</f>
        <v>65535</v>
      </c>
      <c r="J475">
        <f t="shared" ref="J475:K475" si="292">C475-C242</f>
        <v>0</v>
      </c>
      <c r="K475">
        <f t="shared" si="292"/>
        <v>0</v>
      </c>
      <c r="L475">
        <f t="shared" ref="L475:N475" si="293">E475+E242</f>
        <v>0</v>
      </c>
      <c r="M475">
        <f t="shared" si="293"/>
        <v>0</v>
      </c>
      <c r="N475">
        <f t="shared" si="293"/>
        <v>0</v>
      </c>
    </row>
    <row r="476" spans="1:14" x14ac:dyDescent="0.2">
      <c r="A476">
        <f t="shared" si="289"/>
        <v>474</v>
      </c>
      <c r="B476" s="1" t="s">
        <v>387</v>
      </c>
      <c r="C476">
        <v>34</v>
      </c>
      <c r="D476">
        <v>2</v>
      </c>
      <c r="E476">
        <v>0</v>
      </c>
      <c r="F476">
        <v>0</v>
      </c>
      <c r="G476">
        <v>0</v>
      </c>
      <c r="H476">
        <f>_xlfn.XLOOKUP(I476,$B$2:$B$544,$A$2:$A$544,65535)</f>
        <v>65535</v>
      </c>
      <c r="J476">
        <f t="shared" ref="J476:K476" si="294">C476-C243</f>
        <v>0</v>
      </c>
      <c r="K476">
        <f t="shared" si="294"/>
        <v>0</v>
      </c>
      <c r="L476">
        <f t="shared" ref="L476:N476" si="295">E476+E243</f>
        <v>0</v>
      </c>
      <c r="M476">
        <f t="shared" si="295"/>
        <v>0</v>
      </c>
      <c r="N476">
        <f t="shared" si="295"/>
        <v>0</v>
      </c>
    </row>
    <row r="477" spans="1:14" x14ac:dyDescent="0.2">
      <c r="A477">
        <f t="shared" si="289"/>
        <v>475</v>
      </c>
      <c r="B477" s="1" t="s">
        <v>388</v>
      </c>
      <c r="C477">
        <v>34</v>
      </c>
      <c r="D477">
        <v>1</v>
      </c>
      <c r="E477">
        <v>0</v>
      </c>
      <c r="F477">
        <v>0</v>
      </c>
      <c r="G477">
        <v>0</v>
      </c>
      <c r="H477">
        <f>_xlfn.XLOOKUP(I477,$B$2:$B$544,$A$2:$A$544,65535)</f>
        <v>65535</v>
      </c>
      <c r="J477">
        <f t="shared" ref="J477:K477" si="296">C477-C244</f>
        <v>0</v>
      </c>
      <c r="K477">
        <f t="shared" si="296"/>
        <v>0</v>
      </c>
      <c r="L477">
        <f t="shared" ref="L477:N477" si="297">E477+E244</f>
        <v>0</v>
      </c>
      <c r="M477">
        <f t="shared" si="297"/>
        <v>0</v>
      </c>
      <c r="N477">
        <f t="shared" si="297"/>
        <v>0</v>
      </c>
    </row>
    <row r="478" spans="1:14" x14ac:dyDescent="0.2">
      <c r="A478">
        <f t="shared" si="289"/>
        <v>476</v>
      </c>
      <c r="B478" s="1" t="s">
        <v>389</v>
      </c>
      <c r="C478">
        <v>34</v>
      </c>
      <c r="D478">
        <v>0</v>
      </c>
      <c r="E478">
        <v>0</v>
      </c>
      <c r="F478">
        <v>0</v>
      </c>
      <c r="G478">
        <v>0</v>
      </c>
      <c r="H478">
        <f>_xlfn.XLOOKUP(I478,$B$2:$B$544,$A$2:$A$544,65535)</f>
        <v>65535</v>
      </c>
      <c r="J478">
        <f t="shared" ref="J478:K478" si="298">C478-C245</f>
        <v>0</v>
      </c>
      <c r="K478">
        <f t="shared" si="298"/>
        <v>0</v>
      </c>
      <c r="L478">
        <f t="shared" ref="L478:N478" si="299">E478+E245</f>
        <v>0</v>
      </c>
      <c r="M478">
        <f t="shared" si="299"/>
        <v>0</v>
      </c>
      <c r="N478">
        <f t="shared" si="299"/>
        <v>0</v>
      </c>
    </row>
    <row r="479" spans="1:14" x14ac:dyDescent="0.2">
      <c r="A479">
        <f t="shared" si="289"/>
        <v>477</v>
      </c>
      <c r="B479" s="1" t="s">
        <v>390</v>
      </c>
      <c r="C479">
        <v>0</v>
      </c>
      <c r="D479">
        <v>-1</v>
      </c>
      <c r="E479">
        <v>0</v>
      </c>
      <c r="F479">
        <v>0</v>
      </c>
      <c r="G479">
        <v>0</v>
      </c>
      <c r="H479">
        <f>_xlfn.XLOOKUP(I479,$B$2:$B$544,$A$2:$A$544,65535)</f>
        <v>65535</v>
      </c>
      <c r="J479">
        <f t="shared" ref="J479:K479" si="300">C479-C246</f>
        <v>0</v>
      </c>
      <c r="K479">
        <f t="shared" si="300"/>
        <v>0</v>
      </c>
      <c r="L479">
        <f t="shared" ref="L479:N479" si="301">E479+E246</f>
        <v>0</v>
      </c>
      <c r="M479">
        <f t="shared" si="301"/>
        <v>0</v>
      </c>
      <c r="N479">
        <f t="shared" si="301"/>
        <v>0</v>
      </c>
    </row>
    <row r="480" spans="1:14" x14ac:dyDescent="0.2">
      <c r="A480">
        <f t="shared" si="289"/>
        <v>478</v>
      </c>
      <c r="B480" s="1" t="s">
        <v>391</v>
      </c>
      <c r="C480">
        <v>0</v>
      </c>
      <c r="D480">
        <v>-2</v>
      </c>
      <c r="E480">
        <v>0</v>
      </c>
      <c r="F480">
        <v>0</v>
      </c>
      <c r="G480">
        <v>0</v>
      </c>
      <c r="H480">
        <f>_xlfn.XLOOKUP(I480,$B$2:$B$544,$A$2:$A$544,65535)</f>
        <v>65535</v>
      </c>
      <c r="J480">
        <f t="shared" ref="J480:K480" si="302">C480-C247</f>
        <v>0</v>
      </c>
      <c r="K480">
        <f t="shared" si="302"/>
        <v>0</v>
      </c>
      <c r="L480">
        <f t="shared" ref="L480:N480" si="303">E480+E247</f>
        <v>0</v>
      </c>
      <c r="M480">
        <f t="shared" si="303"/>
        <v>0</v>
      </c>
      <c r="N480">
        <f t="shared" si="303"/>
        <v>0</v>
      </c>
    </row>
    <row r="481" spans="1:14" x14ac:dyDescent="0.2">
      <c r="A481">
        <f t="shared" si="289"/>
        <v>479</v>
      </c>
      <c r="B481" s="1" t="s">
        <v>392</v>
      </c>
      <c r="C481">
        <v>0</v>
      </c>
      <c r="D481">
        <v>-3</v>
      </c>
      <c r="E481">
        <v>0</v>
      </c>
      <c r="F481">
        <v>0</v>
      </c>
      <c r="G481">
        <v>0</v>
      </c>
      <c r="H481">
        <f>_xlfn.XLOOKUP(I481,$B$2:$B$544,$A$2:$A$544,65535)</f>
        <v>65535</v>
      </c>
      <c r="J481">
        <f t="shared" ref="J481:K481" si="304">C481-C248</f>
        <v>0</v>
      </c>
      <c r="K481">
        <f t="shared" si="304"/>
        <v>0</v>
      </c>
      <c r="L481">
        <f t="shared" ref="L481:N481" si="305">E481+E248</f>
        <v>0</v>
      </c>
      <c r="M481">
        <f t="shared" si="305"/>
        <v>0</v>
      </c>
      <c r="N481">
        <f t="shared" si="305"/>
        <v>0</v>
      </c>
    </row>
    <row r="482" spans="1:14" x14ac:dyDescent="0.2">
      <c r="A482">
        <f t="shared" si="289"/>
        <v>480</v>
      </c>
      <c r="B482" s="1" t="s">
        <v>393</v>
      </c>
      <c r="C482">
        <v>0</v>
      </c>
      <c r="D482">
        <v>-3</v>
      </c>
      <c r="E482">
        <v>0</v>
      </c>
      <c r="F482">
        <v>0</v>
      </c>
      <c r="G482">
        <v>0</v>
      </c>
      <c r="H482">
        <f>_xlfn.XLOOKUP(I482,$B$2:$B$544,$A$2:$A$544,65535)</f>
        <v>65535</v>
      </c>
      <c r="J482">
        <f t="shared" ref="J482:K482" si="306">C482-C249</f>
        <v>0</v>
      </c>
      <c r="K482">
        <f t="shared" si="306"/>
        <v>0</v>
      </c>
      <c r="L482">
        <f t="shared" ref="L482:N482" si="307">E482+E249</f>
        <v>0</v>
      </c>
      <c r="M482">
        <f t="shared" si="307"/>
        <v>0</v>
      </c>
      <c r="N482">
        <f t="shared" si="307"/>
        <v>0</v>
      </c>
    </row>
    <row r="483" spans="1:14" x14ac:dyDescent="0.2">
      <c r="A483">
        <f t="shared" si="289"/>
        <v>481</v>
      </c>
      <c r="B483" s="1" t="s">
        <v>394</v>
      </c>
      <c r="C483">
        <v>0</v>
      </c>
      <c r="D483">
        <v>-2</v>
      </c>
      <c r="E483">
        <v>0</v>
      </c>
      <c r="F483">
        <v>0</v>
      </c>
      <c r="G483">
        <v>0</v>
      </c>
      <c r="H483">
        <f>_xlfn.XLOOKUP(I483,$B$2:$B$544,$A$2:$A$544,65535)</f>
        <v>65535</v>
      </c>
      <c r="J483">
        <f t="shared" ref="J483:K483" si="308">C483-C250</f>
        <v>0</v>
      </c>
      <c r="K483">
        <f t="shared" si="308"/>
        <v>0</v>
      </c>
      <c r="L483">
        <f t="shared" ref="L483:N483" si="309">E483+E250</f>
        <v>0</v>
      </c>
      <c r="M483">
        <f t="shared" si="309"/>
        <v>0</v>
      </c>
      <c r="N483">
        <f t="shared" si="309"/>
        <v>0</v>
      </c>
    </row>
    <row r="484" spans="1:14" x14ac:dyDescent="0.2">
      <c r="A484">
        <f t="shared" si="289"/>
        <v>482</v>
      </c>
      <c r="B484" s="1" t="s">
        <v>395</v>
      </c>
      <c r="C484">
        <v>0</v>
      </c>
      <c r="D484">
        <v>-1</v>
      </c>
      <c r="E484">
        <v>0</v>
      </c>
      <c r="F484">
        <v>0</v>
      </c>
      <c r="G484">
        <v>0</v>
      </c>
      <c r="H484">
        <f>_xlfn.XLOOKUP(I484,$B$2:$B$544,$A$2:$A$544,65535)</f>
        <v>65535</v>
      </c>
      <c r="J484">
        <f t="shared" ref="J484:K484" si="310">C484-C251</f>
        <v>0</v>
      </c>
      <c r="K484">
        <f t="shared" si="310"/>
        <v>0</v>
      </c>
      <c r="L484">
        <f t="shared" ref="L484:N484" si="311">E484+E251</f>
        <v>0</v>
      </c>
      <c r="M484">
        <f t="shared" si="311"/>
        <v>0</v>
      </c>
      <c r="N484">
        <f t="shared" si="311"/>
        <v>0</v>
      </c>
    </row>
    <row r="485" spans="1:14" x14ac:dyDescent="0.2">
      <c r="A485">
        <f t="shared" si="289"/>
        <v>483</v>
      </c>
      <c r="B485" s="1" t="s">
        <v>396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f>_xlfn.XLOOKUP(I485,$B$2:$B$544,$A$2:$A$544,65535)</f>
        <v>65535</v>
      </c>
      <c r="J485">
        <f t="shared" ref="J485:K485" si="312">C485-C252</f>
        <v>0</v>
      </c>
      <c r="K485">
        <f t="shared" si="312"/>
        <v>0</v>
      </c>
      <c r="L485">
        <f t="shared" ref="L485:N485" si="313">E485+E252</f>
        <v>0</v>
      </c>
      <c r="M485">
        <f t="shared" si="313"/>
        <v>0</v>
      </c>
      <c r="N485">
        <f t="shared" si="313"/>
        <v>0</v>
      </c>
    </row>
    <row r="486" spans="1:14" x14ac:dyDescent="0.2">
      <c r="A486">
        <f t="shared" si="289"/>
        <v>484</v>
      </c>
      <c r="B486" s="1" t="s">
        <v>397</v>
      </c>
      <c r="C486">
        <v>34</v>
      </c>
      <c r="D486">
        <v>1</v>
      </c>
      <c r="E486">
        <v>0</v>
      </c>
      <c r="F486">
        <v>0</v>
      </c>
      <c r="G486">
        <v>0</v>
      </c>
      <c r="H486">
        <f>_xlfn.XLOOKUP(I486,$B$2:$B$544,$A$2:$A$544,65535)</f>
        <v>65535</v>
      </c>
      <c r="J486">
        <f t="shared" ref="J486:K486" si="314">C486-C253</f>
        <v>0</v>
      </c>
      <c r="K486">
        <f t="shared" si="314"/>
        <v>0</v>
      </c>
      <c r="L486">
        <f t="shared" ref="L486:N486" si="315">E486+E253</f>
        <v>0</v>
      </c>
      <c r="M486">
        <f t="shared" si="315"/>
        <v>0</v>
      </c>
      <c r="N486">
        <f t="shared" si="315"/>
        <v>0</v>
      </c>
    </row>
    <row r="487" spans="1:14" x14ac:dyDescent="0.2">
      <c r="A487">
        <f t="shared" si="289"/>
        <v>485</v>
      </c>
      <c r="B487" s="1" t="s">
        <v>398</v>
      </c>
      <c r="C487">
        <v>34</v>
      </c>
      <c r="D487">
        <v>2</v>
      </c>
      <c r="E487">
        <v>0</v>
      </c>
      <c r="F487">
        <v>0</v>
      </c>
      <c r="G487">
        <v>0</v>
      </c>
      <c r="H487">
        <f>_xlfn.XLOOKUP(I487,$B$2:$B$544,$A$2:$A$544,65535)</f>
        <v>65535</v>
      </c>
      <c r="J487">
        <f t="shared" ref="J487:K487" si="316">C487-C254</f>
        <v>0</v>
      </c>
      <c r="K487">
        <f t="shared" si="316"/>
        <v>0</v>
      </c>
      <c r="L487">
        <f t="shared" ref="L487:N487" si="317">E487+E254</f>
        <v>0</v>
      </c>
      <c r="M487">
        <f t="shared" si="317"/>
        <v>0</v>
      </c>
      <c r="N487">
        <f t="shared" si="317"/>
        <v>0</v>
      </c>
    </row>
    <row r="488" spans="1:14" x14ac:dyDescent="0.2">
      <c r="A488">
        <f t="shared" si="289"/>
        <v>486</v>
      </c>
      <c r="B488" s="1" t="s">
        <v>399</v>
      </c>
      <c r="C488">
        <v>34</v>
      </c>
      <c r="D488">
        <v>3</v>
      </c>
      <c r="E488">
        <v>0</v>
      </c>
      <c r="F488">
        <v>0</v>
      </c>
      <c r="G488">
        <v>0</v>
      </c>
      <c r="H488">
        <f>_xlfn.XLOOKUP(I488,$B$2:$B$544,$A$2:$A$544,65535)</f>
        <v>65535</v>
      </c>
      <c r="J488">
        <f t="shared" ref="J488:K488" si="318">C488-C255</f>
        <v>0</v>
      </c>
      <c r="K488">
        <f t="shared" si="318"/>
        <v>0</v>
      </c>
      <c r="L488">
        <f t="shared" ref="L488:N488" si="319">E488+E255</f>
        <v>0</v>
      </c>
      <c r="M488">
        <f t="shared" si="319"/>
        <v>0</v>
      </c>
      <c r="N488">
        <f t="shared" si="319"/>
        <v>0</v>
      </c>
    </row>
    <row r="489" spans="1:14" x14ac:dyDescent="0.2">
      <c r="A489">
        <f t="shared" si="289"/>
        <v>487</v>
      </c>
      <c r="B489" s="1" t="s">
        <v>400</v>
      </c>
      <c r="C489">
        <v>34</v>
      </c>
      <c r="D489">
        <v>3</v>
      </c>
      <c r="E489">
        <v>0</v>
      </c>
      <c r="F489">
        <v>0</v>
      </c>
      <c r="G489">
        <v>0</v>
      </c>
      <c r="H489">
        <f>_xlfn.XLOOKUP(I489,$B$2:$B$544,$A$2:$A$544,65535)</f>
        <v>65535</v>
      </c>
      <c r="J489">
        <f t="shared" ref="J489:K489" si="320">C489-C256</f>
        <v>0</v>
      </c>
      <c r="K489">
        <f t="shared" si="320"/>
        <v>0</v>
      </c>
      <c r="L489">
        <f t="shared" ref="L489:N489" si="321">E489+E256</f>
        <v>0</v>
      </c>
      <c r="M489">
        <f t="shared" si="321"/>
        <v>0</v>
      </c>
      <c r="N489">
        <f t="shared" si="321"/>
        <v>0</v>
      </c>
    </row>
    <row r="490" spans="1:14" x14ac:dyDescent="0.2">
      <c r="A490">
        <f t="shared" si="289"/>
        <v>488</v>
      </c>
      <c r="B490" s="1" t="s">
        <v>401</v>
      </c>
      <c r="C490">
        <v>34</v>
      </c>
      <c r="D490">
        <v>4</v>
      </c>
      <c r="E490">
        <v>0</v>
      </c>
      <c r="F490">
        <v>0</v>
      </c>
      <c r="G490">
        <v>0</v>
      </c>
      <c r="H490">
        <f>_xlfn.XLOOKUP(I490,$B$2:$B$544,$A$2:$A$544,65535)</f>
        <v>65535</v>
      </c>
      <c r="J490">
        <f t="shared" ref="J490:K490" si="322">C490-C257</f>
        <v>0</v>
      </c>
      <c r="K490">
        <f t="shared" si="322"/>
        <v>0</v>
      </c>
      <c r="L490">
        <f t="shared" ref="L490:N490" si="323">E490+E257</f>
        <v>0</v>
      </c>
      <c r="M490">
        <f t="shared" si="323"/>
        <v>0</v>
      </c>
      <c r="N490">
        <f t="shared" si="323"/>
        <v>0</v>
      </c>
    </row>
    <row r="491" spans="1:14" x14ac:dyDescent="0.2">
      <c r="A491">
        <f t="shared" si="289"/>
        <v>489</v>
      </c>
      <c r="B491" s="1" t="s">
        <v>402</v>
      </c>
      <c r="C491">
        <v>34</v>
      </c>
      <c r="D491">
        <v>4</v>
      </c>
      <c r="E491">
        <v>0</v>
      </c>
      <c r="F491">
        <v>0</v>
      </c>
      <c r="G491">
        <v>0</v>
      </c>
      <c r="H491">
        <f>_xlfn.XLOOKUP(I491,$B$2:$B$544,$A$2:$A$544,65535)</f>
        <v>65535</v>
      </c>
      <c r="J491">
        <f t="shared" ref="J491:K491" si="324">C491-C258</f>
        <v>0</v>
      </c>
      <c r="K491">
        <f t="shared" si="324"/>
        <v>0</v>
      </c>
      <c r="L491">
        <f t="shared" ref="L491:N491" si="325">E491+E258</f>
        <v>0</v>
      </c>
      <c r="M491">
        <f t="shared" si="325"/>
        <v>0</v>
      </c>
      <c r="N491">
        <f t="shared" si="325"/>
        <v>0</v>
      </c>
    </row>
    <row r="492" spans="1:14" x14ac:dyDescent="0.2">
      <c r="A492">
        <f t="shared" si="289"/>
        <v>490</v>
      </c>
      <c r="B492" s="1" t="s">
        <v>403</v>
      </c>
      <c r="C492">
        <v>34</v>
      </c>
      <c r="D492">
        <v>4</v>
      </c>
      <c r="E492">
        <v>0</v>
      </c>
      <c r="F492">
        <v>0</v>
      </c>
      <c r="G492">
        <v>0</v>
      </c>
      <c r="H492">
        <f>_xlfn.XLOOKUP(I492,$B$2:$B$544,$A$2:$A$544,65535)</f>
        <v>65535</v>
      </c>
      <c r="J492">
        <f t="shared" ref="J492:K492" si="326">C492-C259</f>
        <v>0</v>
      </c>
      <c r="K492">
        <f t="shared" si="326"/>
        <v>0</v>
      </c>
      <c r="L492">
        <f t="shared" ref="L492:N492" si="327">E492+E259</f>
        <v>0</v>
      </c>
      <c r="M492">
        <f t="shared" si="327"/>
        <v>0</v>
      </c>
      <c r="N492">
        <f t="shared" si="327"/>
        <v>0</v>
      </c>
    </row>
    <row r="493" spans="1:14" x14ac:dyDescent="0.2">
      <c r="A493">
        <f t="shared" si="289"/>
        <v>491</v>
      </c>
      <c r="B493" s="1" t="s">
        <v>406</v>
      </c>
      <c r="C493">
        <v>34</v>
      </c>
      <c r="D493">
        <v>4</v>
      </c>
      <c r="E493">
        <v>0</v>
      </c>
      <c r="F493">
        <v>0</v>
      </c>
      <c r="G493">
        <v>0</v>
      </c>
      <c r="H493">
        <f>_xlfn.XLOOKUP(I493,$B$2:$B$544,$A$2:$A$544,65535)</f>
        <v>65535</v>
      </c>
      <c r="J493">
        <f t="shared" ref="J493:K493" si="328">C493-C260</f>
        <v>0</v>
      </c>
      <c r="K493">
        <f t="shared" si="328"/>
        <v>0</v>
      </c>
      <c r="L493">
        <f t="shared" ref="L493:N493" si="329">E493+E260</f>
        <v>0</v>
      </c>
      <c r="M493">
        <f t="shared" si="329"/>
        <v>0</v>
      </c>
      <c r="N493">
        <f t="shared" si="329"/>
        <v>0</v>
      </c>
    </row>
    <row r="494" spans="1:14" x14ac:dyDescent="0.2">
      <c r="A494">
        <f t="shared" si="289"/>
        <v>492</v>
      </c>
      <c r="B494" s="1" t="s">
        <v>407</v>
      </c>
      <c r="C494">
        <v>34</v>
      </c>
      <c r="D494">
        <v>0</v>
      </c>
      <c r="E494">
        <v>0</v>
      </c>
      <c r="F494">
        <v>0</v>
      </c>
      <c r="G494">
        <v>0</v>
      </c>
      <c r="H494">
        <f>_xlfn.XLOOKUP(I494,$B$2:$B$544,$A$2:$A$544,65535)</f>
        <v>452</v>
      </c>
      <c r="I494" s="8" t="s">
        <v>327</v>
      </c>
      <c r="J494">
        <f t="shared" ref="J494:K494" si="330">C494-C261</f>
        <v>0</v>
      </c>
      <c r="K494">
        <f t="shared" si="330"/>
        <v>0</v>
      </c>
      <c r="L494">
        <f t="shared" ref="L494:N494" si="331">E494+E261</f>
        <v>0</v>
      </c>
      <c r="M494">
        <f t="shared" si="331"/>
        <v>0</v>
      </c>
      <c r="N494">
        <f t="shared" si="331"/>
        <v>0</v>
      </c>
    </row>
    <row r="495" spans="1:14" x14ac:dyDescent="0.2">
      <c r="A495">
        <f t="shared" si="289"/>
        <v>493</v>
      </c>
      <c r="B495" s="1" t="s">
        <v>489</v>
      </c>
      <c r="C495">
        <v>13</v>
      </c>
      <c r="D495">
        <v>0</v>
      </c>
      <c r="E495">
        <v>5</v>
      </c>
      <c r="F495">
        <v>2</v>
      </c>
      <c r="G495">
        <v>1</v>
      </c>
      <c r="H495">
        <f>_xlfn.XLOOKUP(I495,$B$2:$B$544,$A$2:$A$544,65535)</f>
        <v>65535</v>
      </c>
      <c r="J495">
        <f t="shared" ref="J495:K495" si="332">C495-C262</f>
        <v>8</v>
      </c>
      <c r="K495">
        <f t="shared" si="332"/>
        <v>0</v>
      </c>
      <c r="L495">
        <f t="shared" ref="L495:N495" si="333">E495+E262</f>
        <v>0</v>
      </c>
      <c r="M495">
        <f t="shared" si="333"/>
        <v>0</v>
      </c>
      <c r="N495">
        <f t="shared" si="333"/>
        <v>0</v>
      </c>
    </row>
    <row r="496" spans="1:14" x14ac:dyDescent="0.2">
      <c r="A496">
        <f t="shared" si="289"/>
        <v>494</v>
      </c>
      <c r="B496" s="1" t="s">
        <v>490</v>
      </c>
      <c r="C496">
        <v>12</v>
      </c>
      <c r="D496">
        <v>0</v>
      </c>
      <c r="E496">
        <v>5</v>
      </c>
      <c r="F496">
        <v>2</v>
      </c>
      <c r="G496">
        <v>1</v>
      </c>
      <c r="H496">
        <f>_xlfn.XLOOKUP(I496,$B$2:$B$544,$A$2:$A$544,65535)</f>
        <v>65535</v>
      </c>
      <c r="J496">
        <f t="shared" ref="J496:K496" si="334">C496-C263</f>
        <v>8</v>
      </c>
      <c r="K496">
        <f t="shared" si="334"/>
        <v>0</v>
      </c>
      <c r="L496">
        <f t="shared" ref="L496:N496" si="335">E496+E263</f>
        <v>0</v>
      </c>
      <c r="M496">
        <f t="shared" si="335"/>
        <v>0</v>
      </c>
      <c r="N496">
        <f t="shared" si="335"/>
        <v>0</v>
      </c>
    </row>
    <row r="497" spans="1:14" x14ac:dyDescent="0.2">
      <c r="A497">
        <f t="shared" si="289"/>
        <v>495</v>
      </c>
      <c r="B497" s="1" t="s">
        <v>491</v>
      </c>
      <c r="C497">
        <v>13</v>
      </c>
      <c r="D497">
        <v>0</v>
      </c>
      <c r="E497">
        <v>5</v>
      </c>
      <c r="F497">
        <v>2</v>
      </c>
      <c r="G497">
        <v>1</v>
      </c>
      <c r="H497">
        <f>_xlfn.XLOOKUP(I497,$B$2:$B$544,$A$2:$A$544,65535)</f>
        <v>65535</v>
      </c>
      <c r="J497">
        <f t="shared" ref="J497:K497" si="336">C497-C264</f>
        <v>8</v>
      </c>
      <c r="K497">
        <f t="shared" si="336"/>
        <v>0</v>
      </c>
      <c r="L497">
        <f t="shared" ref="L497:N497" si="337">E497+E264</f>
        <v>0</v>
      </c>
      <c r="M497">
        <f t="shared" si="337"/>
        <v>0</v>
      </c>
      <c r="N497">
        <f t="shared" si="337"/>
        <v>0</v>
      </c>
    </row>
    <row r="498" spans="1:14" x14ac:dyDescent="0.2">
      <c r="A498">
        <f t="shared" si="289"/>
        <v>496</v>
      </c>
      <c r="B498" s="1" t="s">
        <v>492</v>
      </c>
      <c r="C498">
        <v>14</v>
      </c>
      <c r="D498">
        <v>0</v>
      </c>
      <c r="E498">
        <v>5</v>
      </c>
      <c r="F498">
        <v>2</v>
      </c>
      <c r="G498">
        <v>1</v>
      </c>
      <c r="H498">
        <f>_xlfn.XLOOKUP(I498,$B$2:$B$544,$A$2:$A$544,65535)</f>
        <v>65535</v>
      </c>
      <c r="J498">
        <f t="shared" ref="J498:K498" si="338">C498-C265</f>
        <v>8</v>
      </c>
      <c r="K498">
        <f t="shared" si="338"/>
        <v>0</v>
      </c>
      <c r="L498">
        <f t="shared" ref="L498:N498" si="339">E498+E265</f>
        <v>0</v>
      </c>
      <c r="M498">
        <f t="shared" si="339"/>
        <v>0</v>
      </c>
      <c r="N498">
        <f t="shared" si="339"/>
        <v>0</v>
      </c>
    </row>
    <row r="499" spans="1:14" x14ac:dyDescent="0.2">
      <c r="A499">
        <f t="shared" si="289"/>
        <v>497</v>
      </c>
      <c r="B499" s="1" t="s">
        <v>493</v>
      </c>
      <c r="C499">
        <v>13</v>
      </c>
      <c r="D499">
        <v>-3</v>
      </c>
      <c r="E499">
        <v>0</v>
      </c>
      <c r="F499">
        <v>0</v>
      </c>
      <c r="G499">
        <v>0</v>
      </c>
      <c r="H499">
        <f>_xlfn.XLOOKUP(I499,$B$2:$B$544,$A$2:$A$544,65535)</f>
        <v>65535</v>
      </c>
      <c r="J499">
        <f t="shared" ref="J499:K499" si="340">C499-C266</f>
        <v>8</v>
      </c>
      <c r="K499">
        <f t="shared" si="340"/>
        <v>0</v>
      </c>
      <c r="L499">
        <f t="shared" ref="L499:N499" si="341">E499+E266</f>
        <v>0</v>
      </c>
      <c r="M499">
        <f t="shared" si="341"/>
        <v>0</v>
      </c>
      <c r="N499">
        <f t="shared" si="341"/>
        <v>0</v>
      </c>
    </row>
    <row r="500" spans="1:14" x14ac:dyDescent="0.2">
      <c r="A500">
        <f t="shared" si="289"/>
        <v>498</v>
      </c>
      <c r="B500" s="1" t="s">
        <v>494</v>
      </c>
      <c r="C500">
        <v>44</v>
      </c>
      <c r="D500">
        <v>-2</v>
      </c>
      <c r="E500">
        <v>5</v>
      </c>
      <c r="F500">
        <v>2</v>
      </c>
      <c r="G500">
        <v>1</v>
      </c>
      <c r="H500">
        <f>_xlfn.XLOOKUP(I500,$B$2:$B$544,$A$2:$A$544,65535)</f>
        <v>65535</v>
      </c>
      <c r="J500">
        <f t="shared" ref="J500:K500" si="342">C500-C267</f>
        <v>8</v>
      </c>
      <c r="K500">
        <f t="shared" si="342"/>
        <v>0</v>
      </c>
      <c r="L500">
        <f t="shared" ref="L500:N500" si="343">E500+E267</f>
        <v>0</v>
      </c>
      <c r="M500">
        <f t="shared" si="343"/>
        <v>0</v>
      </c>
      <c r="N500">
        <f t="shared" si="343"/>
        <v>0</v>
      </c>
    </row>
    <row r="501" spans="1:14" x14ac:dyDescent="0.2">
      <c r="A501">
        <f t="shared" si="289"/>
        <v>499</v>
      </c>
      <c r="B501" s="1" t="s">
        <v>495</v>
      </c>
      <c r="C501">
        <v>44</v>
      </c>
      <c r="D501">
        <v>-2</v>
      </c>
      <c r="E501">
        <v>5</v>
      </c>
      <c r="F501">
        <v>2</v>
      </c>
      <c r="G501">
        <v>1</v>
      </c>
      <c r="H501">
        <f>_xlfn.XLOOKUP(I501,$B$2:$B$544,$A$2:$A$544,65535)</f>
        <v>65535</v>
      </c>
      <c r="J501">
        <f t="shared" ref="J501:K501" si="344">C501-C268</f>
        <v>8</v>
      </c>
      <c r="K501">
        <f t="shared" si="344"/>
        <v>0</v>
      </c>
      <c r="L501">
        <f t="shared" ref="L501:N501" si="345">E501+E268</f>
        <v>0</v>
      </c>
      <c r="M501">
        <f t="shared" si="345"/>
        <v>0</v>
      </c>
      <c r="N501">
        <f t="shared" si="345"/>
        <v>0</v>
      </c>
    </row>
    <row r="502" spans="1:14" x14ac:dyDescent="0.2">
      <c r="A502">
        <f t="shared" si="289"/>
        <v>500</v>
      </c>
      <c r="B502" s="1" t="s">
        <v>496</v>
      </c>
      <c r="C502">
        <v>44</v>
      </c>
      <c r="D502">
        <v>-2</v>
      </c>
      <c r="E502">
        <v>5</v>
      </c>
      <c r="F502">
        <v>2</v>
      </c>
      <c r="G502">
        <v>1</v>
      </c>
      <c r="H502">
        <f>_xlfn.XLOOKUP(I502,$B$2:$B$544,$A$2:$A$544,65535)</f>
        <v>65535</v>
      </c>
      <c r="J502">
        <f t="shared" ref="J502:K502" si="346">C502-C269</f>
        <v>8</v>
      </c>
      <c r="K502">
        <f t="shared" si="346"/>
        <v>0</v>
      </c>
      <c r="L502">
        <f t="shared" ref="L502:N502" si="347">E502+E269</f>
        <v>0</v>
      </c>
      <c r="M502">
        <f t="shared" si="347"/>
        <v>0</v>
      </c>
      <c r="N502">
        <f t="shared" si="347"/>
        <v>0</v>
      </c>
    </row>
    <row r="503" spans="1:14" x14ac:dyDescent="0.2">
      <c r="A503">
        <f t="shared" si="289"/>
        <v>501</v>
      </c>
      <c r="B503" s="1" t="s">
        <v>497</v>
      </c>
      <c r="C503">
        <v>44</v>
      </c>
      <c r="D503">
        <v>-2</v>
      </c>
      <c r="E503">
        <v>5</v>
      </c>
      <c r="F503">
        <v>2</v>
      </c>
      <c r="G503">
        <v>1</v>
      </c>
      <c r="H503">
        <f>_xlfn.XLOOKUP(I503,$B$2:$B$544,$A$2:$A$544,65535)</f>
        <v>65535</v>
      </c>
      <c r="J503">
        <f t="shared" ref="J503:K503" si="348">C503-C270</f>
        <v>8</v>
      </c>
      <c r="K503">
        <f t="shared" si="348"/>
        <v>0</v>
      </c>
      <c r="L503">
        <f t="shared" ref="L503:N503" si="349">E503+E270</f>
        <v>0</v>
      </c>
      <c r="M503">
        <f t="shared" si="349"/>
        <v>0</v>
      </c>
      <c r="N503">
        <f t="shared" si="349"/>
        <v>0</v>
      </c>
    </row>
    <row r="504" spans="1:14" x14ac:dyDescent="0.2">
      <c r="A504">
        <f t="shared" si="289"/>
        <v>502</v>
      </c>
      <c r="B504" s="1" t="s">
        <v>498</v>
      </c>
      <c r="C504">
        <v>13</v>
      </c>
      <c r="D504">
        <v>-1</v>
      </c>
      <c r="E504">
        <v>0</v>
      </c>
      <c r="F504">
        <v>0</v>
      </c>
      <c r="G504">
        <v>0</v>
      </c>
      <c r="H504">
        <f>_xlfn.XLOOKUP(I504,$B$2:$B$544,$A$2:$A$544,65535)</f>
        <v>65535</v>
      </c>
      <c r="J504">
        <f t="shared" ref="J504:K504" si="350">C504-C271</f>
        <v>8</v>
      </c>
      <c r="K504">
        <f t="shared" si="350"/>
        <v>0</v>
      </c>
      <c r="L504">
        <f t="shared" ref="L504:N504" si="351">E504+E271</f>
        <v>0</v>
      </c>
      <c r="M504">
        <f t="shared" si="351"/>
        <v>0</v>
      </c>
      <c r="N504">
        <f t="shared" si="351"/>
        <v>0</v>
      </c>
    </row>
    <row r="505" spans="1:14" x14ac:dyDescent="0.2">
      <c r="A505">
        <f t="shared" si="289"/>
        <v>503</v>
      </c>
      <c r="B505" s="1" t="s">
        <v>499</v>
      </c>
      <c r="C505">
        <v>13</v>
      </c>
      <c r="D505">
        <v>-4</v>
      </c>
      <c r="E505">
        <v>0</v>
      </c>
      <c r="F505">
        <v>0</v>
      </c>
      <c r="G505">
        <v>0</v>
      </c>
      <c r="H505">
        <f>_xlfn.XLOOKUP(I505,$B$2:$B$544,$A$2:$A$544,65535)</f>
        <v>65535</v>
      </c>
      <c r="J505">
        <f t="shared" ref="J505:K505" si="352">C505-C272</f>
        <v>8</v>
      </c>
      <c r="K505">
        <f t="shared" si="352"/>
        <v>0</v>
      </c>
      <c r="L505">
        <f t="shared" ref="L505:N505" si="353">E505+E272</f>
        <v>0</v>
      </c>
      <c r="M505">
        <f t="shared" si="353"/>
        <v>0</v>
      </c>
      <c r="N505">
        <f t="shared" si="353"/>
        <v>0</v>
      </c>
    </row>
    <row r="506" spans="1:14" x14ac:dyDescent="0.2">
      <c r="A506">
        <f t="shared" si="289"/>
        <v>504</v>
      </c>
      <c r="B506" s="1" t="s">
        <v>500</v>
      </c>
      <c r="C506">
        <v>13</v>
      </c>
      <c r="D506">
        <v>0</v>
      </c>
      <c r="E506">
        <v>5</v>
      </c>
      <c r="F506">
        <v>2</v>
      </c>
      <c r="G506">
        <v>1</v>
      </c>
      <c r="H506">
        <f>_xlfn.XLOOKUP(I506,$B$2:$B$544,$A$2:$A$544,65535)</f>
        <v>65535</v>
      </c>
      <c r="J506">
        <f t="shared" ref="J506:K506" si="354">C506-C273</f>
        <v>8</v>
      </c>
      <c r="K506">
        <f t="shared" si="354"/>
        <v>0</v>
      </c>
      <c r="L506">
        <f t="shared" ref="L506:N506" si="355">E506+E273</f>
        <v>0</v>
      </c>
      <c r="M506">
        <f t="shared" si="355"/>
        <v>0</v>
      </c>
      <c r="N506">
        <f t="shared" si="355"/>
        <v>0</v>
      </c>
    </row>
    <row r="507" spans="1:14" x14ac:dyDescent="0.2">
      <c r="A507">
        <f t="shared" si="289"/>
        <v>505</v>
      </c>
      <c r="B507" s="1" t="s">
        <v>501</v>
      </c>
      <c r="C507">
        <v>12</v>
      </c>
      <c r="D507">
        <v>0</v>
      </c>
      <c r="E507">
        <v>5</v>
      </c>
      <c r="F507">
        <v>2</v>
      </c>
      <c r="G507">
        <v>1</v>
      </c>
      <c r="H507">
        <f>_xlfn.XLOOKUP(I507,$B$2:$B$544,$A$2:$A$544,65535)</f>
        <v>65535</v>
      </c>
      <c r="I507" s="1"/>
      <c r="J507">
        <f t="shared" ref="J507:K507" si="356">C507-C274</f>
        <v>8</v>
      </c>
      <c r="K507">
        <f t="shared" si="356"/>
        <v>0</v>
      </c>
      <c r="L507">
        <f t="shared" ref="L507:N507" si="357">E507+E274</f>
        <v>0</v>
      </c>
      <c r="M507">
        <f t="shared" si="357"/>
        <v>0</v>
      </c>
      <c r="N507">
        <f t="shared" si="357"/>
        <v>0</v>
      </c>
    </row>
    <row r="508" spans="1:14" x14ac:dyDescent="0.2">
      <c r="A508">
        <f t="shared" si="289"/>
        <v>506</v>
      </c>
      <c r="B508" s="1" t="s">
        <v>502</v>
      </c>
      <c r="C508">
        <v>13</v>
      </c>
      <c r="D508">
        <v>0</v>
      </c>
      <c r="E508">
        <v>5</v>
      </c>
      <c r="F508">
        <v>2</v>
      </c>
      <c r="G508">
        <v>1</v>
      </c>
      <c r="H508">
        <f>_xlfn.XLOOKUP(I508,$B$2:$B$544,$A$2:$A$544,65535)</f>
        <v>65535</v>
      </c>
      <c r="J508">
        <f t="shared" ref="J508:K508" si="358">C508-C275</f>
        <v>8</v>
      </c>
      <c r="K508">
        <f t="shared" si="358"/>
        <v>0</v>
      </c>
      <c r="L508">
        <f t="shared" ref="L508:N508" si="359">E508+E275</f>
        <v>0</v>
      </c>
      <c r="M508">
        <f t="shared" si="359"/>
        <v>0</v>
      </c>
      <c r="N508">
        <f t="shared" si="359"/>
        <v>0</v>
      </c>
    </row>
    <row r="509" spans="1:14" x14ac:dyDescent="0.2">
      <c r="A509">
        <f t="shared" si="289"/>
        <v>507</v>
      </c>
      <c r="B509" s="1" t="s">
        <v>503</v>
      </c>
      <c r="C509">
        <v>14</v>
      </c>
      <c r="D509">
        <v>0</v>
      </c>
      <c r="E509">
        <v>5</v>
      </c>
      <c r="F509">
        <v>2</v>
      </c>
      <c r="G509">
        <v>1</v>
      </c>
      <c r="H509">
        <f>_xlfn.XLOOKUP(I509,$B$2:$B$544,$A$2:$A$544,65535)</f>
        <v>65535</v>
      </c>
      <c r="J509">
        <f t="shared" ref="J509:K509" si="360">C509-C276</f>
        <v>8</v>
      </c>
      <c r="K509">
        <f t="shared" si="360"/>
        <v>0</v>
      </c>
      <c r="L509">
        <f t="shared" ref="L509:N509" si="361">E509+E276</f>
        <v>0</v>
      </c>
      <c r="M509">
        <f t="shared" si="361"/>
        <v>0</v>
      </c>
      <c r="N509">
        <f t="shared" si="361"/>
        <v>0</v>
      </c>
    </row>
    <row r="510" spans="1:14" x14ac:dyDescent="0.2">
      <c r="A510">
        <f t="shared" si="289"/>
        <v>508</v>
      </c>
      <c r="B510" s="1" t="s">
        <v>504</v>
      </c>
      <c r="C510">
        <v>13</v>
      </c>
      <c r="D510">
        <v>-3</v>
      </c>
      <c r="E510">
        <v>0</v>
      </c>
      <c r="F510">
        <v>0</v>
      </c>
      <c r="G510">
        <v>0</v>
      </c>
      <c r="H510">
        <f>_xlfn.XLOOKUP(I510,$B$2:$B$544,$A$2:$A$544,65535)</f>
        <v>65535</v>
      </c>
      <c r="J510">
        <f t="shared" ref="J510:K510" si="362">C510-C277</f>
        <v>8</v>
      </c>
      <c r="K510">
        <f t="shared" si="362"/>
        <v>0</v>
      </c>
      <c r="L510">
        <f t="shared" ref="L510:N510" si="363">E510+E277</f>
        <v>0</v>
      </c>
      <c r="M510">
        <f t="shared" si="363"/>
        <v>0</v>
      </c>
      <c r="N510">
        <f t="shared" si="363"/>
        <v>0</v>
      </c>
    </row>
    <row r="511" spans="1:14" x14ac:dyDescent="0.2">
      <c r="A511">
        <f t="shared" si="289"/>
        <v>509</v>
      </c>
      <c r="B511" s="1" t="s">
        <v>505</v>
      </c>
      <c r="C511">
        <v>44</v>
      </c>
      <c r="D511">
        <v>-2</v>
      </c>
      <c r="E511">
        <v>5</v>
      </c>
      <c r="F511">
        <v>2</v>
      </c>
      <c r="G511">
        <v>1</v>
      </c>
      <c r="H511">
        <f>_xlfn.XLOOKUP(I511,$B$2:$B$544,$A$2:$A$544,65535)</f>
        <v>65535</v>
      </c>
      <c r="I511" s="1"/>
      <c r="J511">
        <f t="shared" ref="J511:K511" si="364">C511-C278</f>
        <v>8</v>
      </c>
      <c r="K511">
        <f t="shared" si="364"/>
        <v>0</v>
      </c>
      <c r="L511">
        <f t="shared" ref="L511:N511" si="365">E511+E278</f>
        <v>0</v>
      </c>
      <c r="M511">
        <f t="shared" si="365"/>
        <v>0</v>
      </c>
      <c r="N511">
        <f t="shared" si="365"/>
        <v>0</v>
      </c>
    </row>
    <row r="512" spans="1:14" x14ac:dyDescent="0.2">
      <c r="A512">
        <f t="shared" si="289"/>
        <v>510</v>
      </c>
      <c r="B512" s="1" t="s">
        <v>506</v>
      </c>
      <c r="C512">
        <v>44</v>
      </c>
      <c r="D512">
        <v>-2</v>
      </c>
      <c r="E512">
        <v>5</v>
      </c>
      <c r="F512">
        <v>2</v>
      </c>
      <c r="G512">
        <v>1</v>
      </c>
      <c r="H512">
        <f>_xlfn.XLOOKUP(I512,$B$2:$B$544,$A$2:$A$544,65535)</f>
        <v>65535</v>
      </c>
      <c r="J512">
        <f t="shared" ref="J512:K512" si="366">C512-C279</f>
        <v>8</v>
      </c>
      <c r="K512">
        <f t="shared" si="366"/>
        <v>0</v>
      </c>
      <c r="L512">
        <f t="shared" ref="L512:N512" si="367">E512+E279</f>
        <v>0</v>
      </c>
      <c r="M512">
        <f t="shared" si="367"/>
        <v>0</v>
      </c>
      <c r="N512">
        <f t="shared" si="367"/>
        <v>0</v>
      </c>
    </row>
    <row r="513" spans="1:14" x14ac:dyDescent="0.2">
      <c r="A513">
        <f t="shared" si="289"/>
        <v>511</v>
      </c>
      <c r="B513" s="1" t="s">
        <v>507</v>
      </c>
      <c r="C513">
        <v>44</v>
      </c>
      <c r="D513">
        <v>-2</v>
      </c>
      <c r="E513">
        <v>5</v>
      </c>
      <c r="F513">
        <v>2</v>
      </c>
      <c r="G513">
        <v>1</v>
      </c>
      <c r="H513">
        <f>_xlfn.XLOOKUP(I513,$B$2:$B$544,$A$2:$A$544,65535)</f>
        <v>65535</v>
      </c>
      <c r="J513">
        <f t="shared" ref="J513:K513" si="368">C513-C280</f>
        <v>8</v>
      </c>
      <c r="K513">
        <f t="shared" si="368"/>
        <v>0</v>
      </c>
      <c r="L513">
        <f t="shared" ref="L513:N513" si="369">E513+E280</f>
        <v>0</v>
      </c>
      <c r="M513">
        <f t="shared" si="369"/>
        <v>0</v>
      </c>
      <c r="N513">
        <f t="shared" si="369"/>
        <v>0</v>
      </c>
    </row>
    <row r="514" spans="1:14" x14ac:dyDescent="0.2">
      <c r="A514">
        <f t="shared" si="289"/>
        <v>512</v>
      </c>
      <c r="B514" s="1" t="s">
        <v>508</v>
      </c>
      <c r="C514">
        <v>44</v>
      </c>
      <c r="D514">
        <v>-2</v>
      </c>
      <c r="E514">
        <v>5</v>
      </c>
      <c r="F514">
        <v>2</v>
      </c>
      <c r="G514">
        <v>1</v>
      </c>
      <c r="H514">
        <f>_xlfn.XLOOKUP(I514,$B$2:$B$544,$A$2:$A$544,65535)</f>
        <v>65535</v>
      </c>
      <c r="J514">
        <f t="shared" ref="J514:K514" si="370">C514-C281</f>
        <v>8</v>
      </c>
      <c r="K514">
        <f t="shared" si="370"/>
        <v>0</v>
      </c>
      <c r="L514">
        <f t="shared" ref="L514:N514" si="371">E514+E281</f>
        <v>0</v>
      </c>
      <c r="M514">
        <f t="shared" si="371"/>
        <v>0</v>
      </c>
      <c r="N514">
        <f t="shared" si="371"/>
        <v>0</v>
      </c>
    </row>
    <row r="515" spans="1:14" x14ac:dyDescent="0.2">
      <c r="A515">
        <f t="shared" si="289"/>
        <v>513</v>
      </c>
      <c r="B515" s="1" t="s">
        <v>509</v>
      </c>
      <c r="C515">
        <v>44</v>
      </c>
      <c r="D515">
        <v>-2</v>
      </c>
      <c r="E515">
        <v>5</v>
      </c>
      <c r="F515">
        <v>2</v>
      </c>
      <c r="G515">
        <v>1</v>
      </c>
      <c r="H515">
        <f>_xlfn.XLOOKUP(I515,$B$2:$B$544,$A$2:$A$544,65535)</f>
        <v>65535</v>
      </c>
      <c r="I515" s="1"/>
      <c r="J515">
        <f t="shared" ref="J515:K515" si="372">C515-C282</f>
        <v>8</v>
      </c>
      <c r="K515">
        <f t="shared" si="372"/>
        <v>0</v>
      </c>
      <c r="L515">
        <f t="shared" ref="L515:N515" si="373">E515+E282</f>
        <v>0</v>
      </c>
      <c r="M515">
        <f t="shared" si="373"/>
        <v>0</v>
      </c>
      <c r="N515">
        <f t="shared" si="373"/>
        <v>0</v>
      </c>
    </row>
    <row r="516" spans="1:14" x14ac:dyDescent="0.2">
      <c r="A516">
        <f t="shared" si="289"/>
        <v>514</v>
      </c>
      <c r="B516" s="1" t="s">
        <v>510</v>
      </c>
      <c r="C516">
        <v>44</v>
      </c>
      <c r="D516">
        <v>-2</v>
      </c>
      <c r="E516">
        <v>5</v>
      </c>
      <c r="F516">
        <v>2</v>
      </c>
      <c r="G516">
        <v>1</v>
      </c>
      <c r="H516">
        <f>_xlfn.XLOOKUP(I516,$B$2:$B$544,$A$2:$A$544,65535)</f>
        <v>65535</v>
      </c>
      <c r="J516">
        <f t="shared" ref="J516:K516" si="374">C516-C283</f>
        <v>8</v>
      </c>
      <c r="K516">
        <f t="shared" si="374"/>
        <v>0</v>
      </c>
      <c r="L516">
        <f t="shared" ref="L516:N516" si="375">E516+E283</f>
        <v>0</v>
      </c>
      <c r="M516">
        <f t="shared" si="375"/>
        <v>0</v>
      </c>
      <c r="N516">
        <f t="shared" si="375"/>
        <v>0</v>
      </c>
    </row>
    <row r="517" spans="1:14" x14ac:dyDescent="0.2">
      <c r="A517">
        <f t="shared" si="289"/>
        <v>515</v>
      </c>
      <c r="B517" s="1" t="s">
        <v>511</v>
      </c>
      <c r="C517">
        <v>44</v>
      </c>
      <c r="D517">
        <v>-1</v>
      </c>
      <c r="E517">
        <v>5</v>
      </c>
      <c r="F517">
        <v>2</v>
      </c>
      <c r="G517">
        <v>1</v>
      </c>
      <c r="H517">
        <f>_xlfn.XLOOKUP(I517,$B$2:$B$544,$A$2:$A$544,65535)</f>
        <v>65535</v>
      </c>
      <c r="J517">
        <f t="shared" ref="J517:K517" si="376">C517-C284</f>
        <v>8</v>
      </c>
      <c r="K517">
        <f t="shared" si="376"/>
        <v>0</v>
      </c>
      <c r="L517">
        <f t="shared" ref="L517:N517" si="377">E517+E284</f>
        <v>0</v>
      </c>
      <c r="M517">
        <f t="shared" si="377"/>
        <v>0</v>
      </c>
      <c r="N517">
        <f t="shared" si="377"/>
        <v>0</v>
      </c>
    </row>
    <row r="518" spans="1:14" x14ac:dyDescent="0.2">
      <c r="A518">
        <f t="shared" si="289"/>
        <v>516</v>
      </c>
      <c r="B518" s="1" t="s">
        <v>512</v>
      </c>
      <c r="C518">
        <v>13</v>
      </c>
      <c r="D518">
        <v>0</v>
      </c>
      <c r="E518">
        <v>5</v>
      </c>
      <c r="F518">
        <v>2</v>
      </c>
      <c r="G518">
        <v>1</v>
      </c>
      <c r="H518">
        <f>_xlfn.XLOOKUP(I518,$B$2:$B$544,$A$2:$A$544,65535)</f>
        <v>65535</v>
      </c>
      <c r="I518" s="1"/>
      <c r="J518">
        <f t="shared" ref="J518:K518" si="378">C518-C285</f>
        <v>8</v>
      </c>
      <c r="K518">
        <f t="shared" si="378"/>
        <v>0</v>
      </c>
      <c r="L518">
        <f t="shared" ref="L518:N518" si="379">E518+E285</f>
        <v>0</v>
      </c>
      <c r="M518">
        <f t="shared" si="379"/>
        <v>0</v>
      </c>
      <c r="N518">
        <f t="shared" si="379"/>
        <v>0</v>
      </c>
    </row>
    <row r="519" spans="1:14" x14ac:dyDescent="0.2">
      <c r="A519">
        <f t="shared" si="289"/>
        <v>517</v>
      </c>
      <c r="B519" s="1" t="s">
        <v>513</v>
      </c>
      <c r="C519">
        <v>13</v>
      </c>
      <c r="D519">
        <v>0</v>
      </c>
      <c r="E519">
        <v>5</v>
      </c>
      <c r="F519">
        <v>2</v>
      </c>
      <c r="G519">
        <v>1</v>
      </c>
      <c r="H519">
        <f>_xlfn.XLOOKUP(I519,$B$2:$B$544,$A$2:$A$544,65535)</f>
        <v>65535</v>
      </c>
      <c r="J519">
        <f t="shared" ref="J519:K519" si="380">C519-C286</f>
        <v>8</v>
      </c>
      <c r="K519">
        <f t="shared" si="380"/>
        <v>0</v>
      </c>
      <c r="L519">
        <f t="shared" ref="L519:N519" si="381">E519+E286</f>
        <v>0</v>
      </c>
      <c r="M519">
        <f t="shared" si="381"/>
        <v>0</v>
      </c>
      <c r="N519">
        <f t="shared" si="381"/>
        <v>0</v>
      </c>
    </row>
    <row r="520" spans="1:14" x14ac:dyDescent="0.2">
      <c r="A520">
        <f t="shared" si="289"/>
        <v>518</v>
      </c>
      <c r="B520" s="1" t="s">
        <v>514</v>
      </c>
      <c r="C520">
        <v>12</v>
      </c>
      <c r="D520">
        <v>0</v>
      </c>
      <c r="E520">
        <v>5</v>
      </c>
      <c r="F520">
        <v>2</v>
      </c>
      <c r="G520">
        <v>1</v>
      </c>
      <c r="H520">
        <f>_xlfn.XLOOKUP(I520,$B$2:$B$544,$A$2:$A$544,65535)</f>
        <v>65535</v>
      </c>
      <c r="I520" s="1"/>
      <c r="J520">
        <f t="shared" ref="J520:K520" si="382">C520-C287</f>
        <v>8</v>
      </c>
      <c r="K520">
        <f t="shared" si="382"/>
        <v>0</v>
      </c>
      <c r="L520">
        <f t="shared" ref="L520:N520" si="383">E520+E287</f>
        <v>0</v>
      </c>
      <c r="M520">
        <f t="shared" si="383"/>
        <v>0</v>
      </c>
      <c r="N520">
        <f t="shared" si="383"/>
        <v>0</v>
      </c>
    </row>
    <row r="521" spans="1:14" x14ac:dyDescent="0.2">
      <c r="A521">
        <f t="shared" si="289"/>
        <v>519</v>
      </c>
      <c r="B521" s="1" t="s">
        <v>515</v>
      </c>
      <c r="C521">
        <v>13</v>
      </c>
      <c r="D521">
        <v>0</v>
      </c>
      <c r="E521">
        <v>5</v>
      </c>
      <c r="F521">
        <v>2</v>
      </c>
      <c r="G521">
        <v>1</v>
      </c>
      <c r="H521">
        <f>_xlfn.XLOOKUP(I521,$B$2:$B$544,$A$2:$A$544,65535)</f>
        <v>65535</v>
      </c>
      <c r="J521">
        <f t="shared" ref="J521:K521" si="384">C521-C288</f>
        <v>8</v>
      </c>
      <c r="K521">
        <f t="shared" si="384"/>
        <v>0</v>
      </c>
      <c r="L521">
        <f t="shared" ref="L521:N521" si="385">E521+E288</f>
        <v>0</v>
      </c>
      <c r="M521">
        <f t="shared" si="385"/>
        <v>0</v>
      </c>
      <c r="N521">
        <f t="shared" si="385"/>
        <v>0</v>
      </c>
    </row>
    <row r="522" spans="1:14" x14ac:dyDescent="0.2">
      <c r="A522">
        <f t="shared" si="289"/>
        <v>520</v>
      </c>
      <c r="B522" s="1" t="s">
        <v>516</v>
      </c>
      <c r="C522">
        <v>14</v>
      </c>
      <c r="D522">
        <v>0</v>
      </c>
      <c r="E522">
        <v>5</v>
      </c>
      <c r="F522">
        <v>2</v>
      </c>
      <c r="G522">
        <v>1</v>
      </c>
      <c r="H522">
        <f>_xlfn.XLOOKUP(I522,$B$2:$B$544,$A$2:$A$544,65535)</f>
        <v>65535</v>
      </c>
      <c r="J522">
        <f t="shared" ref="J522:K522" si="386">C522-C289</f>
        <v>8</v>
      </c>
      <c r="K522">
        <f t="shared" si="386"/>
        <v>0</v>
      </c>
      <c r="L522">
        <f t="shared" ref="L522:N522" si="387">E522+E289</f>
        <v>0</v>
      </c>
      <c r="M522">
        <f t="shared" si="387"/>
        <v>0</v>
      </c>
      <c r="N522">
        <f t="shared" si="387"/>
        <v>0</v>
      </c>
    </row>
    <row r="523" spans="1:14" x14ac:dyDescent="0.2">
      <c r="A523">
        <f t="shared" si="289"/>
        <v>521</v>
      </c>
      <c r="B523" s="1" t="s">
        <v>517</v>
      </c>
      <c r="C523">
        <v>13</v>
      </c>
      <c r="D523">
        <v>-3</v>
      </c>
      <c r="E523">
        <v>0</v>
      </c>
      <c r="F523">
        <v>0</v>
      </c>
      <c r="G523">
        <v>0</v>
      </c>
      <c r="H523">
        <f>_xlfn.XLOOKUP(I523,$B$2:$B$544,$A$2:$A$544,65535)</f>
        <v>65535</v>
      </c>
      <c r="J523">
        <f t="shared" ref="J523:K523" si="388">C523-C290</f>
        <v>8</v>
      </c>
      <c r="K523">
        <f t="shared" si="388"/>
        <v>0</v>
      </c>
      <c r="L523">
        <f t="shared" ref="L523:N523" si="389">E523+E290</f>
        <v>0</v>
      </c>
      <c r="M523">
        <f t="shared" si="389"/>
        <v>0</v>
      </c>
      <c r="N523">
        <f t="shared" si="389"/>
        <v>0</v>
      </c>
    </row>
    <row r="524" spans="1:14" x14ac:dyDescent="0.2">
      <c r="A524">
        <f t="shared" si="289"/>
        <v>522</v>
      </c>
      <c r="B524" s="1" t="s">
        <v>518</v>
      </c>
      <c r="C524">
        <v>44</v>
      </c>
      <c r="D524">
        <v>-2</v>
      </c>
      <c r="E524">
        <v>5</v>
      </c>
      <c r="F524">
        <v>2</v>
      </c>
      <c r="G524">
        <v>1</v>
      </c>
      <c r="H524">
        <f>_xlfn.XLOOKUP(I524,$B$2:$B$544,$A$2:$A$544,65535)</f>
        <v>65535</v>
      </c>
      <c r="I524" s="1"/>
      <c r="J524">
        <f t="shared" ref="J524:K524" si="390">C524-C291</f>
        <v>8</v>
      </c>
      <c r="K524">
        <f t="shared" si="390"/>
        <v>0</v>
      </c>
      <c r="L524">
        <f t="shared" ref="L524:N524" si="391">E524+E291</f>
        <v>0</v>
      </c>
      <c r="M524">
        <f t="shared" si="391"/>
        <v>0</v>
      </c>
      <c r="N524">
        <f t="shared" si="391"/>
        <v>0</v>
      </c>
    </row>
    <row r="525" spans="1:14" x14ac:dyDescent="0.2">
      <c r="A525">
        <f t="shared" si="289"/>
        <v>523</v>
      </c>
      <c r="B525" s="1" t="s">
        <v>519</v>
      </c>
      <c r="C525">
        <v>44</v>
      </c>
      <c r="D525">
        <v>-2</v>
      </c>
      <c r="E525">
        <v>5</v>
      </c>
      <c r="F525">
        <v>2</v>
      </c>
      <c r="G525">
        <v>1</v>
      </c>
      <c r="H525">
        <f>_xlfn.XLOOKUP(I525,$B$2:$B$544,$A$2:$A$544,65535)</f>
        <v>65535</v>
      </c>
      <c r="J525">
        <f t="shared" ref="J525:K525" si="392">C525-C292</f>
        <v>8</v>
      </c>
      <c r="K525">
        <f t="shared" si="392"/>
        <v>0</v>
      </c>
      <c r="L525">
        <f t="shared" ref="L525:N525" si="393">E525+E292</f>
        <v>0</v>
      </c>
      <c r="M525">
        <f t="shared" si="393"/>
        <v>0</v>
      </c>
      <c r="N525">
        <f t="shared" si="393"/>
        <v>0</v>
      </c>
    </row>
    <row r="526" spans="1:14" x14ac:dyDescent="0.2">
      <c r="A526">
        <f t="shared" si="289"/>
        <v>524</v>
      </c>
      <c r="B526" s="1" t="s">
        <v>520</v>
      </c>
      <c r="C526">
        <v>44</v>
      </c>
      <c r="D526">
        <v>-2</v>
      </c>
      <c r="E526">
        <v>5</v>
      </c>
      <c r="F526">
        <v>2</v>
      </c>
      <c r="G526">
        <v>1</v>
      </c>
      <c r="H526">
        <f>_xlfn.XLOOKUP(I526,$B$2:$B$544,$A$2:$A$544,65535)</f>
        <v>65535</v>
      </c>
      <c r="J526">
        <f t="shared" ref="J526:K526" si="394">C526-C293</f>
        <v>8</v>
      </c>
      <c r="K526">
        <f t="shared" si="394"/>
        <v>0</v>
      </c>
      <c r="L526">
        <f t="shared" ref="L526:N526" si="395">E526+E293</f>
        <v>0</v>
      </c>
      <c r="M526">
        <f t="shared" si="395"/>
        <v>0</v>
      </c>
      <c r="N526">
        <f t="shared" si="395"/>
        <v>0</v>
      </c>
    </row>
    <row r="527" spans="1:14" x14ac:dyDescent="0.2">
      <c r="A527">
        <f t="shared" si="289"/>
        <v>525</v>
      </c>
      <c r="B527" s="1" t="s">
        <v>521</v>
      </c>
      <c r="C527">
        <v>44</v>
      </c>
      <c r="D527">
        <v>-2</v>
      </c>
      <c r="E527">
        <v>5</v>
      </c>
      <c r="F527">
        <v>2</v>
      </c>
      <c r="G527">
        <v>1</v>
      </c>
      <c r="H527">
        <f>_xlfn.XLOOKUP(I527,$B$2:$B$544,$A$2:$A$544,65535)</f>
        <v>65535</v>
      </c>
      <c r="J527">
        <f t="shared" ref="J527:K527" si="396">C527-C294</f>
        <v>8</v>
      </c>
      <c r="K527">
        <f t="shared" si="396"/>
        <v>0</v>
      </c>
      <c r="L527">
        <f t="shared" ref="L527:N527" si="397">E527+E294</f>
        <v>0</v>
      </c>
      <c r="M527">
        <f t="shared" si="397"/>
        <v>0</v>
      </c>
      <c r="N527">
        <f t="shared" si="397"/>
        <v>0</v>
      </c>
    </row>
    <row r="528" spans="1:14" x14ac:dyDescent="0.2">
      <c r="A528">
        <f t="shared" si="289"/>
        <v>526</v>
      </c>
      <c r="B528" s="1" t="s">
        <v>522</v>
      </c>
      <c r="C528">
        <v>44</v>
      </c>
      <c r="D528">
        <v>-2</v>
      </c>
      <c r="E528">
        <v>5</v>
      </c>
      <c r="F528">
        <v>2</v>
      </c>
      <c r="G528">
        <v>1</v>
      </c>
      <c r="H528">
        <f>_xlfn.XLOOKUP(I528,$B$2:$B$544,$A$2:$A$544,65535)</f>
        <v>65535</v>
      </c>
      <c r="I528" s="1"/>
      <c r="J528">
        <f t="shared" ref="J528:K528" si="398">C528-C295</f>
        <v>8</v>
      </c>
      <c r="K528">
        <f t="shared" si="398"/>
        <v>0</v>
      </c>
      <c r="L528">
        <f t="shared" ref="L528:N528" si="399">E528+E295</f>
        <v>0</v>
      </c>
      <c r="M528">
        <f t="shared" si="399"/>
        <v>0</v>
      </c>
      <c r="N528">
        <f t="shared" si="399"/>
        <v>0</v>
      </c>
    </row>
    <row r="529" spans="1:14" x14ac:dyDescent="0.2">
      <c r="A529">
        <f t="shared" si="289"/>
        <v>527</v>
      </c>
      <c r="B529" s="1" t="s">
        <v>523</v>
      </c>
      <c r="C529">
        <v>44</v>
      </c>
      <c r="D529">
        <v>-2</v>
      </c>
      <c r="E529">
        <v>5</v>
      </c>
      <c r="F529">
        <v>2</v>
      </c>
      <c r="G529">
        <v>1</v>
      </c>
      <c r="H529">
        <f>_xlfn.XLOOKUP(I529,$B$2:$B$544,$A$2:$A$544,65535)</f>
        <v>65535</v>
      </c>
      <c r="J529">
        <f t="shared" ref="J529:K529" si="400">C529-C296</f>
        <v>8</v>
      </c>
      <c r="K529">
        <f t="shared" si="400"/>
        <v>0</v>
      </c>
      <c r="L529">
        <f t="shared" ref="L529:N529" si="401">E529+E296</f>
        <v>0</v>
      </c>
      <c r="M529">
        <f t="shared" si="401"/>
        <v>0</v>
      </c>
      <c r="N529">
        <f t="shared" si="401"/>
        <v>0</v>
      </c>
    </row>
    <row r="530" spans="1:14" x14ac:dyDescent="0.2">
      <c r="A530">
        <f t="shared" si="289"/>
        <v>528</v>
      </c>
      <c r="B530" s="1" t="s">
        <v>524</v>
      </c>
      <c r="C530">
        <v>44</v>
      </c>
      <c r="D530">
        <v>-1</v>
      </c>
      <c r="E530">
        <v>5</v>
      </c>
      <c r="F530">
        <v>2</v>
      </c>
      <c r="G530">
        <v>1</v>
      </c>
      <c r="H530">
        <f>_xlfn.XLOOKUP(I530,$B$2:$B$544,$A$2:$A$544,65535)</f>
        <v>65535</v>
      </c>
      <c r="J530">
        <f t="shared" ref="J530:K530" si="402">C530-C297</f>
        <v>8</v>
      </c>
      <c r="K530">
        <f t="shared" si="402"/>
        <v>0</v>
      </c>
      <c r="L530">
        <f t="shared" ref="L530:N530" si="403">E530+E297</f>
        <v>0</v>
      </c>
      <c r="M530">
        <f t="shared" si="403"/>
        <v>0</v>
      </c>
      <c r="N530">
        <f t="shared" si="403"/>
        <v>0</v>
      </c>
    </row>
    <row r="531" spans="1:14" x14ac:dyDescent="0.2">
      <c r="A531">
        <f t="shared" si="289"/>
        <v>529</v>
      </c>
      <c r="B531" s="1" t="s">
        <v>525</v>
      </c>
      <c r="C531">
        <v>13</v>
      </c>
      <c r="D531">
        <v>0</v>
      </c>
      <c r="E531">
        <v>5</v>
      </c>
      <c r="F531">
        <v>2</v>
      </c>
      <c r="G531">
        <v>1</v>
      </c>
      <c r="H531">
        <f>_xlfn.XLOOKUP(I531,$B$2:$B$544,$A$2:$A$544,65535)</f>
        <v>65535</v>
      </c>
      <c r="I531" s="1"/>
      <c r="J531">
        <f t="shared" ref="J531:K531" si="404">C531-C298</f>
        <v>8</v>
      </c>
      <c r="K531">
        <f t="shared" si="404"/>
        <v>0</v>
      </c>
      <c r="L531">
        <f t="shared" ref="L531:N531" si="405">E531+E298</f>
        <v>0</v>
      </c>
      <c r="M531">
        <f t="shared" si="405"/>
        <v>0</v>
      </c>
      <c r="N531">
        <f t="shared" si="405"/>
        <v>0</v>
      </c>
    </row>
    <row r="532" spans="1:14" x14ac:dyDescent="0.2">
      <c r="A532">
        <f>A494+1</f>
        <v>493</v>
      </c>
      <c r="B532" s="1" t="s">
        <v>34</v>
      </c>
      <c r="C532">
        <v>28</v>
      </c>
      <c r="D532">
        <v>0</v>
      </c>
      <c r="E532">
        <v>0</v>
      </c>
      <c r="F532">
        <v>0</v>
      </c>
      <c r="G532">
        <v>0</v>
      </c>
      <c r="H532">
        <f>_xlfn.XLOOKUP(I532,$B$2:$B$544,$A$2:$A$544,65535)</f>
        <v>65535</v>
      </c>
      <c r="J532">
        <f t="shared" ref="J532:K532" si="406">C532-C321</f>
        <v>23</v>
      </c>
      <c r="K532">
        <f t="shared" si="406"/>
        <v>2</v>
      </c>
      <c r="L532">
        <f t="shared" ref="L532:N532" si="407">E532+E321</f>
        <v>0</v>
      </c>
      <c r="M532">
        <f t="shared" si="407"/>
        <v>0</v>
      </c>
      <c r="N532">
        <f t="shared" si="407"/>
        <v>0</v>
      </c>
    </row>
    <row r="533" spans="1:14" x14ac:dyDescent="0.2">
      <c r="A533">
        <f t="shared" si="289"/>
        <v>494</v>
      </c>
      <c r="B533" s="1" t="s">
        <v>37</v>
      </c>
      <c r="C533">
        <v>29</v>
      </c>
      <c r="D533">
        <v>0</v>
      </c>
      <c r="E533">
        <v>0</v>
      </c>
      <c r="F533">
        <v>0</v>
      </c>
      <c r="G533">
        <v>0</v>
      </c>
      <c r="H533">
        <f>_xlfn.XLOOKUP(I533,$B$2:$B$544,$A$2:$A$544,65535)</f>
        <v>65535</v>
      </c>
      <c r="J533">
        <f t="shared" ref="J533:K533" si="408">C533-C322</f>
        <v>24</v>
      </c>
      <c r="K533">
        <f t="shared" si="408"/>
        <v>2</v>
      </c>
      <c r="L533">
        <f t="shared" ref="L533:N533" si="409">E533+E322</f>
        <v>0</v>
      </c>
      <c r="M533">
        <f t="shared" si="409"/>
        <v>0</v>
      </c>
      <c r="N533">
        <f t="shared" si="409"/>
        <v>0</v>
      </c>
    </row>
    <row r="534" spans="1:14" x14ac:dyDescent="0.2">
      <c r="A534">
        <f t="shared" si="289"/>
        <v>495</v>
      </c>
      <c r="B534" s="1" t="s">
        <v>36</v>
      </c>
      <c r="C534">
        <v>30</v>
      </c>
      <c r="D534">
        <v>0</v>
      </c>
      <c r="E534">
        <v>0</v>
      </c>
      <c r="F534">
        <v>0</v>
      </c>
      <c r="G534">
        <v>0</v>
      </c>
      <c r="H534">
        <f>_xlfn.XLOOKUP(I534,$B$2:$B$544,$A$2:$A$544,65535)</f>
        <v>65535</v>
      </c>
      <c r="J534">
        <f t="shared" ref="J534:K534" si="410">C534-C323</f>
        <v>25</v>
      </c>
      <c r="K534">
        <f t="shared" si="410"/>
        <v>2</v>
      </c>
      <c r="L534">
        <f t="shared" ref="L534:N534" si="411">E534+E323</f>
        <v>0</v>
      </c>
      <c r="M534">
        <f t="shared" si="411"/>
        <v>0</v>
      </c>
      <c r="N534">
        <f t="shared" si="411"/>
        <v>0</v>
      </c>
    </row>
    <row r="535" spans="1:14" x14ac:dyDescent="0.2">
      <c r="A535">
        <f t="shared" si="289"/>
        <v>496</v>
      </c>
      <c r="B535" s="1" t="s">
        <v>35</v>
      </c>
      <c r="C535">
        <v>31</v>
      </c>
      <c r="D535">
        <v>0</v>
      </c>
      <c r="E535">
        <v>0</v>
      </c>
      <c r="F535">
        <v>0</v>
      </c>
      <c r="G535">
        <v>0</v>
      </c>
      <c r="H535">
        <f>_xlfn.XLOOKUP(I535,$B$2:$B$544,$A$2:$A$544,65535)</f>
        <v>65535</v>
      </c>
      <c r="J535">
        <f t="shared" ref="J535:K535" si="412">C535-C324</f>
        <v>26</v>
      </c>
      <c r="K535">
        <f t="shared" si="412"/>
        <v>2</v>
      </c>
      <c r="L535">
        <f t="shared" ref="L535:N535" si="413">E535+E324</f>
        <v>0</v>
      </c>
      <c r="M535">
        <f t="shared" si="413"/>
        <v>0</v>
      </c>
      <c r="N535">
        <f t="shared" si="413"/>
        <v>0</v>
      </c>
    </row>
    <row r="536" spans="1:14" ht="49" customHeight="1" x14ac:dyDescent="0.2">
      <c r="A536">
        <f t="shared" si="289"/>
        <v>497</v>
      </c>
      <c r="B536" s="1" t="s">
        <v>157</v>
      </c>
      <c r="C536">
        <v>4</v>
      </c>
      <c r="D536">
        <v>-2</v>
      </c>
      <c r="E536">
        <v>0</v>
      </c>
      <c r="F536">
        <v>0</v>
      </c>
      <c r="G536">
        <v>0</v>
      </c>
      <c r="H536">
        <f>_xlfn.XLOOKUP(I536,$B$2:$B$544,$A$2:$A$544,65535)</f>
        <v>65535</v>
      </c>
    </row>
    <row r="537" spans="1:14" x14ac:dyDescent="0.2">
      <c r="A537">
        <f t="shared" si="289"/>
        <v>498</v>
      </c>
      <c r="B537" s="1" t="s">
        <v>158</v>
      </c>
      <c r="C537">
        <v>5</v>
      </c>
      <c r="D537">
        <v>-1</v>
      </c>
      <c r="E537">
        <v>0</v>
      </c>
      <c r="F537">
        <v>0</v>
      </c>
      <c r="G537">
        <v>0</v>
      </c>
      <c r="H537">
        <f>_xlfn.XLOOKUP(I537,$B$2:$B$544,$A$2:$A$544,65535)</f>
        <v>65535</v>
      </c>
    </row>
    <row r="538" spans="1:14" x14ac:dyDescent="0.2">
      <c r="A538">
        <f t="shared" si="289"/>
        <v>499</v>
      </c>
      <c r="B538" s="1" t="s">
        <v>159</v>
      </c>
      <c r="C538">
        <v>5</v>
      </c>
      <c r="D538">
        <v>0</v>
      </c>
      <c r="E538">
        <v>0</v>
      </c>
      <c r="F538">
        <v>0</v>
      </c>
      <c r="G538">
        <v>0</v>
      </c>
      <c r="H538">
        <f>_xlfn.XLOOKUP(I538,$B$2:$B$544,$A$2:$A$544,65535)</f>
        <v>65535</v>
      </c>
    </row>
    <row r="539" spans="1:14" x14ac:dyDescent="0.2">
      <c r="A539">
        <f t="shared" si="289"/>
        <v>500</v>
      </c>
      <c r="B539" s="1" t="s">
        <v>160</v>
      </c>
      <c r="C539">
        <v>5</v>
      </c>
      <c r="D539">
        <v>1</v>
      </c>
      <c r="E539">
        <v>0</v>
      </c>
      <c r="F539">
        <v>0</v>
      </c>
      <c r="G539">
        <v>0</v>
      </c>
      <c r="H539">
        <f>_xlfn.XLOOKUP(I539,$B$2:$B$544,$A$2:$A$544,65535)</f>
        <v>65535</v>
      </c>
    </row>
    <row r="540" spans="1:14" x14ac:dyDescent="0.2">
      <c r="A540">
        <f t="shared" si="289"/>
        <v>501</v>
      </c>
      <c r="B540" s="1" t="s">
        <v>161</v>
      </c>
      <c r="C540">
        <v>5</v>
      </c>
      <c r="D540">
        <v>2</v>
      </c>
      <c r="E540">
        <v>0</v>
      </c>
      <c r="F540">
        <v>0</v>
      </c>
      <c r="G540">
        <v>0</v>
      </c>
      <c r="H540">
        <f>_xlfn.XLOOKUP(I540,$B$2:$B$544,$A$2:$A$544,65535)</f>
        <v>65535</v>
      </c>
    </row>
    <row r="541" spans="1:14" x14ac:dyDescent="0.2">
      <c r="A541">
        <f t="shared" si="289"/>
        <v>502</v>
      </c>
      <c r="B541" s="1" t="s">
        <v>162</v>
      </c>
      <c r="C541">
        <v>5</v>
      </c>
      <c r="D541">
        <v>4</v>
      </c>
      <c r="E541">
        <v>0</v>
      </c>
      <c r="F541">
        <v>0</v>
      </c>
      <c r="G541">
        <v>0</v>
      </c>
      <c r="H541">
        <f>_xlfn.XLOOKUP(I541,$B$2:$B$544,$A$2:$A$544,65535)</f>
        <v>65535</v>
      </c>
    </row>
    <row r="542" spans="1:14" x14ac:dyDescent="0.2">
      <c r="A542">
        <f t="shared" si="289"/>
        <v>503</v>
      </c>
      <c r="B542" s="1" t="s">
        <v>163</v>
      </c>
      <c r="C542">
        <v>5</v>
      </c>
      <c r="D542">
        <v>7</v>
      </c>
      <c r="E542">
        <v>0</v>
      </c>
      <c r="F542">
        <v>0</v>
      </c>
      <c r="G542">
        <v>0</v>
      </c>
      <c r="H542">
        <f>_xlfn.XLOOKUP(I542,$B$2:$B$544,$A$2:$A$544,65535)</f>
        <v>65535</v>
      </c>
    </row>
    <row r="543" spans="1:14" x14ac:dyDescent="0.2">
      <c r="A543">
        <f t="shared" si="289"/>
        <v>504</v>
      </c>
      <c r="B543" s="1" t="s">
        <v>164</v>
      </c>
      <c r="C543">
        <v>6</v>
      </c>
      <c r="D543">
        <v>11</v>
      </c>
      <c r="E543">
        <v>0</v>
      </c>
      <c r="F543">
        <v>0</v>
      </c>
      <c r="G543">
        <v>0</v>
      </c>
      <c r="H543">
        <f>_xlfn.XLOOKUP(I543,$B$2:$B$544,$A$2:$A$544,65535)</f>
        <v>65535</v>
      </c>
    </row>
    <row r="544" spans="1:14" x14ac:dyDescent="0.2">
      <c r="A544">
        <f t="shared" si="289"/>
        <v>505</v>
      </c>
      <c r="B544" s="1" t="s">
        <v>165</v>
      </c>
      <c r="C544">
        <v>7</v>
      </c>
      <c r="D544">
        <v>15</v>
      </c>
      <c r="E544">
        <v>0</v>
      </c>
      <c r="F544">
        <v>0</v>
      </c>
      <c r="G544">
        <v>0</v>
      </c>
      <c r="H544">
        <f>_xlfn.XLOOKUP(I544,$B$2:$B$544,$A$2:$A$544,65535)</f>
        <v>65535</v>
      </c>
    </row>
    <row r="546" spans="3:3" x14ac:dyDescent="0.2">
      <c r="C546" t="str">
        <f>_xlfn.CONCAT("constexpr uint8_t StanceImgIdx[] PROGMEM = {",_xlfn.TEXTJOIN(", ",FALSE,C$2:C544),"};")</f>
        <v>constexpr uint8_t StanceImgIdx[] PROGMEM = {0, 1, 2, 3, 3, 0, 0, 0, 0, 1, 0, 3, 0, 0, 0, 0, 255, 5, 6, 5, 6, 0, 17, 19, 17, 19, 17, 4, 5, 6, 5, 5, 6, 5, 4, 17, 19, 17, 19, 17, 0, 6, 5, 6, 5, 13, 14, 13, 14, 0, 17, 19, 17, 19, 17, 12, 13, 14, 13, 13, 14, 13, 12, 17, 19, 17, 19, 17, 0, 14, 13, 14, 13, 16, 16, 0, 0, 2, 0, 0, 0, 0, 0, 0, 0, 0, 0, 0, 0, 0, 0, 0, 0, 0, 0, 0, 0, 0, 0, 0, 0, 0, 0, 1, 2, 1, 7, 5, 4, 5, 6, 5, 4, 5, 6, 5, 4, 5, 6, 5, 4, 5, 6, 5, 4, 5, 6, 5, 4, 5, 6, 5, 4, 5, 6, 5, 5, 4, 5, 5, 5, 5, 5, 5, 5, 5, 7, 5, 4, 5, 5, 5, 5, 6, 5, 5, 7, 5, 4, 4, 4, 4, 5, 5, 4, 4, 4, 4, 4, 5, 4, 4, 4, 4, 4, 4, 6, 5, 4, 4, 4, 4, 4, 4, 6, 5, 4, 4, 4, 4, 4, 4, 4, 4, 4, 6, 5, 4, 4, 4, 4, 4, 4, 4, 4, 4, 6, 5, 4, 4, 4, 6, 5, 0, 32, 33, 34, 32, 33, 34, 32, 33, 34, 34, 33, 0, 4, 4, 34, 34, 34, 34, 34, 0, 0, 0, 0, 34, 34, 34, 34, 34, 34, 34, 0, 0, 0, 0, 0, 0, 0, 34, 34, 34, 34, 34, 34, 34, 34, 34, 5, 4, 5, 6, 5, 36, 36, 36, 36, 5, 5, 5, 4, 5, 6, 5, 36, 36, 36, 36, 36, 36, 36, 5, 5, 4, 5, 6, 5, 36, 36, 36, 36, 36, 36, 36, 5, 37, 38, 39, 38, 37, 38, 39, 38, 37, 38, 39, 40, 41, 42, 41, 40, 41, 42, 41, 40, 41, 42, 5, 5, 5, 5, 8, 9, 10, 11, 9, 8, 8, 8, 8, 11, 8, 9, 8, 8, 8, 8, 8, 13, 12, 13, 14, 13, 12, 13, 14, 13, 12, 13, 14, 13, 12, 13, 14, 13, 12, 13, 14, 13, 12, 13, 14, 13, 12, 13, 14, 13, 13, 12, 13, 13, 13, 13, 13, 13, 13, 13, 15, 13, 13, 13, 13, 13, 13, 14, 13, 13, 15, 13, 12, 12, 12, 12, 13, 13, 12, 12, 12, 12, 12, 13, 12, 12, 12, 12, 12, 12, 14, 13, 12, 12, 12, 12, 12, 12, 14, 13, 12, 12, 12, 12, 12, 12, 12, 12, 12, 14, 13, 12, 12, 12, 12, 12, 12, 12, 12, 12, 14, 13, 12, 12, 12, 14, 13, 0, 33, 32, 34, 33, 32, 34, 33, 32, 34, 34, 32, 0, 12, 12, 34, 34, 34, 34, 34, 0, 0, 0, 0, 34, 34, 34, 34, 34, 34, 34, 0, 0, 0, 0, 0, 0, 0, 34, 34, 34, 34, 34, 34, 34, 34, 34, 13, 12, 13, 14, 13, 44, 44, 44, 44, 13, 13, 13, 12, 13, 14, 13, 44, 44, 44, 44, 44, 44, 44, 13, 13, 12, 13, 14, 13, 44, 44, 44, 44, 44, 44, 44, 13, 28, 29, 30, 31, 4, 5, 5, 5, 5, 5, 5, 6, 7};</v>
      </c>
    </row>
    <row r="547" spans="3:3" x14ac:dyDescent="0.2">
      <c r="C547" t="str">
        <f>_xlfn.CONCAT("constexpr int8_t StanceY[] PROGMEM = {",_xlfn.TEXTJOIN(", ",FALSE,D$2:D544),"};")</f>
        <v>constexpr int8_t StanceY[] PROGMEM = {0, 0, 0, 0, 0, 4, 3, 2, -2, -3, -4, 0, 4, 3, 2, -1, 255, 0, 0, 0, 2, 2, 2, 2, 2, 2, 2, 2, 0, 0, 0, 0, 0, 0, -2, -2, -2, -2, -2, -2, -2, -2, 0, 0, 0, 0, 0, 0, 2, 2, 2, 2, 2, 2, 2, 2, 0, 0, 0, 0, 0, 0, -2, -2, -2, -2, -2, -2, -2, -2, 0, 0, 0, -4, -4, -4, -4, 0, 0, -3, -2, 0, 1, 2, 3, 2, 1, 0, -1, -2, -3, -2, -1, 0, 1, 2, 1, 0, -1, -2, -1, 0, 0, -2, 0, -1, 0, 0, 0, 0, 0, 0, 0, 0, 0, 0, 2, 2, 2, 2, 4, 2, 2, 0, 0, 0, 0, 0, -2, -2, -2, -2, 0, -2, -2, -4, 0, 0, -1, -1, -2, -4, -4, -4, -4, -4, 0, 0, 0, 4, 3, 2, -2, -3, -4, 1, 0, -1, 4, 3, 2, 1, -1, -1, 3, 3, 2, 1, 0, -1, 0, 4, 3, 2, 0, -2, -3, -4, 0, 4, 3, 2, 0, -2, -3, -4, 0, 2, 2, 1, 1, 0, 0, -1, -1, -2, -2, 0, 2, 1, 0, -1, -1, -2, -3, -4, -4, -4, 0, 4, 3, 2, -1, 0, 2, 2, 0, 0, 0, 0, 0, 0, 0, -2, -2, 0, 0, 4, -1, 1, 2, 1, 0, -1, -2, -1, 0, 1, 2, 3, 3, 2, 1, 0, -1, -2, -3, -3, -2, -1, 0, 1, 2, 3, 3, 4, 4, 4, 4, 0, 0, 0, 0, 0, -3, -2, -2, -2, -2, -1, -4, 0, 0, 0, 0, -3, -2, -2, -2, -2, -2, -2, -1, 0, 0, 0, 0, 0, -3, -2, -2, -2, -2, -2, -2, -1, 0, 0, 0, 0, 0, 0, 0, 0, 0, 0, 0, 0, 0, 0, 0, 0, 0, 0, 0, 0, 0, 0, 0, -2, -2, -2, -2, 0, 0, 0, 0, 0, 4, 3, 2, -2, -3, -4, 0, 4, 3, 2, -1, 0, 0, 0, 0, 0, 0, 0, 0, 0, 0, 2, 2, 2, 2, 4, 2, 2, 0, 0, 0, 0, 0, -2, -2, -2, -2, 0, -2, -2, -4, 0, 0, -1, -1, -2, -4, -4, -4, -4, -4, 0, 0, 0, 4, 3, 2, -2, -3, -4, 1, 0, -1, 4, 3, 2, 1, -1, -1, 3, 3, 2, 1, 0, -1, 0, 4, 3, 2, 0, -2, -3, -4, 0, 4, 3, 2, 0, -2, -3, -4, 0, 2, 2, 1, 1, 0, 0, -1, -1, -2, -2, 0, 2, 1, 0, -1, -1, -2, -3, -4, -4, -4, 0, 4, 3, 2, -1, 0, 2, 2, 0, 0, 0, 0, 0, 0, 0, -2, -2, 0, 0, 4, -1, 1, 2, 1, 0, -1, -2, -1, 0, 1, 2, 3, 3, 2, 1, 0, -1, -2, -3, -3, -2, -1, 0, 1, 2, 3, 3, 4, 4, 4, 4, 0, 0, 0, 0, 0, -3, -2, -2, -2, -2, -1, -4, 0, 0, 0, 0, -3, -2, -2, -2, -2, -2, -2, -1, 0, 0, 0, 0, 0, -3, -2, -2, -2, -2, -2, -2, -1, 0, 0, 0, 0, 0, -2, -1, 0, 1, 2, 4, 7, 11, 15};</v>
      </c>
    </row>
    <row r="548" spans="3:3" x14ac:dyDescent="0.2">
      <c r="C548" t="str">
        <f>_xlfn.CONCAT("constexpr int8_t xForeground[] PROGMEM = {",_xlfn.TEXTJOIN(", ",FALSE,E$2:E544),"};")</f>
        <v>constexpr int8_t xForeground[] PROGMEM = {0, 0, 0, 0, 0, 0, 0, 0, 0, 0, 0, 0, 0, 0, 0, 0, 0, -5, -5, 0, 0, 0, 0, 0, 0, 0, 0, 0, -5, -5, -5, -5, -5, 0, 0, 0, 0, 0, 0, 0, 0, 0, 0, -5, -5, 5, 5, 0, 0, 0, 0, 0, 0, 0, 0, 0, 5, 5, 5, 5, 5, 0, 0, 0, 0, 0, 0, 0, 0, 0, 0, 5, 5, 0, 0, 0, 0, 0, 0, 0, 0, 0, 0, 0, 0, 0, 0, 0, 0, 0, 0, 0, 0, 0, 0, 0, 0, 0, 0, 0, 0, 0, 0, 0, 0, 0, 0, 0, -5, -5, -5, -5, -5, -5, -5, -5, -5, -5, -5, -5, -5, -5, -5, -5, -5, -5, -5, -5, -5, -5, -5, -5, -5, -5, -5, -5, -5, -5, -5, -5, -5, 0, 0, 0, 0, 0, 0, 0, 0, 0, 0, 0, 0, 0, 0, 0, 0, 0, 0, 0, 0, 0, 0, 0, 0, 0, -5, -5, -5, -5, -5, -5, -5, 0, -5, -5, -5, 0, -5, -5, -5, -5, -5, -5, -5, -5, -5, -5, -5, -5, -5, -5, -5, -5, -5, -5, -5, -5, -5, -5, -5, -5, -5, -5, -5, -5, -5, -5, -5, -5, -5, -5, 0, 0, 0, 0, -5, -5, -5, -5, -5, -5, -5, -5, 0, 0, 0, 0, 0, 0, 0, 0, 0, 0, 0, 0, 0, 0, 0, 0, 0, 0, 0, 0, 0, 0, 0, 0, 0, 0, 0, 0, 0, 0, 0, 0, 0, 0, 0, 0, -5, -5, -5, -5, 0, -5, -5, -5, -5, 0, 0, -5, -5, -5, -5, 0, -5, -5, -5, -5, -5, -5, -5, -5, -5, -5, -5, -5, 0, -5, -5, -5, -5, -5, -5, -5, -5, 0, 0, 0, 0, 0, 0, 0, 0, 0, 0, 0, 0, 0, 0, 0, 0, 0, 0, 0, 0, 0, 0, 0, 0, 0, 0, 0, 0, 0, 0, 0, 0, 0, 0, 0, 0, 0, 0, 0, 0, 0, 0, 0, 0, 5, 5, 5, 5, 5, 5, 5, 5, 5, 5, 5, 5, 5, 5, 5, 5, 5, 5, 5, 5, 5, 5, 5, 5, 5, 5, 5, 5, 5, 5, 5, 5, 5, 0, 0, 0, 0, 0, 0, 0, 0, 0, 0, 0, 0, 0, 0, 0, 0, 0, 0, 0, 0, 0, 0, 0, 0, 0, 5, 5, 5, 5, 5, 5, 5, 0, 5, 5, 5, 0, 5, 5, 5, 5, 5, 5, 5, 5, 5, 5, 5, 5, 5, 5, 5, 5, 5, 5, 5, 5, 5, 5, 5, 5, 5, 5, 5, 5, 5, 5, 5, 5, 5, 5, 0, 0, 0, 0, 5, 5, 5, 5, 5, 5, 5, 5, 0, 0, 0, 0, 0, 0, 0, 0, 0, 0, 0, 0, 0, 0, 0, 0, 0, 0, 0, 0, 0, 0, 0, 0, 0, 0, 0, 0, 0, 0, 0, 0, 0, 0, 0, 0, 5, 5, 5, 5, 0, 5, 5, 5, 5, 0, 0, 5, 5, 5, 5, 0, 5, 5, 5, 5, 5, 5, 5, 5, 5, 5, 5, 5, 0, 5, 5, 5, 5, 5, 5, 5, 5, 0, 0, 0, 0, 0, 0, 0, 0, 0, 0, 0, 0, 0};</v>
      </c>
    </row>
    <row r="549" spans="3:3" x14ac:dyDescent="0.2">
      <c r="C549" t="str">
        <f>_xlfn.CONCAT("constexpr int8_t xMiddleground[] PROGMEM = {",_xlfn.TEXTJOIN(", ",FALSE,F$2:F544),"};")</f>
        <v>constexpr int8_t xMiddleground[] PROGMEM = {0, 0, 0, 0, 0, 0, 0, 0, 0, 0, 0, 0, 0, 0, 0, 0, 0, -2, -2, 0, 0, 0, 0, 0, 0, 0, 0, 0, -2, -2, 0, -2, -2, 0, 0, 0, 0, 0, 0, 0, 0, 0, 0, -2, -2, 2, 2, 0, 0, 0, 0, 0, 0, 0, 0, 0, 2, 2, 0, 2, 2, 0, 0, 0, 0, 0, 0, 0, 0, 0, 0, 2, 2, 0, 0, 0, 0, 0, 0, 0, 0, 0, 0, 0, 0, 0, 0, 0, 0, 0, 0, 0, 0, 0, 0, 0, 0, 0, 0, 0, 0, 0, 0, 0, 0, 0, 0, 0, -2, -2, -2, -2, -2, -2, -2, -2, -2, -2, -2, -2, -2, -2, -2, -2, -2, -2, -2, -2, -2, -2, -2, -2, -2, -2, -2, -2, -2, -2, -2, -1, -1, 0, 0, 0, 0, 0, 0, 0, 0, 0, 0, 0, 0, 0, 0, 0, 0, 0, 0, 0, 0, 0, 0, 0, 0, 0, -2, -2, -2, -2, -1, -1, -1, 0, -1, -1, -1, 0, -2, -2, -2, -2, -2, -2, -2, -2, -2, -2, -2, -2, -3, -3, -2, -2, -2, -2, -2, -2, -2, -2, -2, -3, -3, -2, -2, -2, -2, -2, -2, -2, -1, -1, 0, 0, 0, 0, -2, -2, -2, -2, -2, -2, -2, -2, 0, 0, 0, 0, 0, 0, 0, 0, 0, 0, 0, 0, 0, 0, 0, 0, 0, 0, 0, 0, 0, 0, 0, 0, 0, 0, 0, 0, 0, 0, 0, 0, 0, 0, 0, 0, -2, -2, -2, -2, 0, -2, -2, -2, -2, 0, 0, -2, -2, -2, -2, 0, -2, -2, -2, -2, -2, -2, -2, -2, -2, -2, -2, -2, 0, -2, -2, -2, -2, -2, -2, -2, -2, 0, 0, 0, 0, 0, 0, 0, 0, 0, 0, 0, 0, 0, 0, 0, 0, 0, 0, 0, 0, 0, 0, 0, 0, 0, 0, 0, 0, 0, 0, 0, 0, 0, 0, 0, 0, 0, 0, 0, 0, 0, 0, 0, 0, 2, 2, 2, 2, 2, 2, 2, 2, 2, 2, 2, 2, 2, 2, 2, 2, 2, 2, 2, 2, 2, 2, 2, 2, 2, 2, 2, 2, 2, 2, 2, 1, 1, 0, 0, 0, 0, 0, 0, 0, 0, 0, 0, 0, 0, 0, 0, 0, 0, 0, 0, 0, 0, 0, 0, 0, 0, 0, 2, 2, 2, 2, 1, 1, 1, 0, 1, 1, 1, 0, 1, 1, 2, 2, 2, 2, 2, 2, 2, 2, 2, 2, 3, 3, 2, 2, 2, 2, 2, 2, 2, 2, 2, 3, 3, 2, 2, 2, 2, 2, 2, 2, 1, 1, 0, 0, 0, 0, 2, 2, 2, 2, 2, 2, 2, 2, 0, 0, 0, 0, 0, 0, 0, 0, 0, 0, 0, 0, 0, 0, 0, 0, 0, 0, 0, 0, 0, 0, 0, 0, 0, 0, 0, 0, 0, 0, 0, 0, 0, 0, 0, 0, 2, 2, 2, 2, 0, 2, 2, 2, 2, 0, 0, 2, 2, 2, 2, 0, 2, 2, 2, 2, 2, 2, 2, 2, 2, 2, 2, 2, 0, 2, 2, 2, 2, 2, 2, 2, 2, 0, 0, 0, 0, 0, 0, 0, 0, 0, 0, 0, 0, 0};</v>
      </c>
    </row>
    <row r="550" spans="3:3" x14ac:dyDescent="0.2">
      <c r="C550" t="str">
        <f>_xlfn.CONCAT("constexpr int8_t xBackground[] PROGMEM = {",_xlfn.TEXTJOIN(", ",FALSE,G$2:G544),"};")</f>
        <v>constexpr int8_t xBackground[] PROGMEM = {0, 0, 0, 0, 0, 0, 0, 0, 0, 0, 0, 0, 0, 0, 0, 0, 0, -1, -1, 0, 0, 0, 0, 0, 0, 0, 0, 0, -1, -1, -1, -1, -1, 0, 0, 0, 0, 0, 0, 0, 0, 0, 0, -1, -1, 1, 1, 0, 0, 0, 0, 0, 0, 0, 0, 0, 1, 1, 1, 1, 1, 0, 0, 0, 0, 0, 0, 0, 0, 0, 0, 1, 1, 0, 0, 0, 0, 0, 0, 0, 0, 0, 0, 0, 0, 0, 0, 0, 0, 0, 0, 0, 0, 0, 0, 0, 0, 0, 0, 0, 0, 0, 0, 0, 0, 0, 0, 0, -1, 0, -1, 0, -1, 0, -1, 0, -1, 0, -1, 0, -1, 0, -1, 0, -1, 0, -1, 0, -1, 0, -1, 0, -1, 0, -1, 0, 0, -1, 0, -1, 0, 0, 0, 0, 0, 0, 0, 0, 0, 0, 0, 0, 0, 0, 0, 0, 0, 0, 0, 0, 0, 0, 0, 0, 0, 0, 0, -1, 0, -1, -1, 0, -1, 0, -1, 0, -1, 0, -1, 0, -1, 0, -1, 0, -1, 0, -1, 0, -1, 0, -1, 0, -1, 0, -1, 0, -1, -1, 0, -1, 0, -1, 0, -1, 0, -1, 0, -1, 0, 0, -1, 0, 0, 0, 0, 0, 0, -1, 0, -1, -1, 0, -1, 0, 0, 0, 0, 0, 0, 0, 0, 0, 0, 0, 0, 0, 0, 0, 0, 0, 0, 0, 0, 0, 0, 0, 0, 0, 0, 0, 0, 0, 0, 0, 0, 0, 0, 0, 0, 0, -1, -1, -1, -1, 0, -1, -1, -1, -1, 0, 0, -1, -1, -1, -1, 0, -1, -1, -1, -1, -1, -1, -1, -1, -1, -1, -1, -1, 0, -1, -1, -1, -1, -1, -1, -1, -1, 0, 0, 0, 0, 0, 0, 0, 0, 0, 0, 0, 0, 0, 0, 0, 0, 0, 0, 0, 0, 0, 0, 0, 0, 0, 0, 0, 0, 0, 0, 0, 0, 0, 0, 0, 0, 0, 0, 0, 0, 0, 0, 0, 0, 1, 0, 1, 0, 1, 0, 1, 0, 1, 0, 1, 0, 1, 0, 1, 0, 1, 0, 1, 0, 1, 0, 1, 0, 1, 0, 1, 0, 0, 1, 0, 1, 0, 0, 0, 0, 0, 0, 0, 0, 0, 0, 0, 0, 0, 0, 0, 0, 0, 0, 0, 0, 0, 0, 0, 0, 0, 0, 0, 1, 0, 1, 1, 0, 1, 0, 1, 0, 1, 0, 1, 0, 1, 0, 1, 0, 1, 0, 1, 0, 1, 0, 1, 0, 1, 0, 1, 0, 1, 1, 0, 1, 0, 1, 0, 1, 0, 1, 0, 1, 0, 0, 1, 0, 0, 0, 0, 0, 0, 1, 0, 1, 1, 0, 1, 0, 0, 0, 0, 0, 0, 0, 0, 0, 0, 0, 0, 0, 0, 0, 0, 0, 0, 0, 0, 0, 0, 0, 0, 0, 0, 0, 0, 0, 0, 0, 0, 0, 0, 0, 0, 0, 1, 1, 1, 1, 0, 1, 1, 1, 1, 0, 0, 1, 1, 1, 1, 0, 1, 1, 1, 1, 1, 1, 1, 1, 1, 1, 1, 1, 0, 1, 1, 1, 1, 1, 1, 1, 1, 0, 0, 0, 0, 0, 0, 0, 0, 0, 0, 0, 0, 0};</v>
      </c>
    </row>
    <row r="551" spans="3:3" x14ac:dyDescent="0.2">
      <c r="C551" t="str">
        <f>_xlfn.CONCAT("constexpr uint16_t subsititueStance[] PROGMEM = {",_xlfn.TEXTJOIN(", ",FALSE,H$2:H545),"};")</f>
        <v>constexpr uint16_t subsititueStance[] PROGMEM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109, 65535, 109, 65535, 65535, 65535, 65535, 65535, 65535, 65535, 65535, 65535, 65535, 65535, 65535, 65535, 65535, 65535, 65535, 65535, 65535, 65535, 109, 65535, 65535, 65535, 65535, 65535, 109,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109, 65535, 65535, 65535, 65535, 65535, 65535, 65535, 65535, 65535, 65535, 65535, 65535, 109, 65535, 65535, 65535, 65535, 65535, 65535, 65535, 65535, 65535, 65535, 65535, 65535, 65535, 65535, 65535, 65535, 65535, 65535, 65535, 65535, 65535, 65535, 65535, 65535, 65535, 65535, 65535, 65535, 65535, 65535, 65535, 65535, 65535, 219,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109, 65535, 65535, 65535, 65535, 65535, 65535, 65535, 65535, 65535, 65535, 109, 65535, 65535, 65535, 65535, 65535, 65535, 65535, 65535, 65535, 65535, 65535, 65535, 65535, 65535, 65535, 65535, 65535, 65535, 65535, 65535, 323, 65535, 65535, 65535, 65535, 65535, 65535, 65535, 65535, 65535, 65535, 65535, 65535, 65535, 65535, 65535, 65535, 65535, 65535, 65535, 65535, 65535, 65535, 65535, 65535, 65535, 65535, 65535, 65535, 65535, 65535, 65535, 65535, 65535, 65535, 342, 65535, 342, 65535, 65535, 65535, 65535, 65535, 65535, 65535, 65535, 65535, 65535, 65535, 65535, 65535, 65535, 65535, 65535, 65535, 65535, 65535, 342, 65535, 65535, 65535, 65535, 65535, 342,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342, 65535, 65535, 65535, 65535, 65535, 65535, 65535, 65535, 65535, 65535, 65535, 65535, 342, 65535, 65535, 65535, 65535, 65535, 65535, 65535, 65535, 65535, 65535, 65535, 65535, 65535, 65535, 65535, 65535, 65535, 65535, 65535, 65535, 65535, 65535, 65535, 65535, 65535, 65535, 65535, 65535, 65535, 65535, 65535, 65535, 65535, 452,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};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2024-09-28T13:17:56Z</dcterms:modified>
</cp:coreProperties>
</file>