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776CCDD6-7A3C-7D44-8D4C-83195885BE13}" xr6:coauthVersionLast="47" xr6:coauthVersionMax="47" xr10:uidLastSave="{00000000-0000-0000-0000-000000000000}"/>
  <bookViews>
    <workbookView xWindow="18400" yWindow="1260" windowWidth="36960" windowHeight="28080" xr2:uid="{50E1C641-7614-0542-B3D9-BEFC89310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H108" i="1"/>
  <c r="N107" i="1"/>
  <c r="M107" i="1"/>
  <c r="L107" i="1"/>
  <c r="K107" i="1"/>
  <c r="J107" i="1"/>
  <c r="H107" i="1"/>
  <c r="N106" i="1"/>
  <c r="M106" i="1"/>
  <c r="L106" i="1"/>
  <c r="K106" i="1"/>
  <c r="J106" i="1"/>
  <c r="H106" i="1"/>
  <c r="N105" i="1"/>
  <c r="M105" i="1"/>
  <c r="L105" i="1"/>
  <c r="K105" i="1"/>
  <c r="J105" i="1"/>
  <c r="H105" i="1"/>
  <c r="N104" i="1"/>
  <c r="M104" i="1"/>
  <c r="L104" i="1"/>
  <c r="K104" i="1"/>
  <c r="J104" i="1"/>
  <c r="H104" i="1"/>
  <c r="N103" i="1"/>
  <c r="M103" i="1"/>
  <c r="L103" i="1"/>
  <c r="K103" i="1"/>
  <c r="J103" i="1"/>
  <c r="H103" i="1"/>
  <c r="H102" i="1"/>
  <c r="H101" i="1"/>
  <c r="N100" i="1"/>
  <c r="M100" i="1"/>
  <c r="L100" i="1"/>
  <c r="K100" i="1"/>
  <c r="J100" i="1"/>
  <c r="H100" i="1"/>
  <c r="N99" i="1"/>
  <c r="M99" i="1"/>
  <c r="L99" i="1"/>
  <c r="K99" i="1"/>
  <c r="J99" i="1"/>
  <c r="H99" i="1"/>
  <c r="N98" i="1"/>
  <c r="M98" i="1"/>
  <c r="L98" i="1"/>
  <c r="K98" i="1"/>
  <c r="J98" i="1"/>
  <c r="H98" i="1"/>
  <c r="N97" i="1"/>
  <c r="M97" i="1"/>
  <c r="L97" i="1"/>
  <c r="K97" i="1"/>
  <c r="J97" i="1"/>
  <c r="H97" i="1"/>
  <c r="N96" i="1"/>
  <c r="M96" i="1"/>
  <c r="L96" i="1"/>
  <c r="K96" i="1"/>
  <c r="J96" i="1"/>
  <c r="H96" i="1"/>
  <c r="H95" i="1"/>
  <c r="H94" i="1"/>
  <c r="N93" i="1"/>
  <c r="M93" i="1"/>
  <c r="L93" i="1"/>
  <c r="K93" i="1"/>
  <c r="J93" i="1"/>
  <c r="H93" i="1"/>
  <c r="N92" i="1"/>
  <c r="M92" i="1"/>
  <c r="L92" i="1"/>
  <c r="K92" i="1"/>
  <c r="J92" i="1"/>
  <c r="H92" i="1"/>
  <c r="N91" i="1"/>
  <c r="M91" i="1"/>
  <c r="L91" i="1"/>
  <c r="K91" i="1"/>
  <c r="J91" i="1"/>
  <c r="H91" i="1"/>
  <c r="N90" i="1"/>
  <c r="M90" i="1"/>
  <c r="L90" i="1"/>
  <c r="K90" i="1"/>
  <c r="J90" i="1"/>
  <c r="H90" i="1"/>
  <c r="N89" i="1"/>
  <c r="M89" i="1"/>
  <c r="L89" i="1"/>
  <c r="K89" i="1"/>
  <c r="J89" i="1"/>
  <c r="H89" i="1"/>
  <c r="H88" i="1"/>
  <c r="H87" i="1"/>
  <c r="N86" i="1"/>
  <c r="M86" i="1"/>
  <c r="L86" i="1"/>
  <c r="K86" i="1"/>
  <c r="J86" i="1"/>
  <c r="H86" i="1"/>
  <c r="N85" i="1"/>
  <c r="M85" i="1"/>
  <c r="L85" i="1"/>
  <c r="K85" i="1"/>
  <c r="J85" i="1"/>
  <c r="H85" i="1"/>
  <c r="N84" i="1"/>
  <c r="M84" i="1"/>
  <c r="L84" i="1"/>
  <c r="K84" i="1"/>
  <c r="J84" i="1"/>
  <c r="H84" i="1"/>
  <c r="N83" i="1"/>
  <c r="M83" i="1"/>
  <c r="L83" i="1"/>
  <c r="K83" i="1"/>
  <c r="J83" i="1"/>
  <c r="H83" i="1"/>
  <c r="N82" i="1"/>
  <c r="M82" i="1"/>
  <c r="L82" i="1"/>
  <c r="K82" i="1"/>
  <c r="J82" i="1"/>
  <c r="H82" i="1"/>
  <c r="H81" i="1"/>
  <c r="N240" i="1"/>
  <c r="M240" i="1"/>
  <c r="L240" i="1"/>
  <c r="K240" i="1"/>
  <c r="H240" i="1"/>
  <c r="N234" i="1"/>
  <c r="M234" i="1"/>
  <c r="L234" i="1"/>
  <c r="K234" i="1"/>
  <c r="H234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8" i="1"/>
  <c r="H327" i="1"/>
  <c r="H326" i="1"/>
  <c r="H325" i="1"/>
  <c r="H324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2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39" i="1"/>
  <c r="H238" i="1"/>
  <c r="H237" i="1"/>
  <c r="H236" i="1"/>
  <c r="H235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2" i="1"/>
  <c r="H161" i="1"/>
  <c r="H160" i="1"/>
  <c r="H159" i="1"/>
  <c r="H158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6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46" i="1"/>
  <c r="M246" i="1"/>
  <c r="L246" i="1"/>
  <c r="K246" i="1"/>
  <c r="J246" i="1"/>
  <c r="N245" i="1"/>
  <c r="M245" i="1"/>
  <c r="L245" i="1"/>
  <c r="K245" i="1"/>
  <c r="J245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80" i="1"/>
  <c r="M80" i="1"/>
  <c r="L80" i="1"/>
  <c r="K80" i="1"/>
  <c r="J80" i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A3" i="1"/>
  <c r="H157" i="1" l="1"/>
  <c r="H206" i="1"/>
  <c r="H135" i="1"/>
  <c r="H137" i="1"/>
  <c r="H163" i="1"/>
  <c r="H219" i="1"/>
  <c r="H253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H2" i="1"/>
  <c r="C436" i="1"/>
  <c r="C435" i="1"/>
  <c r="J238" i="1" s="1"/>
  <c r="C434" i="1"/>
  <c r="J237" i="1" s="1"/>
  <c r="C433" i="1"/>
  <c r="J236" i="1" s="1"/>
  <c r="C432" i="1"/>
  <c r="N275" i="1"/>
  <c r="M275" i="1"/>
  <c r="L275" i="1"/>
  <c r="K275" i="1"/>
  <c r="J275" i="1"/>
  <c r="K109" i="1"/>
  <c r="J109" i="1"/>
  <c r="N109" i="1"/>
  <c r="M109" i="1"/>
  <c r="L109" i="1"/>
  <c r="J239" i="1" l="1"/>
  <c r="J240" i="1"/>
  <c r="J235" i="1"/>
  <c r="J234" i="1"/>
  <c r="H274" i="1"/>
  <c r="H301" i="1" l="1"/>
  <c r="H303" i="1"/>
  <c r="H372" i="1"/>
  <c r="H323" i="1"/>
  <c r="H385" i="1"/>
  <c r="H329" i="1"/>
  <c r="H417" i="1" l="1"/>
  <c r="C437" i="1"/>
  <c r="J241" i="1" s="1"/>
</calcChain>
</file>

<file path=xl/sharedStrings.xml><?xml version="1.0" encoding="utf-8"?>
<sst xmlns="http://schemas.openxmlformats.org/spreadsheetml/2006/main" count="449" uniqueCount="434">
  <si>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</si>
  <si>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</si>
  <si>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</si>
  <si>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</si>
  <si>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</si>
  <si>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</si>
  <si>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</si>
  <si>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</si>
  <si>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</si>
  <si>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</si>
  <si>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</si>
  <si>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</si>
  <si>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</si>
  <si>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</si>
  <si>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</si>
  <si>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</si>
  <si>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</si>
  <si>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</si>
  <si>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</si>
  <si>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</si>
  <si>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</si>
  <si>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</si>
  <si>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</si>
  <si>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</si>
  <si>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</si>
  <si>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</si>
  <si>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</si>
  <si>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</si>
  <si>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</si>
  <si>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</si>
  <si>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</si>
  <si>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</si>
  <si>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</si>
  <si>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</si>
  <si>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Man_Die_LH_04</t>
  </si>
  <si>
    <t>Man_Die_LH_03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</si>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</sst>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N437"/>
  <sheetViews>
    <sheetView tabSelected="1" workbookViewId="0">
      <pane ySplit="1" topLeftCell="A87" activePane="bottomLeft" state="frozen"/>
      <selection pane="bottomLeft" activeCell="C432" sqref="C432:C437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205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49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_xlfn.XLOOKUP(I2,$B$2:$B$430,$A$2:$A$430,255)</f>
        <v>255</v>
      </c>
    </row>
    <row r="3" spans="1:8" x14ac:dyDescent="0.2">
      <c r="A3">
        <f>A2+1</f>
        <v>1</v>
      </c>
      <c r="B3" s="1" t="s">
        <v>50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_xlfn.XLOOKUP(I3,$B$2:$B$430,$A$2:$A$430,255)</f>
        <v>255</v>
      </c>
    </row>
    <row r="4" spans="1:8" x14ac:dyDescent="0.2">
      <c r="A4">
        <f t="shared" ref="A4:A67" si="0">A3+1</f>
        <v>2</v>
      </c>
      <c r="B4" s="1" t="s">
        <v>51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_xlfn.XLOOKUP(I4,$B$2:$B$430,$A$2:$A$430,255)</f>
        <v>255</v>
      </c>
    </row>
    <row r="5" spans="1:8" x14ac:dyDescent="0.2">
      <c r="A5">
        <f t="shared" si="0"/>
        <v>3</v>
      </c>
      <c r="B5" s="1" t="s">
        <v>52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_xlfn.XLOOKUP(I5,$B$2:$B$430,$A$2:$A$430,255)</f>
        <v>255</v>
      </c>
    </row>
    <row r="6" spans="1:8" x14ac:dyDescent="0.2">
      <c r="A6">
        <f t="shared" si="0"/>
        <v>4</v>
      </c>
      <c r="B6" s="1" t="s">
        <v>53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_xlfn.XLOOKUP(I6,$B$2:$B$430,$A$2:$A$430,255)</f>
        <v>255</v>
      </c>
    </row>
    <row r="7" spans="1:8" x14ac:dyDescent="0.2">
      <c r="A7">
        <f t="shared" si="0"/>
        <v>5</v>
      </c>
      <c r="B7" s="1" t="s">
        <v>54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_xlfn.XLOOKUP(I7,$B$2:$B$430,$A$2:$A$430,255)</f>
        <v>255</v>
      </c>
    </row>
    <row r="8" spans="1:8" x14ac:dyDescent="0.2">
      <c r="A8">
        <f t="shared" si="0"/>
        <v>6</v>
      </c>
      <c r="B8" s="1" t="s">
        <v>55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_xlfn.XLOOKUP(I8,$B$2:$B$430,$A$2:$A$430,255)</f>
        <v>255</v>
      </c>
    </row>
    <row r="9" spans="1:8" x14ac:dyDescent="0.2">
      <c r="A9">
        <f t="shared" si="0"/>
        <v>7</v>
      </c>
      <c r="B9" s="1" t="s">
        <v>56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_xlfn.XLOOKUP(I9,$B$2:$B$430,$A$2:$A$430,255)</f>
        <v>255</v>
      </c>
    </row>
    <row r="10" spans="1:8" x14ac:dyDescent="0.2">
      <c r="A10">
        <f t="shared" si="0"/>
        <v>8</v>
      </c>
      <c r="B10" s="1" t="s">
        <v>57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_xlfn.XLOOKUP(I10,$B$2:$B$430,$A$2:$A$430,255)</f>
        <v>255</v>
      </c>
    </row>
    <row r="11" spans="1:8" x14ac:dyDescent="0.2">
      <c r="A11">
        <f t="shared" si="0"/>
        <v>9</v>
      </c>
      <c r="B11" s="1" t="s">
        <v>58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_xlfn.XLOOKUP(I11,$B$2:$B$430,$A$2:$A$430,255)</f>
        <v>255</v>
      </c>
    </row>
    <row r="12" spans="1:8" x14ac:dyDescent="0.2">
      <c r="A12">
        <f t="shared" si="0"/>
        <v>10</v>
      </c>
      <c r="B12" s="1" t="s">
        <v>59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_xlfn.XLOOKUP(I12,$B$2:$B$430,$A$2:$A$430,255)</f>
        <v>255</v>
      </c>
    </row>
    <row r="13" spans="1:8" x14ac:dyDescent="0.2">
      <c r="A13">
        <f t="shared" si="0"/>
        <v>11</v>
      </c>
      <c r="B13" s="1" t="s">
        <v>164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_xlfn.XLOOKUP(I13,$B$2:$B$430,$A$2:$A$430,255)</f>
        <v>255</v>
      </c>
    </row>
    <row r="14" spans="1:8" x14ac:dyDescent="0.2">
      <c r="A14">
        <f t="shared" si="0"/>
        <v>12</v>
      </c>
      <c r="B14" s="1" t="s">
        <v>60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_xlfn.XLOOKUP(I14,$B$2:$B$430,$A$2:$A$430,255)</f>
        <v>255</v>
      </c>
    </row>
    <row r="15" spans="1:8" x14ac:dyDescent="0.2">
      <c r="A15">
        <f t="shared" si="0"/>
        <v>13</v>
      </c>
      <c r="B15" s="1" t="s">
        <v>61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_xlfn.XLOOKUP(I15,$B$2:$B$430,$A$2:$A$430,255)</f>
        <v>255</v>
      </c>
    </row>
    <row r="16" spans="1:8" x14ac:dyDescent="0.2">
      <c r="A16">
        <f t="shared" si="0"/>
        <v>14</v>
      </c>
      <c r="B16" s="1" t="s">
        <v>62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_xlfn.XLOOKUP(I16,$B$2:$B$430,$A$2:$A$430,255)</f>
        <v>255</v>
      </c>
    </row>
    <row r="17" spans="1:14" x14ac:dyDescent="0.2">
      <c r="A17">
        <f t="shared" si="0"/>
        <v>15</v>
      </c>
      <c r="B17" s="1" t="s">
        <v>63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_xlfn.XLOOKUP(I17,$B$2:$B$430,$A$2:$A$430,255)</f>
        <v>255</v>
      </c>
    </row>
    <row r="18" spans="1:14" x14ac:dyDescent="0.2">
      <c r="A18">
        <f t="shared" si="0"/>
        <v>16</v>
      </c>
      <c r="B18" s="1" t="s">
        <v>64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_xlfn.XLOOKUP(I18,$B$2:$B$430,$A$2:$A$430,255)</f>
        <v>255</v>
      </c>
    </row>
    <row r="19" spans="1:14" ht="38" customHeight="1" x14ac:dyDescent="0.2">
      <c r="A19">
        <f t="shared" si="0"/>
        <v>17</v>
      </c>
      <c r="B19" s="1" t="s">
        <v>206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_xlfn.XLOOKUP(I19,$B$2:$B$430,$A$2:$A$430,255)</f>
        <v>255</v>
      </c>
      <c r="J19">
        <f>C19-C47</f>
        <v>-8</v>
      </c>
      <c r="K19">
        <f t="shared" ref="K19" si="1">D19-D47</f>
        <v>0</v>
      </c>
      <c r="L19">
        <f>E19+E47</f>
        <v>0</v>
      </c>
      <c r="M19">
        <f>F19+F47</f>
        <v>0</v>
      </c>
      <c r="N19">
        <f>G19+G47</f>
        <v>0</v>
      </c>
    </row>
    <row r="20" spans="1:14" x14ac:dyDescent="0.2">
      <c r="A20">
        <f t="shared" si="0"/>
        <v>18</v>
      </c>
      <c r="B20" s="1" t="s">
        <v>207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_xlfn.XLOOKUP(I20,$B$2:$B$430,$A$2:$A$430,255)</f>
        <v>255</v>
      </c>
      <c r="J20">
        <f t="shared" ref="J20:J46" si="2">C20-C48</f>
        <v>-8</v>
      </c>
      <c r="K20">
        <f t="shared" ref="K20:K46" si="3">D20-D48</f>
        <v>0</v>
      </c>
      <c r="L20">
        <f t="shared" ref="L20:N20" si="4">E20+E48</f>
        <v>0</v>
      </c>
      <c r="M20">
        <f t="shared" si="4"/>
        <v>0</v>
      </c>
      <c r="N20">
        <f t="shared" si="4"/>
        <v>0</v>
      </c>
    </row>
    <row r="21" spans="1:14" x14ac:dyDescent="0.2">
      <c r="A21">
        <f t="shared" si="0"/>
        <v>19</v>
      </c>
      <c r="B21" s="1" t="s">
        <v>208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_xlfn.XLOOKUP(I21,$B$2:$B$430,$A$2:$A$430,255)</f>
        <v>255</v>
      </c>
      <c r="J21">
        <f t="shared" si="2"/>
        <v>-8</v>
      </c>
      <c r="K21">
        <f t="shared" si="3"/>
        <v>0</v>
      </c>
      <c r="L21">
        <f t="shared" ref="L21:N21" si="5">E21+E49</f>
        <v>0</v>
      </c>
      <c r="M21">
        <f t="shared" si="5"/>
        <v>0</v>
      </c>
      <c r="N21">
        <f t="shared" si="5"/>
        <v>0</v>
      </c>
    </row>
    <row r="22" spans="1:14" x14ac:dyDescent="0.2">
      <c r="A22">
        <f t="shared" si="0"/>
        <v>20</v>
      </c>
      <c r="B22" s="1" t="s">
        <v>209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_xlfn.XLOOKUP(I22,$B$2:$B$430,$A$2:$A$430,255)</f>
        <v>255</v>
      </c>
      <c r="J22">
        <f t="shared" si="2"/>
        <v>-8</v>
      </c>
      <c r="K22">
        <f t="shared" si="3"/>
        <v>0</v>
      </c>
      <c r="L22">
        <f t="shared" ref="L22:N22" si="6">E22+E50</f>
        <v>0</v>
      </c>
      <c r="M22">
        <f t="shared" si="6"/>
        <v>0</v>
      </c>
      <c r="N22">
        <f t="shared" si="6"/>
        <v>0</v>
      </c>
    </row>
    <row r="23" spans="1:14" x14ac:dyDescent="0.2">
      <c r="A23">
        <f t="shared" si="0"/>
        <v>21</v>
      </c>
      <c r="B23" s="1" t="s">
        <v>210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_xlfn.XLOOKUP(I23,$B$2:$B$430,$A$2:$A$430,255)</f>
        <v>255</v>
      </c>
      <c r="J23">
        <f t="shared" si="2"/>
        <v>0</v>
      </c>
      <c r="K23">
        <f t="shared" si="3"/>
        <v>0</v>
      </c>
      <c r="L23">
        <f t="shared" ref="L23:N23" si="7">E23+E51</f>
        <v>0</v>
      </c>
      <c r="M23">
        <f t="shared" si="7"/>
        <v>0</v>
      </c>
      <c r="N23">
        <f t="shared" si="7"/>
        <v>0</v>
      </c>
    </row>
    <row r="24" spans="1:14" x14ac:dyDescent="0.2">
      <c r="A24">
        <f t="shared" si="0"/>
        <v>22</v>
      </c>
      <c r="B24" s="1" t="s">
        <v>211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_xlfn.XLOOKUP(I24,$B$2:$B$430,$A$2:$A$430,255)</f>
        <v>255</v>
      </c>
      <c r="J24">
        <f t="shared" si="2"/>
        <v>0</v>
      </c>
      <c r="K24">
        <f t="shared" si="3"/>
        <v>0</v>
      </c>
      <c r="L24">
        <f t="shared" ref="L24:N24" si="8">E24+E52</f>
        <v>0</v>
      </c>
      <c r="M24">
        <f t="shared" si="8"/>
        <v>0</v>
      </c>
      <c r="N24">
        <f t="shared" si="8"/>
        <v>0</v>
      </c>
    </row>
    <row r="25" spans="1:14" x14ac:dyDescent="0.2">
      <c r="A25">
        <f t="shared" si="0"/>
        <v>23</v>
      </c>
      <c r="B25" s="1" t="s">
        <v>212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_xlfn.XLOOKUP(I25,$B$2:$B$430,$A$2:$A$430,255)</f>
        <v>255</v>
      </c>
      <c r="J25">
        <f t="shared" si="2"/>
        <v>0</v>
      </c>
      <c r="K25">
        <f t="shared" si="3"/>
        <v>0</v>
      </c>
      <c r="L25">
        <f t="shared" ref="L25:N25" si="9">E25+E53</f>
        <v>0</v>
      </c>
      <c r="M25">
        <f t="shared" si="9"/>
        <v>0</v>
      </c>
      <c r="N25">
        <f t="shared" si="9"/>
        <v>0</v>
      </c>
    </row>
    <row r="26" spans="1:14" x14ac:dyDescent="0.2">
      <c r="A26">
        <f t="shared" si="0"/>
        <v>24</v>
      </c>
      <c r="B26" s="1" t="s">
        <v>213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_xlfn.XLOOKUP(I26,$B$2:$B$430,$A$2:$A$430,255)</f>
        <v>255</v>
      </c>
      <c r="J26">
        <f t="shared" si="2"/>
        <v>0</v>
      </c>
      <c r="K26">
        <f t="shared" si="3"/>
        <v>0</v>
      </c>
      <c r="L26">
        <f t="shared" ref="L26:N26" si="10">E26+E54</f>
        <v>0</v>
      </c>
      <c r="M26">
        <f t="shared" si="10"/>
        <v>0</v>
      </c>
      <c r="N26">
        <f t="shared" si="10"/>
        <v>0</v>
      </c>
    </row>
    <row r="27" spans="1:14" x14ac:dyDescent="0.2">
      <c r="A27">
        <f t="shared" si="0"/>
        <v>25</v>
      </c>
      <c r="B27" s="1" t="s">
        <v>214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_xlfn.XLOOKUP(I27,$B$2:$B$430,$A$2:$A$430,255)</f>
        <v>255</v>
      </c>
      <c r="J27">
        <f t="shared" si="2"/>
        <v>0</v>
      </c>
      <c r="K27">
        <f t="shared" si="3"/>
        <v>0</v>
      </c>
      <c r="L27">
        <f t="shared" ref="L27:N27" si="11">E27+E55</f>
        <v>0</v>
      </c>
      <c r="M27">
        <f t="shared" si="11"/>
        <v>0</v>
      </c>
      <c r="N27">
        <f t="shared" si="11"/>
        <v>0</v>
      </c>
    </row>
    <row r="28" spans="1:14" x14ac:dyDescent="0.2">
      <c r="A28">
        <f t="shared" si="0"/>
        <v>26</v>
      </c>
      <c r="B28" s="1" t="s">
        <v>215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_xlfn.XLOOKUP(I28,$B$2:$B$430,$A$2:$A$430,255)</f>
        <v>255</v>
      </c>
      <c r="J28">
        <f t="shared" si="2"/>
        <v>0</v>
      </c>
      <c r="K28">
        <f t="shared" si="3"/>
        <v>0</v>
      </c>
      <c r="L28">
        <f t="shared" ref="L28:N28" si="12">E28+E56</f>
        <v>0</v>
      </c>
      <c r="M28">
        <f t="shared" si="12"/>
        <v>0</v>
      </c>
      <c r="N28">
        <f t="shared" si="12"/>
        <v>0</v>
      </c>
    </row>
    <row r="29" spans="1:14" x14ac:dyDescent="0.2">
      <c r="A29">
        <f t="shared" si="0"/>
        <v>27</v>
      </c>
      <c r="B29" s="1" t="s">
        <v>216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_xlfn.XLOOKUP(I29,$B$2:$B$430,$A$2:$A$430,255)</f>
        <v>255</v>
      </c>
      <c r="J29">
        <f t="shared" si="2"/>
        <v>-8</v>
      </c>
      <c r="K29">
        <f t="shared" si="3"/>
        <v>0</v>
      </c>
      <c r="L29">
        <f t="shared" ref="L29:N29" si="13">E29+E57</f>
        <v>0</v>
      </c>
      <c r="M29">
        <f t="shared" si="13"/>
        <v>0</v>
      </c>
      <c r="N29">
        <f t="shared" si="13"/>
        <v>0</v>
      </c>
    </row>
    <row r="30" spans="1:14" x14ac:dyDescent="0.2">
      <c r="A30">
        <f t="shared" si="0"/>
        <v>28</v>
      </c>
      <c r="B30" s="1" t="s">
        <v>217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_xlfn.XLOOKUP(I30,$B$2:$B$430,$A$2:$A$430,255)</f>
        <v>255</v>
      </c>
      <c r="J30">
        <f t="shared" si="2"/>
        <v>-8</v>
      </c>
      <c r="K30">
        <f t="shared" si="3"/>
        <v>0</v>
      </c>
      <c r="L30">
        <f t="shared" ref="L30:N30" si="14">E30+E58</f>
        <v>0</v>
      </c>
      <c r="M30">
        <f t="shared" si="14"/>
        <v>0</v>
      </c>
      <c r="N30">
        <f t="shared" si="14"/>
        <v>0</v>
      </c>
    </row>
    <row r="31" spans="1:14" x14ac:dyDescent="0.2">
      <c r="A31">
        <f t="shared" si="0"/>
        <v>29</v>
      </c>
      <c r="B31" s="1" t="s">
        <v>218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_xlfn.XLOOKUP(I31,$B$2:$B$430,$A$2:$A$430,255)</f>
        <v>255</v>
      </c>
      <c r="J31">
        <f t="shared" si="2"/>
        <v>-8</v>
      </c>
      <c r="K31">
        <f t="shared" si="3"/>
        <v>0</v>
      </c>
      <c r="L31">
        <f t="shared" ref="L31:N31" si="15">E31+E59</f>
        <v>0</v>
      </c>
      <c r="M31">
        <f t="shared" si="15"/>
        <v>0</v>
      </c>
      <c r="N31">
        <f t="shared" si="15"/>
        <v>0</v>
      </c>
    </row>
    <row r="32" spans="1:14" x14ac:dyDescent="0.2">
      <c r="A32">
        <f t="shared" si="0"/>
        <v>30</v>
      </c>
      <c r="B32" s="1" t="s">
        <v>219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_xlfn.XLOOKUP(I32,$B$2:$B$430,$A$2:$A$430,255)</f>
        <v>255</v>
      </c>
      <c r="J32">
        <f t="shared" si="2"/>
        <v>-8</v>
      </c>
      <c r="K32">
        <f t="shared" si="3"/>
        <v>0</v>
      </c>
      <c r="L32">
        <f t="shared" ref="L32:N32" si="16">E32+E60</f>
        <v>0</v>
      </c>
      <c r="M32">
        <f t="shared" si="16"/>
        <v>0</v>
      </c>
      <c r="N32">
        <f t="shared" si="16"/>
        <v>0</v>
      </c>
    </row>
    <row r="33" spans="1:14" x14ac:dyDescent="0.2">
      <c r="A33">
        <f t="shared" si="0"/>
        <v>31</v>
      </c>
      <c r="B33" s="1" t="s">
        <v>220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_xlfn.XLOOKUP(I33,$B$2:$B$430,$A$2:$A$430,255)</f>
        <v>255</v>
      </c>
      <c r="J33">
        <f t="shared" si="2"/>
        <v>-8</v>
      </c>
      <c r="K33">
        <f t="shared" si="3"/>
        <v>0</v>
      </c>
      <c r="L33">
        <f t="shared" ref="L33:N33" si="17">E33+E61</f>
        <v>0</v>
      </c>
      <c r="M33">
        <f t="shared" si="17"/>
        <v>0</v>
      </c>
      <c r="N33">
        <f t="shared" si="17"/>
        <v>0</v>
      </c>
    </row>
    <row r="34" spans="1:14" x14ac:dyDescent="0.2">
      <c r="A34">
        <f t="shared" si="0"/>
        <v>32</v>
      </c>
      <c r="B34" s="1" t="s">
        <v>221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_xlfn.XLOOKUP(I34,$B$2:$B$430,$A$2:$A$430,255)</f>
        <v>255</v>
      </c>
      <c r="J34">
        <f t="shared" si="2"/>
        <v>-8</v>
      </c>
      <c r="K34">
        <f t="shared" si="3"/>
        <v>0</v>
      </c>
      <c r="L34">
        <f t="shared" ref="L34:N34" si="18">E34+E62</f>
        <v>0</v>
      </c>
      <c r="M34">
        <f t="shared" si="18"/>
        <v>0</v>
      </c>
      <c r="N34">
        <f t="shared" si="18"/>
        <v>0</v>
      </c>
    </row>
    <row r="35" spans="1:14" x14ac:dyDescent="0.2">
      <c r="A35">
        <f t="shared" si="0"/>
        <v>33</v>
      </c>
      <c r="B35" s="1" t="s">
        <v>222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_xlfn.XLOOKUP(I35,$B$2:$B$430,$A$2:$A$430,255)</f>
        <v>255</v>
      </c>
      <c r="J35">
        <f t="shared" si="2"/>
        <v>-8</v>
      </c>
      <c r="K35">
        <f t="shared" si="3"/>
        <v>0</v>
      </c>
      <c r="L35">
        <f t="shared" ref="L35:N35" si="19">E35+E63</f>
        <v>0</v>
      </c>
      <c r="M35">
        <f t="shared" si="19"/>
        <v>0</v>
      </c>
      <c r="N35">
        <f t="shared" si="19"/>
        <v>0</v>
      </c>
    </row>
    <row r="36" spans="1:14" x14ac:dyDescent="0.2">
      <c r="A36">
        <f t="shared" si="0"/>
        <v>34</v>
      </c>
      <c r="B36" s="1" t="s">
        <v>223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_xlfn.XLOOKUP(I36,$B$2:$B$430,$A$2:$A$430,255)</f>
        <v>255</v>
      </c>
      <c r="J36">
        <f t="shared" si="2"/>
        <v>-8</v>
      </c>
      <c r="K36">
        <f t="shared" si="3"/>
        <v>0</v>
      </c>
      <c r="L36">
        <f t="shared" ref="L36:N36" si="20">E36+E64</f>
        <v>0</v>
      </c>
      <c r="M36">
        <f t="shared" si="20"/>
        <v>0</v>
      </c>
      <c r="N36">
        <f t="shared" si="20"/>
        <v>0</v>
      </c>
    </row>
    <row r="37" spans="1:14" x14ac:dyDescent="0.2">
      <c r="A37">
        <f t="shared" si="0"/>
        <v>35</v>
      </c>
      <c r="B37" s="1" t="s">
        <v>224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_xlfn.XLOOKUP(I37,$B$2:$B$430,$A$2:$A$430,255)</f>
        <v>255</v>
      </c>
      <c r="J37">
        <f t="shared" si="2"/>
        <v>0</v>
      </c>
      <c r="K37">
        <f t="shared" si="3"/>
        <v>0</v>
      </c>
      <c r="L37">
        <f t="shared" ref="L37:N37" si="21">E37+E65</f>
        <v>0</v>
      </c>
      <c r="M37">
        <f t="shared" si="21"/>
        <v>0</v>
      </c>
      <c r="N37">
        <f t="shared" si="21"/>
        <v>0</v>
      </c>
    </row>
    <row r="38" spans="1:14" x14ac:dyDescent="0.2">
      <c r="A38">
        <f t="shared" si="0"/>
        <v>36</v>
      </c>
      <c r="B38" s="1" t="s">
        <v>225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_xlfn.XLOOKUP(I38,$B$2:$B$430,$A$2:$A$430,255)</f>
        <v>255</v>
      </c>
      <c r="J38">
        <f t="shared" si="2"/>
        <v>0</v>
      </c>
      <c r="K38">
        <f t="shared" si="3"/>
        <v>0</v>
      </c>
      <c r="L38">
        <f t="shared" ref="L38:N38" si="22">E38+E66</f>
        <v>0</v>
      </c>
      <c r="M38">
        <f t="shared" si="22"/>
        <v>0</v>
      </c>
      <c r="N38">
        <f t="shared" si="22"/>
        <v>0</v>
      </c>
    </row>
    <row r="39" spans="1:14" x14ac:dyDescent="0.2">
      <c r="A39">
        <f t="shared" si="0"/>
        <v>37</v>
      </c>
      <c r="B39" s="1" t="s">
        <v>226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_xlfn.XLOOKUP(I39,$B$2:$B$430,$A$2:$A$430,255)</f>
        <v>255</v>
      </c>
      <c r="J39">
        <f t="shared" si="2"/>
        <v>0</v>
      </c>
      <c r="K39">
        <f t="shared" si="3"/>
        <v>0</v>
      </c>
      <c r="L39">
        <f t="shared" ref="L39:N39" si="23">E39+E67</f>
        <v>0</v>
      </c>
      <c r="M39">
        <f t="shared" si="23"/>
        <v>0</v>
      </c>
      <c r="N39">
        <f t="shared" si="23"/>
        <v>0</v>
      </c>
    </row>
    <row r="40" spans="1:14" x14ac:dyDescent="0.2">
      <c r="A40">
        <f t="shared" si="0"/>
        <v>38</v>
      </c>
      <c r="B40" s="1" t="s">
        <v>227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_xlfn.XLOOKUP(I40,$B$2:$B$430,$A$2:$A$430,255)</f>
        <v>255</v>
      </c>
      <c r="J40">
        <f t="shared" si="2"/>
        <v>0</v>
      </c>
      <c r="K40">
        <f t="shared" si="3"/>
        <v>0</v>
      </c>
      <c r="L40">
        <f t="shared" ref="L40:N40" si="24">E40+E68</f>
        <v>0</v>
      </c>
      <c r="M40">
        <f t="shared" si="24"/>
        <v>0</v>
      </c>
      <c r="N40">
        <f t="shared" si="24"/>
        <v>0</v>
      </c>
    </row>
    <row r="41" spans="1:14" x14ac:dyDescent="0.2">
      <c r="A41">
        <f t="shared" si="0"/>
        <v>39</v>
      </c>
      <c r="B41" s="1" t="s">
        <v>228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_xlfn.XLOOKUP(I41,$B$2:$B$430,$A$2:$A$430,255)</f>
        <v>255</v>
      </c>
      <c r="J41">
        <f t="shared" si="2"/>
        <v>0</v>
      </c>
      <c r="K41">
        <f t="shared" si="3"/>
        <v>0</v>
      </c>
      <c r="L41">
        <f t="shared" ref="L41:N41" si="25">E41+E69</f>
        <v>0</v>
      </c>
      <c r="M41">
        <f t="shared" si="25"/>
        <v>0</v>
      </c>
      <c r="N41">
        <f t="shared" si="25"/>
        <v>0</v>
      </c>
    </row>
    <row r="42" spans="1:14" x14ac:dyDescent="0.2">
      <c r="A42">
        <f t="shared" si="0"/>
        <v>40</v>
      </c>
      <c r="B42" s="1" t="s">
        <v>229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_xlfn.XLOOKUP(I42,$B$2:$B$430,$A$2:$A$430,255)</f>
        <v>255</v>
      </c>
      <c r="J42">
        <f t="shared" si="2"/>
        <v>0</v>
      </c>
      <c r="K42">
        <f t="shared" si="3"/>
        <v>0</v>
      </c>
      <c r="L42">
        <f t="shared" ref="L42:N42" si="26">E42+E70</f>
        <v>0</v>
      </c>
      <c r="M42">
        <f t="shared" si="26"/>
        <v>0</v>
      </c>
      <c r="N42">
        <f t="shared" si="26"/>
        <v>0</v>
      </c>
    </row>
    <row r="43" spans="1:14" x14ac:dyDescent="0.2">
      <c r="A43">
        <f t="shared" si="0"/>
        <v>41</v>
      </c>
      <c r="B43" s="1" t="s">
        <v>230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_xlfn.XLOOKUP(I43,$B$2:$B$430,$A$2:$A$430,255)</f>
        <v>255</v>
      </c>
      <c r="J43">
        <f t="shared" si="2"/>
        <v>-8</v>
      </c>
      <c r="K43">
        <f t="shared" si="3"/>
        <v>0</v>
      </c>
      <c r="L43">
        <f t="shared" ref="L43:N43" si="27">E43+E71</f>
        <v>0</v>
      </c>
      <c r="M43">
        <f t="shared" si="27"/>
        <v>0</v>
      </c>
      <c r="N43">
        <f t="shared" si="27"/>
        <v>0</v>
      </c>
    </row>
    <row r="44" spans="1:14" x14ac:dyDescent="0.2">
      <c r="A44">
        <f t="shared" si="0"/>
        <v>42</v>
      </c>
      <c r="B44" s="1" t="s">
        <v>231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_xlfn.XLOOKUP(I44,$B$2:$B$430,$A$2:$A$430,255)</f>
        <v>255</v>
      </c>
      <c r="J44">
        <f t="shared" si="2"/>
        <v>-8</v>
      </c>
      <c r="K44">
        <f t="shared" si="3"/>
        <v>0</v>
      </c>
      <c r="L44">
        <f t="shared" ref="L44:N44" si="28">E44+E72</f>
        <v>0</v>
      </c>
      <c r="M44">
        <f t="shared" si="28"/>
        <v>0</v>
      </c>
      <c r="N44">
        <f t="shared" si="28"/>
        <v>0</v>
      </c>
    </row>
    <row r="45" spans="1:14" x14ac:dyDescent="0.2">
      <c r="A45">
        <f t="shared" si="0"/>
        <v>43</v>
      </c>
      <c r="B45" s="1" t="s">
        <v>232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_xlfn.XLOOKUP(I45,$B$2:$B$430,$A$2:$A$430,255)</f>
        <v>255</v>
      </c>
      <c r="J45">
        <f t="shared" si="2"/>
        <v>-8</v>
      </c>
      <c r="K45">
        <f t="shared" si="3"/>
        <v>0</v>
      </c>
      <c r="L45">
        <f t="shared" ref="L45:N45" si="29">E45+E73</f>
        <v>0</v>
      </c>
      <c r="M45">
        <f t="shared" si="29"/>
        <v>0</v>
      </c>
      <c r="N45">
        <f t="shared" si="29"/>
        <v>0</v>
      </c>
    </row>
    <row r="46" spans="1:14" x14ac:dyDescent="0.2">
      <c r="A46">
        <f t="shared" si="0"/>
        <v>44</v>
      </c>
      <c r="B46" s="1" t="s">
        <v>233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_xlfn.XLOOKUP(I46,$B$2:$B$430,$A$2:$A$430,255)</f>
        <v>255</v>
      </c>
      <c r="J46">
        <f t="shared" si="2"/>
        <v>-8</v>
      </c>
      <c r="K46">
        <f t="shared" si="3"/>
        <v>0</v>
      </c>
      <c r="L46">
        <f t="shared" ref="L46:N46" si="30">E46+E74</f>
        <v>0</v>
      </c>
      <c r="M46">
        <f t="shared" si="30"/>
        <v>0</v>
      </c>
      <c r="N46">
        <f t="shared" si="30"/>
        <v>0</v>
      </c>
    </row>
    <row r="47" spans="1:14" ht="29" customHeight="1" x14ac:dyDescent="0.2">
      <c r="A47">
        <f t="shared" si="0"/>
        <v>45</v>
      </c>
      <c r="B47" s="1" t="s">
        <v>234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_xlfn.XLOOKUP(I47,$B$2:$B$430,$A$2:$A$430,255)</f>
        <v>255</v>
      </c>
      <c r="J47">
        <f>C47-C19</f>
        <v>8</v>
      </c>
      <c r="K47">
        <f t="shared" ref="K47" si="31">D47-D19</f>
        <v>0</v>
      </c>
      <c r="L47">
        <f>E47+E19</f>
        <v>0</v>
      </c>
      <c r="M47">
        <f>F47+F19</f>
        <v>0</v>
      </c>
      <c r="N47">
        <f>G47+G19</f>
        <v>0</v>
      </c>
    </row>
    <row r="48" spans="1:14" x14ac:dyDescent="0.2">
      <c r="A48">
        <f t="shared" si="0"/>
        <v>46</v>
      </c>
      <c r="B48" s="1" t="s">
        <v>235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_xlfn.XLOOKUP(I48,$B$2:$B$430,$A$2:$A$430,255)</f>
        <v>255</v>
      </c>
      <c r="J48">
        <f t="shared" ref="J48:J74" si="32">C48-C20</f>
        <v>8</v>
      </c>
      <c r="K48">
        <f t="shared" ref="K48:K74" si="33">D48-D20</f>
        <v>0</v>
      </c>
      <c r="L48">
        <f t="shared" ref="L48:N48" si="34">E48+E20</f>
        <v>0</v>
      </c>
      <c r="M48">
        <f t="shared" si="34"/>
        <v>0</v>
      </c>
      <c r="N48">
        <f t="shared" si="34"/>
        <v>0</v>
      </c>
    </row>
    <row r="49" spans="1:14" x14ac:dyDescent="0.2">
      <c r="A49">
        <f t="shared" si="0"/>
        <v>47</v>
      </c>
      <c r="B49" s="1" t="s">
        <v>236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_xlfn.XLOOKUP(I49,$B$2:$B$430,$A$2:$A$430,255)</f>
        <v>255</v>
      </c>
      <c r="J49">
        <f t="shared" si="32"/>
        <v>8</v>
      </c>
      <c r="K49">
        <f t="shared" si="33"/>
        <v>0</v>
      </c>
      <c r="L49">
        <f t="shared" ref="L49:N49" si="35">E49+E21</f>
        <v>0</v>
      </c>
      <c r="M49">
        <f t="shared" si="35"/>
        <v>0</v>
      </c>
      <c r="N49">
        <f t="shared" si="35"/>
        <v>0</v>
      </c>
    </row>
    <row r="50" spans="1:14" x14ac:dyDescent="0.2">
      <c r="A50">
        <f t="shared" si="0"/>
        <v>48</v>
      </c>
      <c r="B50" s="1" t="s">
        <v>237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_xlfn.XLOOKUP(I50,$B$2:$B$430,$A$2:$A$430,255)</f>
        <v>255</v>
      </c>
      <c r="J50">
        <f t="shared" si="32"/>
        <v>8</v>
      </c>
      <c r="K50">
        <f t="shared" si="33"/>
        <v>0</v>
      </c>
      <c r="L50">
        <f t="shared" ref="L50:N50" si="36">E50+E22</f>
        <v>0</v>
      </c>
      <c r="M50">
        <f t="shared" si="36"/>
        <v>0</v>
      </c>
      <c r="N50">
        <f t="shared" si="36"/>
        <v>0</v>
      </c>
    </row>
    <row r="51" spans="1:14" x14ac:dyDescent="0.2">
      <c r="A51">
        <f t="shared" si="0"/>
        <v>49</v>
      </c>
      <c r="B51" s="1" t="s">
        <v>238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_xlfn.XLOOKUP(I51,$B$2:$B$430,$A$2:$A$430,255)</f>
        <v>255</v>
      </c>
      <c r="J51">
        <f t="shared" si="32"/>
        <v>0</v>
      </c>
      <c r="K51">
        <f t="shared" si="33"/>
        <v>0</v>
      </c>
      <c r="L51">
        <f t="shared" ref="L51:N51" si="37">E51+E23</f>
        <v>0</v>
      </c>
      <c r="M51">
        <f t="shared" si="37"/>
        <v>0</v>
      </c>
      <c r="N51">
        <f t="shared" si="37"/>
        <v>0</v>
      </c>
    </row>
    <row r="52" spans="1:14" x14ac:dyDescent="0.2">
      <c r="A52">
        <f t="shared" si="0"/>
        <v>50</v>
      </c>
      <c r="B52" s="1" t="s">
        <v>239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_xlfn.XLOOKUP(I52,$B$2:$B$430,$A$2:$A$430,255)</f>
        <v>255</v>
      </c>
      <c r="J52">
        <f t="shared" si="32"/>
        <v>0</v>
      </c>
      <c r="K52">
        <f t="shared" si="33"/>
        <v>0</v>
      </c>
      <c r="L52">
        <f t="shared" ref="L52:N52" si="38">E52+E24</f>
        <v>0</v>
      </c>
      <c r="M52">
        <f t="shared" si="38"/>
        <v>0</v>
      </c>
      <c r="N52">
        <f t="shared" si="38"/>
        <v>0</v>
      </c>
    </row>
    <row r="53" spans="1:14" x14ac:dyDescent="0.2">
      <c r="A53">
        <f t="shared" si="0"/>
        <v>51</v>
      </c>
      <c r="B53" s="1" t="s">
        <v>240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_xlfn.XLOOKUP(I53,$B$2:$B$430,$A$2:$A$430,255)</f>
        <v>255</v>
      </c>
      <c r="J53">
        <f t="shared" si="32"/>
        <v>0</v>
      </c>
      <c r="K53">
        <f t="shared" si="33"/>
        <v>0</v>
      </c>
      <c r="L53">
        <f t="shared" ref="L53:N53" si="39">E53+E25</f>
        <v>0</v>
      </c>
      <c r="M53">
        <f t="shared" si="39"/>
        <v>0</v>
      </c>
      <c r="N53">
        <f t="shared" si="39"/>
        <v>0</v>
      </c>
    </row>
    <row r="54" spans="1:14" x14ac:dyDescent="0.2">
      <c r="A54">
        <f t="shared" si="0"/>
        <v>52</v>
      </c>
      <c r="B54" s="1" t="s">
        <v>241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_xlfn.XLOOKUP(I54,$B$2:$B$430,$A$2:$A$430,255)</f>
        <v>255</v>
      </c>
      <c r="J54">
        <f t="shared" si="32"/>
        <v>0</v>
      </c>
      <c r="K54">
        <f t="shared" si="33"/>
        <v>0</v>
      </c>
      <c r="L54">
        <f t="shared" ref="L54:N54" si="40">E54+E26</f>
        <v>0</v>
      </c>
      <c r="M54">
        <f t="shared" si="40"/>
        <v>0</v>
      </c>
      <c r="N54">
        <f t="shared" si="40"/>
        <v>0</v>
      </c>
    </row>
    <row r="55" spans="1:14" x14ac:dyDescent="0.2">
      <c r="A55">
        <f t="shared" si="0"/>
        <v>53</v>
      </c>
      <c r="B55" s="1" t="s">
        <v>242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_xlfn.XLOOKUP(I55,$B$2:$B$430,$A$2:$A$430,255)</f>
        <v>255</v>
      </c>
      <c r="J55">
        <f t="shared" si="32"/>
        <v>0</v>
      </c>
      <c r="K55">
        <f t="shared" si="33"/>
        <v>0</v>
      </c>
      <c r="L55">
        <f t="shared" ref="L55:N55" si="41">E55+E27</f>
        <v>0</v>
      </c>
      <c r="M55">
        <f t="shared" si="41"/>
        <v>0</v>
      </c>
      <c r="N55">
        <f t="shared" si="41"/>
        <v>0</v>
      </c>
    </row>
    <row r="56" spans="1:14" x14ac:dyDescent="0.2">
      <c r="A56">
        <f t="shared" si="0"/>
        <v>54</v>
      </c>
      <c r="B56" s="1" t="s">
        <v>243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_xlfn.XLOOKUP(I56,$B$2:$B$430,$A$2:$A$430,255)</f>
        <v>255</v>
      </c>
      <c r="J56">
        <f t="shared" si="32"/>
        <v>0</v>
      </c>
      <c r="K56">
        <f t="shared" si="33"/>
        <v>0</v>
      </c>
      <c r="L56">
        <f t="shared" ref="L56:N56" si="42">E56+E28</f>
        <v>0</v>
      </c>
      <c r="M56">
        <f t="shared" si="42"/>
        <v>0</v>
      </c>
      <c r="N56">
        <f t="shared" si="42"/>
        <v>0</v>
      </c>
    </row>
    <row r="57" spans="1:14" x14ac:dyDescent="0.2">
      <c r="A57">
        <f t="shared" si="0"/>
        <v>55</v>
      </c>
      <c r="B57" s="1" t="s">
        <v>244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_xlfn.XLOOKUP(I57,$B$2:$B$430,$A$2:$A$430,255)</f>
        <v>255</v>
      </c>
      <c r="J57">
        <f t="shared" si="32"/>
        <v>8</v>
      </c>
      <c r="K57">
        <f t="shared" si="33"/>
        <v>0</v>
      </c>
      <c r="L57">
        <f t="shared" ref="L57:N57" si="43">E57+E29</f>
        <v>0</v>
      </c>
      <c r="M57">
        <f t="shared" si="43"/>
        <v>0</v>
      </c>
      <c r="N57">
        <f t="shared" si="43"/>
        <v>0</v>
      </c>
    </row>
    <row r="58" spans="1:14" x14ac:dyDescent="0.2">
      <c r="A58">
        <f t="shared" si="0"/>
        <v>56</v>
      </c>
      <c r="B58" s="1" t="s">
        <v>245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_xlfn.XLOOKUP(I58,$B$2:$B$430,$A$2:$A$430,255)</f>
        <v>255</v>
      </c>
      <c r="J58">
        <f t="shared" si="32"/>
        <v>8</v>
      </c>
      <c r="K58">
        <f t="shared" si="33"/>
        <v>0</v>
      </c>
      <c r="L58">
        <f t="shared" ref="L58:N58" si="44">E58+E30</f>
        <v>0</v>
      </c>
      <c r="M58">
        <f t="shared" si="44"/>
        <v>0</v>
      </c>
      <c r="N58">
        <f t="shared" si="44"/>
        <v>0</v>
      </c>
    </row>
    <row r="59" spans="1:14" x14ac:dyDescent="0.2">
      <c r="A59">
        <f t="shared" si="0"/>
        <v>57</v>
      </c>
      <c r="B59" s="1" t="s">
        <v>246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_xlfn.XLOOKUP(I59,$B$2:$B$430,$A$2:$A$430,255)</f>
        <v>255</v>
      </c>
      <c r="J59">
        <f t="shared" si="32"/>
        <v>8</v>
      </c>
      <c r="K59">
        <f t="shared" si="33"/>
        <v>0</v>
      </c>
      <c r="L59">
        <f t="shared" ref="L59:N59" si="45">E59+E31</f>
        <v>0</v>
      </c>
      <c r="M59">
        <f t="shared" si="45"/>
        <v>0</v>
      </c>
      <c r="N59">
        <f t="shared" si="45"/>
        <v>0</v>
      </c>
    </row>
    <row r="60" spans="1:14" x14ac:dyDescent="0.2">
      <c r="A60">
        <f t="shared" si="0"/>
        <v>58</v>
      </c>
      <c r="B60" s="1" t="s">
        <v>247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_xlfn.XLOOKUP(I60,$B$2:$B$430,$A$2:$A$430,255)</f>
        <v>255</v>
      </c>
      <c r="J60">
        <f t="shared" si="32"/>
        <v>8</v>
      </c>
      <c r="K60">
        <f t="shared" si="33"/>
        <v>0</v>
      </c>
      <c r="L60">
        <f t="shared" ref="L60:N60" si="46">E60+E32</f>
        <v>0</v>
      </c>
      <c r="M60">
        <f t="shared" si="46"/>
        <v>0</v>
      </c>
      <c r="N60">
        <f t="shared" si="46"/>
        <v>0</v>
      </c>
    </row>
    <row r="61" spans="1:14" x14ac:dyDescent="0.2">
      <c r="A61">
        <f t="shared" si="0"/>
        <v>59</v>
      </c>
      <c r="B61" s="1" t="s">
        <v>248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_xlfn.XLOOKUP(I61,$B$2:$B$430,$A$2:$A$430,255)</f>
        <v>255</v>
      </c>
      <c r="J61">
        <f t="shared" si="32"/>
        <v>8</v>
      </c>
      <c r="K61">
        <f t="shared" si="33"/>
        <v>0</v>
      </c>
      <c r="L61">
        <f t="shared" ref="L61:N61" si="47">E61+E33</f>
        <v>0</v>
      </c>
      <c r="M61">
        <f t="shared" si="47"/>
        <v>0</v>
      </c>
      <c r="N61">
        <f t="shared" si="47"/>
        <v>0</v>
      </c>
    </row>
    <row r="62" spans="1:14" x14ac:dyDescent="0.2">
      <c r="A62">
        <f t="shared" si="0"/>
        <v>60</v>
      </c>
      <c r="B62" s="1" t="s">
        <v>249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_xlfn.XLOOKUP(I62,$B$2:$B$430,$A$2:$A$430,255)</f>
        <v>255</v>
      </c>
      <c r="J62">
        <f t="shared" si="32"/>
        <v>8</v>
      </c>
      <c r="K62">
        <f t="shared" si="33"/>
        <v>0</v>
      </c>
      <c r="L62">
        <f t="shared" ref="L62:N62" si="48">E62+E34</f>
        <v>0</v>
      </c>
      <c r="M62">
        <f t="shared" si="48"/>
        <v>0</v>
      </c>
      <c r="N62">
        <f t="shared" si="48"/>
        <v>0</v>
      </c>
    </row>
    <row r="63" spans="1:14" x14ac:dyDescent="0.2">
      <c r="A63">
        <f t="shared" si="0"/>
        <v>61</v>
      </c>
      <c r="B63" s="1" t="s">
        <v>250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_xlfn.XLOOKUP(I63,$B$2:$B$430,$A$2:$A$430,255)</f>
        <v>255</v>
      </c>
      <c r="J63">
        <f t="shared" si="32"/>
        <v>8</v>
      </c>
      <c r="K63">
        <f t="shared" si="33"/>
        <v>0</v>
      </c>
      <c r="L63">
        <f t="shared" ref="L63:N63" si="49">E63+E35</f>
        <v>0</v>
      </c>
      <c r="M63">
        <f t="shared" si="49"/>
        <v>0</v>
      </c>
      <c r="N63">
        <f t="shared" si="49"/>
        <v>0</v>
      </c>
    </row>
    <row r="64" spans="1:14" x14ac:dyDescent="0.2">
      <c r="A64">
        <f t="shared" si="0"/>
        <v>62</v>
      </c>
      <c r="B64" s="1" t="s">
        <v>251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_xlfn.XLOOKUP(I64,$B$2:$B$430,$A$2:$A$430,255)</f>
        <v>255</v>
      </c>
      <c r="J64">
        <f t="shared" si="32"/>
        <v>8</v>
      </c>
      <c r="K64">
        <f t="shared" si="33"/>
        <v>0</v>
      </c>
      <c r="L64">
        <f t="shared" ref="L64:N64" si="50">E64+E36</f>
        <v>0</v>
      </c>
      <c r="M64">
        <f t="shared" si="50"/>
        <v>0</v>
      </c>
      <c r="N64">
        <f t="shared" si="50"/>
        <v>0</v>
      </c>
    </row>
    <row r="65" spans="1:14" x14ac:dyDescent="0.2">
      <c r="A65">
        <f t="shared" si="0"/>
        <v>63</v>
      </c>
      <c r="B65" s="1" t="s">
        <v>252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_xlfn.XLOOKUP(I65,$B$2:$B$430,$A$2:$A$430,255)</f>
        <v>255</v>
      </c>
      <c r="J65">
        <f t="shared" si="32"/>
        <v>0</v>
      </c>
      <c r="K65">
        <f t="shared" si="33"/>
        <v>0</v>
      </c>
      <c r="L65">
        <f t="shared" ref="L65:N65" si="51">E65+E37</f>
        <v>0</v>
      </c>
      <c r="M65">
        <f t="shared" si="51"/>
        <v>0</v>
      </c>
      <c r="N65">
        <f t="shared" si="51"/>
        <v>0</v>
      </c>
    </row>
    <row r="66" spans="1:14" x14ac:dyDescent="0.2">
      <c r="A66">
        <f t="shared" si="0"/>
        <v>64</v>
      </c>
      <c r="B66" s="1" t="s">
        <v>253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_xlfn.XLOOKUP(I66,$B$2:$B$430,$A$2:$A$430,255)</f>
        <v>255</v>
      </c>
      <c r="J66">
        <f t="shared" si="32"/>
        <v>0</v>
      </c>
      <c r="K66">
        <f t="shared" si="33"/>
        <v>0</v>
      </c>
      <c r="L66">
        <f t="shared" ref="L66:N66" si="52">E66+E38</f>
        <v>0</v>
      </c>
      <c r="M66">
        <f t="shared" si="52"/>
        <v>0</v>
      </c>
      <c r="N66">
        <f t="shared" si="52"/>
        <v>0</v>
      </c>
    </row>
    <row r="67" spans="1:14" x14ac:dyDescent="0.2">
      <c r="A67">
        <f t="shared" si="0"/>
        <v>65</v>
      </c>
      <c r="B67" s="1" t="s">
        <v>254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_xlfn.XLOOKUP(I67,$B$2:$B$430,$A$2:$A$430,255)</f>
        <v>255</v>
      </c>
      <c r="J67">
        <f t="shared" si="32"/>
        <v>0</v>
      </c>
      <c r="K67">
        <f t="shared" si="33"/>
        <v>0</v>
      </c>
      <c r="L67">
        <f t="shared" ref="L67:N67" si="53">E67+E39</f>
        <v>0</v>
      </c>
      <c r="M67">
        <f t="shared" si="53"/>
        <v>0</v>
      </c>
      <c r="N67">
        <f t="shared" si="53"/>
        <v>0</v>
      </c>
    </row>
    <row r="68" spans="1:14" x14ac:dyDescent="0.2">
      <c r="A68">
        <f t="shared" ref="A68:A131" si="54">A67+1</f>
        <v>66</v>
      </c>
      <c r="B68" s="1" t="s">
        <v>255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_xlfn.XLOOKUP(I68,$B$2:$B$430,$A$2:$A$430,255)</f>
        <v>255</v>
      </c>
      <c r="J68">
        <f t="shared" si="32"/>
        <v>0</v>
      </c>
      <c r="K68">
        <f t="shared" si="33"/>
        <v>0</v>
      </c>
      <c r="L68">
        <f t="shared" ref="L68:N68" si="55">E68+E40</f>
        <v>0</v>
      </c>
      <c r="M68">
        <f t="shared" si="55"/>
        <v>0</v>
      </c>
      <c r="N68">
        <f t="shared" si="55"/>
        <v>0</v>
      </c>
    </row>
    <row r="69" spans="1:14" x14ac:dyDescent="0.2">
      <c r="A69">
        <f t="shared" si="54"/>
        <v>67</v>
      </c>
      <c r="B69" s="1" t="s">
        <v>256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_xlfn.XLOOKUP(I69,$B$2:$B$430,$A$2:$A$430,255)</f>
        <v>255</v>
      </c>
      <c r="J69">
        <f t="shared" si="32"/>
        <v>0</v>
      </c>
      <c r="K69">
        <f t="shared" si="33"/>
        <v>0</v>
      </c>
      <c r="L69">
        <f t="shared" ref="L69:N69" si="56">E69+E41</f>
        <v>0</v>
      </c>
      <c r="M69">
        <f t="shared" si="56"/>
        <v>0</v>
      </c>
      <c r="N69">
        <f t="shared" si="56"/>
        <v>0</v>
      </c>
    </row>
    <row r="70" spans="1:14" x14ac:dyDescent="0.2">
      <c r="A70">
        <f t="shared" si="54"/>
        <v>68</v>
      </c>
      <c r="B70" s="1" t="s">
        <v>257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_xlfn.XLOOKUP(I70,$B$2:$B$430,$A$2:$A$430,255)</f>
        <v>255</v>
      </c>
      <c r="J70">
        <f t="shared" si="32"/>
        <v>0</v>
      </c>
      <c r="K70">
        <f t="shared" si="33"/>
        <v>0</v>
      </c>
      <c r="L70">
        <f t="shared" ref="L70:N70" si="57">E70+E42</f>
        <v>0</v>
      </c>
      <c r="M70">
        <f t="shared" si="57"/>
        <v>0</v>
      </c>
      <c r="N70">
        <f t="shared" si="57"/>
        <v>0</v>
      </c>
    </row>
    <row r="71" spans="1:14" x14ac:dyDescent="0.2">
      <c r="A71">
        <f t="shared" si="54"/>
        <v>69</v>
      </c>
      <c r="B71" s="1" t="s">
        <v>258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_xlfn.XLOOKUP(I71,$B$2:$B$430,$A$2:$A$430,255)</f>
        <v>255</v>
      </c>
      <c r="J71">
        <f t="shared" si="32"/>
        <v>8</v>
      </c>
      <c r="K71">
        <f t="shared" si="33"/>
        <v>0</v>
      </c>
      <c r="L71">
        <f t="shared" ref="L71:N71" si="58">E71+E43</f>
        <v>0</v>
      </c>
      <c r="M71">
        <f t="shared" si="58"/>
        <v>0</v>
      </c>
      <c r="N71">
        <f t="shared" si="58"/>
        <v>0</v>
      </c>
    </row>
    <row r="72" spans="1:14" x14ac:dyDescent="0.2">
      <c r="A72">
        <f t="shared" si="54"/>
        <v>70</v>
      </c>
      <c r="B72" s="1" t="s">
        <v>259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_xlfn.XLOOKUP(I72,$B$2:$B$430,$A$2:$A$430,255)</f>
        <v>255</v>
      </c>
      <c r="J72">
        <f t="shared" si="32"/>
        <v>8</v>
      </c>
      <c r="K72">
        <f t="shared" si="33"/>
        <v>0</v>
      </c>
      <c r="L72">
        <f t="shared" ref="L72:N72" si="59">E72+E44</f>
        <v>0</v>
      </c>
      <c r="M72">
        <f t="shared" si="59"/>
        <v>0</v>
      </c>
      <c r="N72">
        <f t="shared" si="59"/>
        <v>0</v>
      </c>
    </row>
    <row r="73" spans="1:14" x14ac:dyDescent="0.2">
      <c r="A73">
        <f t="shared" si="54"/>
        <v>71</v>
      </c>
      <c r="B73" s="1" t="s">
        <v>260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_xlfn.XLOOKUP(I73,$B$2:$B$430,$A$2:$A$430,255)</f>
        <v>255</v>
      </c>
      <c r="J73">
        <f t="shared" si="32"/>
        <v>8</v>
      </c>
      <c r="K73">
        <f t="shared" si="33"/>
        <v>0</v>
      </c>
      <c r="L73">
        <f t="shared" ref="L73:N73" si="60">E73+E45</f>
        <v>0</v>
      </c>
      <c r="M73">
        <f t="shared" si="60"/>
        <v>0</v>
      </c>
      <c r="N73">
        <f t="shared" si="60"/>
        <v>0</v>
      </c>
    </row>
    <row r="74" spans="1:14" x14ac:dyDescent="0.2">
      <c r="A74">
        <f t="shared" si="54"/>
        <v>72</v>
      </c>
      <c r="B74" s="1" t="s">
        <v>261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_xlfn.XLOOKUP(I74,$B$2:$B$430,$A$2:$A$430,255)</f>
        <v>255</v>
      </c>
      <c r="J74">
        <f t="shared" si="32"/>
        <v>8</v>
      </c>
      <c r="K74">
        <f t="shared" si="33"/>
        <v>0</v>
      </c>
      <c r="L74">
        <f t="shared" ref="L74:N74" si="61">E74+E46</f>
        <v>0</v>
      </c>
      <c r="M74">
        <f t="shared" si="61"/>
        <v>0</v>
      </c>
      <c r="N74">
        <f t="shared" si="61"/>
        <v>0</v>
      </c>
    </row>
    <row r="75" spans="1:14" x14ac:dyDescent="0.2">
      <c r="A75">
        <f t="shared" si="54"/>
        <v>73</v>
      </c>
      <c r="B75" s="5" t="s">
        <v>332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_xlfn.XLOOKUP(I75,$B$2:$B$430,$A$2:$A$430,255)</f>
        <v>255</v>
      </c>
    </row>
    <row r="76" spans="1:14" x14ac:dyDescent="0.2">
      <c r="A76">
        <f t="shared" si="54"/>
        <v>74</v>
      </c>
      <c r="B76" s="5" t="s">
        <v>333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_xlfn.XLOOKUP(I76,$B$2:$B$430,$A$2:$A$430,255)</f>
        <v>255</v>
      </c>
      <c r="J76">
        <f t="shared" ref="J76" si="62">C76-C46</f>
        <v>11</v>
      </c>
      <c r="K76">
        <f t="shared" ref="K76" si="63">D76-D46</f>
        <v>-4</v>
      </c>
      <c r="L76">
        <f t="shared" ref="L76" si="64">E76+E46</f>
        <v>-5</v>
      </c>
      <c r="M76">
        <f t="shared" ref="M76" si="65">F76+F46</f>
        <v>-2</v>
      </c>
      <c r="N76">
        <f t="shared" ref="N76" si="66">G76+G46</f>
        <v>-1</v>
      </c>
    </row>
    <row r="77" spans="1:14" s="4" customFormat="1" x14ac:dyDescent="0.2">
      <c r="A77">
        <f t="shared" si="54"/>
        <v>75</v>
      </c>
      <c r="B77" s="5" t="s">
        <v>335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_xlfn.XLOOKUP(I77,$B$2:$B$430,$A$2:$A$430,255)</f>
        <v>255</v>
      </c>
      <c r="J77" s="4">
        <f>C77-C271</f>
        <v>-8</v>
      </c>
      <c r="K77" s="4">
        <f>D77-D271</f>
        <v>-7</v>
      </c>
      <c r="L77" s="4">
        <f>E77+E271</f>
        <v>0</v>
      </c>
      <c r="M77" s="4">
        <f>F77+F271</f>
        <v>0</v>
      </c>
      <c r="N77" s="4">
        <f>G77+G271</f>
        <v>0</v>
      </c>
    </row>
    <row r="78" spans="1:14" s="4" customFormat="1" x14ac:dyDescent="0.2">
      <c r="A78">
        <f t="shared" si="54"/>
        <v>76</v>
      </c>
      <c r="B78" s="5" t="s">
        <v>334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_xlfn.XLOOKUP(I78,$B$2:$B$430,$A$2:$A$430,255)</f>
        <v>255</v>
      </c>
      <c r="J78" s="4">
        <f>C78-C272</f>
        <v>-8</v>
      </c>
      <c r="K78" s="4">
        <f>D78-D272</f>
        <v>-6</v>
      </c>
      <c r="L78" s="4">
        <f>E78+E272</f>
        <v>0</v>
      </c>
      <c r="M78" s="4">
        <f>F78+F272</f>
        <v>0</v>
      </c>
      <c r="N78" s="4">
        <f>G78+G272</f>
        <v>0</v>
      </c>
    </row>
    <row r="79" spans="1:14" s="4" customFormat="1" x14ac:dyDescent="0.2">
      <c r="A79">
        <f t="shared" si="54"/>
        <v>77</v>
      </c>
      <c r="B79" s="5" t="s">
        <v>336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_xlfn.XLOOKUP(I79,$B$2:$B$430,$A$2:$A$430,255)</f>
        <v>255</v>
      </c>
      <c r="J79" s="4">
        <f>C79-C273</f>
        <v>-6</v>
      </c>
      <c r="K79" s="4">
        <f>D79-D273</f>
        <v>1</v>
      </c>
      <c r="L79" s="4">
        <f>E79+E273</f>
        <v>0</v>
      </c>
      <c r="M79" s="4">
        <f>F79+F273</f>
        <v>0</v>
      </c>
      <c r="N79" s="4">
        <f>G79+G273</f>
        <v>0</v>
      </c>
    </row>
    <row r="80" spans="1:14" s="4" customFormat="1" x14ac:dyDescent="0.2">
      <c r="A80">
        <f t="shared" si="54"/>
        <v>78</v>
      </c>
      <c r="B80" s="5" t="s">
        <v>337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_xlfn.XLOOKUP(I80,$B$2:$B$430,$A$2:$A$430,255)</f>
        <v>255</v>
      </c>
      <c r="J80" s="4">
        <f>C80-C274</f>
        <v>-8</v>
      </c>
      <c r="K80" s="4">
        <f>D80-D274</f>
        <v>0</v>
      </c>
      <c r="L80" s="4">
        <f>E80+E274</f>
        <v>0</v>
      </c>
      <c r="M80" s="4">
        <f>F80+F274</f>
        <v>0</v>
      </c>
      <c r="N80" s="4">
        <f>G80+G274</f>
        <v>0</v>
      </c>
    </row>
    <row r="81" spans="1:14" s="11" customFormat="1" x14ac:dyDescent="0.2">
      <c r="A81">
        <f t="shared" si="54"/>
        <v>79</v>
      </c>
      <c r="B81" s="12" t="s">
        <v>406</v>
      </c>
      <c r="C81" s="11">
        <v>0</v>
      </c>
      <c r="D81" s="11">
        <v>-3</v>
      </c>
      <c r="E81" s="11">
        <v>0</v>
      </c>
      <c r="F81" s="11">
        <v>0</v>
      </c>
      <c r="G81" s="11">
        <v>0</v>
      </c>
      <c r="H81" s="11">
        <f>_xlfn.XLOOKUP(I81,$B$2:$B$430,$A$2:$A$430,255)</f>
        <v>255</v>
      </c>
    </row>
    <row r="82" spans="1:14" s="11" customFormat="1" x14ac:dyDescent="0.2">
      <c r="A82">
        <f t="shared" si="54"/>
        <v>80</v>
      </c>
      <c r="B82" s="12" t="s">
        <v>407</v>
      </c>
      <c r="C82" s="11">
        <v>0</v>
      </c>
      <c r="D82" s="11">
        <v>-2</v>
      </c>
      <c r="E82" s="11">
        <v>0</v>
      </c>
      <c r="F82" s="11">
        <v>0</v>
      </c>
      <c r="G82" s="11">
        <v>0</v>
      </c>
      <c r="H82" s="11">
        <f>_xlfn.XLOOKUP(I82,$B$2:$B$430,$A$2:$A$430,255)</f>
        <v>255</v>
      </c>
      <c r="J82" s="11">
        <f t="shared" ref="J82" si="67">C82-C52</f>
        <v>-17</v>
      </c>
      <c r="K82" s="11">
        <f t="shared" ref="K82" si="68">D82-D52</f>
        <v>-4</v>
      </c>
      <c r="L82" s="11">
        <f t="shared" ref="L82" si="69">E82+E52</f>
        <v>0</v>
      </c>
      <c r="M82" s="11">
        <f t="shared" ref="M82" si="70">F82+F52</f>
        <v>0</v>
      </c>
      <c r="N82" s="11">
        <f t="shared" ref="N82" si="71">G82+G52</f>
        <v>0</v>
      </c>
    </row>
    <row r="83" spans="1:14" s="11" customFormat="1" x14ac:dyDescent="0.2">
      <c r="A83">
        <f t="shared" si="54"/>
        <v>81</v>
      </c>
      <c r="B83" s="12" t="s">
        <v>408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f>_xlfn.XLOOKUP(I83,$B$2:$B$430,$A$2:$A$430,255)</f>
        <v>255</v>
      </c>
      <c r="J83" s="11">
        <f>C83-C277</f>
        <v>-13</v>
      </c>
      <c r="K83" s="11">
        <f>D83-D277</f>
        <v>0</v>
      </c>
      <c r="L83" s="11">
        <f>E83+E277</f>
        <v>5</v>
      </c>
      <c r="M83" s="11">
        <f>F83+F277</f>
        <v>2</v>
      </c>
      <c r="N83" s="11">
        <f>G83+G277</f>
        <v>0</v>
      </c>
    </row>
    <row r="84" spans="1:14" s="11" customFormat="1" x14ac:dyDescent="0.2">
      <c r="A84">
        <f t="shared" si="54"/>
        <v>82</v>
      </c>
      <c r="B84" s="12" t="s">
        <v>409</v>
      </c>
      <c r="C84" s="11">
        <v>0</v>
      </c>
      <c r="D84" s="11">
        <v>1</v>
      </c>
      <c r="E84" s="11">
        <v>0</v>
      </c>
      <c r="F84" s="11">
        <v>0</v>
      </c>
      <c r="G84" s="11">
        <v>0</v>
      </c>
      <c r="H84" s="11">
        <f>_xlfn.XLOOKUP(I84,$B$2:$B$430,$A$2:$A$430,255)</f>
        <v>255</v>
      </c>
      <c r="J84" s="11">
        <f>C84-C278</f>
        <v>-14</v>
      </c>
      <c r="K84" s="11">
        <f>D84-D278</f>
        <v>1</v>
      </c>
      <c r="L84" s="11">
        <f>E84+E278</f>
        <v>5</v>
      </c>
      <c r="M84" s="11">
        <f>F84+F278</f>
        <v>2</v>
      </c>
      <c r="N84" s="11">
        <f>G84+G278</f>
        <v>1</v>
      </c>
    </row>
    <row r="85" spans="1:14" s="11" customFormat="1" x14ac:dyDescent="0.2">
      <c r="A85">
        <f t="shared" si="54"/>
        <v>83</v>
      </c>
      <c r="B85" s="12" t="s">
        <v>410</v>
      </c>
      <c r="C85" s="11">
        <v>0</v>
      </c>
      <c r="D85" s="11">
        <v>2</v>
      </c>
      <c r="E85" s="11">
        <v>0</v>
      </c>
      <c r="F85" s="11">
        <v>0</v>
      </c>
      <c r="G85" s="11">
        <v>0</v>
      </c>
      <c r="H85" s="11">
        <f>_xlfn.XLOOKUP(I85,$B$2:$B$430,$A$2:$A$430,255)</f>
        <v>255</v>
      </c>
      <c r="J85" s="11">
        <f>C85-C279</f>
        <v>-13</v>
      </c>
      <c r="K85" s="11">
        <f>D85-D279</f>
        <v>2</v>
      </c>
      <c r="L85" s="11">
        <f>E85+E279</f>
        <v>5</v>
      </c>
      <c r="M85" s="11">
        <f>F85+F279</f>
        <v>2</v>
      </c>
      <c r="N85" s="11">
        <f>G85+G279</f>
        <v>0</v>
      </c>
    </row>
    <row r="86" spans="1:14" s="11" customFormat="1" x14ac:dyDescent="0.2">
      <c r="A86">
        <f t="shared" si="54"/>
        <v>84</v>
      </c>
      <c r="B86" s="12" t="s">
        <v>411</v>
      </c>
      <c r="C86" s="11">
        <v>0</v>
      </c>
      <c r="D86" s="11">
        <v>3</v>
      </c>
      <c r="E86" s="11">
        <v>0</v>
      </c>
      <c r="F86" s="11">
        <v>0</v>
      </c>
      <c r="G86" s="11">
        <v>0</v>
      </c>
      <c r="H86" s="11">
        <f>_xlfn.XLOOKUP(I86,$B$2:$B$430,$A$2:$A$430,255)</f>
        <v>255</v>
      </c>
      <c r="J86" s="11">
        <f>C86-C280</f>
        <v>-12</v>
      </c>
      <c r="K86" s="11">
        <f>D86-D280</f>
        <v>3</v>
      </c>
      <c r="L86" s="11">
        <f>E86+E280</f>
        <v>5</v>
      </c>
      <c r="M86" s="11">
        <f>F86+F280</f>
        <v>2</v>
      </c>
      <c r="N86" s="11">
        <f>G86+G280</f>
        <v>1</v>
      </c>
    </row>
    <row r="87" spans="1:14" s="11" customFormat="1" x14ac:dyDescent="0.2">
      <c r="A87">
        <f t="shared" si="54"/>
        <v>85</v>
      </c>
      <c r="B87" s="12" t="s">
        <v>412</v>
      </c>
      <c r="C87" s="11">
        <v>0</v>
      </c>
      <c r="D87" s="11">
        <v>2</v>
      </c>
      <c r="E87" s="11">
        <v>0</v>
      </c>
      <c r="F87" s="11">
        <v>0</v>
      </c>
      <c r="G87" s="11">
        <v>0</v>
      </c>
      <c r="H87" s="11">
        <f>_xlfn.XLOOKUP(I87,$B$2:$B$430,$A$2:$A$430,255)</f>
        <v>255</v>
      </c>
    </row>
    <row r="88" spans="1:14" s="11" customFormat="1" x14ac:dyDescent="0.2">
      <c r="A88">
        <f t="shared" si="54"/>
        <v>86</v>
      </c>
      <c r="B88" s="12" t="s">
        <v>413</v>
      </c>
      <c r="C88" s="11">
        <v>0</v>
      </c>
      <c r="D88" s="11">
        <v>1</v>
      </c>
      <c r="E88" s="11">
        <v>0</v>
      </c>
      <c r="F88" s="11">
        <v>0</v>
      </c>
      <c r="G88" s="11">
        <v>0</v>
      </c>
      <c r="H88" s="11">
        <f>_xlfn.XLOOKUP(I88,$B$2:$B$430,$A$2:$A$430,255)</f>
        <v>255</v>
      </c>
    </row>
    <row r="89" spans="1:14" s="11" customFormat="1" x14ac:dyDescent="0.2">
      <c r="A89">
        <f t="shared" si="54"/>
        <v>87</v>
      </c>
      <c r="B89" s="12" t="s">
        <v>414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f>_xlfn.XLOOKUP(I89,$B$2:$B$430,$A$2:$A$430,255)</f>
        <v>255</v>
      </c>
      <c r="J89" s="11">
        <f t="shared" ref="J89" si="72">C89-C59</f>
        <v>-14</v>
      </c>
      <c r="K89" s="11">
        <f t="shared" ref="K89" si="73">D89-D59</f>
        <v>0</v>
      </c>
      <c r="L89" s="11">
        <f t="shared" ref="L89" si="74">E89+E59</f>
        <v>5</v>
      </c>
      <c r="M89" s="11">
        <f t="shared" ref="M89" si="75">F89+F59</f>
        <v>2</v>
      </c>
      <c r="N89" s="11">
        <f t="shared" ref="N89" si="76">G89+G59</f>
        <v>1</v>
      </c>
    </row>
    <row r="90" spans="1:14" s="11" customFormat="1" x14ac:dyDescent="0.2">
      <c r="A90">
        <f t="shared" si="54"/>
        <v>88</v>
      </c>
      <c r="B90" s="12" t="s">
        <v>415</v>
      </c>
      <c r="C90" s="11">
        <v>0</v>
      </c>
      <c r="D90" s="11">
        <v>-1</v>
      </c>
      <c r="E90" s="11">
        <v>0</v>
      </c>
      <c r="F90" s="11">
        <v>0</v>
      </c>
      <c r="G90" s="11">
        <v>0</v>
      </c>
      <c r="H90" s="11">
        <f>_xlfn.XLOOKUP(I90,$B$2:$B$430,$A$2:$A$430,255)</f>
        <v>255</v>
      </c>
      <c r="J90" s="11">
        <f>C90-C284</f>
        <v>-12</v>
      </c>
      <c r="K90" s="11">
        <f>D90-D284</f>
        <v>-3</v>
      </c>
      <c r="L90" s="11">
        <f>E90+E284</f>
        <v>5</v>
      </c>
      <c r="M90" s="11">
        <f>F90+F284</f>
        <v>2</v>
      </c>
      <c r="N90" s="11">
        <f>G90+G284</f>
        <v>1</v>
      </c>
    </row>
    <row r="91" spans="1:14" s="11" customFormat="1" x14ac:dyDescent="0.2">
      <c r="A91">
        <f t="shared" si="54"/>
        <v>89</v>
      </c>
      <c r="B91" s="12" t="s">
        <v>416</v>
      </c>
      <c r="C91" s="11">
        <v>0</v>
      </c>
      <c r="D91" s="11">
        <v>-2</v>
      </c>
      <c r="E91" s="11">
        <v>0</v>
      </c>
      <c r="F91" s="11">
        <v>0</v>
      </c>
      <c r="G91" s="11">
        <v>0</v>
      </c>
      <c r="H91" s="11">
        <f>_xlfn.XLOOKUP(I91,$B$2:$B$430,$A$2:$A$430,255)</f>
        <v>255</v>
      </c>
      <c r="J91" s="11">
        <f>C91-C285</f>
        <v>-13</v>
      </c>
      <c r="K91" s="11">
        <f>D91-D285</f>
        <v>-4</v>
      </c>
      <c r="L91" s="11">
        <f>E91+E285</f>
        <v>5</v>
      </c>
      <c r="M91" s="11">
        <f>F91+F285</f>
        <v>2</v>
      </c>
      <c r="N91" s="11">
        <f>G91+G285</f>
        <v>0</v>
      </c>
    </row>
    <row r="92" spans="1:14" s="11" customFormat="1" x14ac:dyDescent="0.2">
      <c r="A92">
        <f t="shared" si="54"/>
        <v>90</v>
      </c>
      <c r="B92" s="12" t="s">
        <v>417</v>
      </c>
      <c r="C92" s="11">
        <v>0</v>
      </c>
      <c r="D92" s="11">
        <v>-3</v>
      </c>
      <c r="E92" s="11">
        <v>0</v>
      </c>
      <c r="F92" s="11">
        <v>0</v>
      </c>
      <c r="G92" s="11">
        <v>0</v>
      </c>
      <c r="H92" s="11">
        <f>_xlfn.XLOOKUP(I92,$B$2:$B$430,$A$2:$A$430,255)</f>
        <v>255</v>
      </c>
      <c r="J92" s="11">
        <f>C92-C286</f>
        <v>-14</v>
      </c>
      <c r="K92" s="11">
        <f>D92-D286</f>
        <v>-5</v>
      </c>
      <c r="L92" s="11">
        <f>E92+E286</f>
        <v>5</v>
      </c>
      <c r="M92" s="11">
        <f>F92+F286</f>
        <v>2</v>
      </c>
      <c r="N92" s="11">
        <f>G92+G286</f>
        <v>1</v>
      </c>
    </row>
    <row r="93" spans="1:14" s="11" customFormat="1" x14ac:dyDescent="0.2">
      <c r="A93">
        <f t="shared" si="54"/>
        <v>91</v>
      </c>
      <c r="B93" s="12" t="s">
        <v>418</v>
      </c>
      <c r="C93" s="11">
        <v>0</v>
      </c>
      <c r="D93" s="11">
        <v>-2</v>
      </c>
      <c r="E93" s="11">
        <v>0</v>
      </c>
      <c r="F93" s="11">
        <v>0</v>
      </c>
      <c r="G93" s="11">
        <v>0</v>
      </c>
      <c r="H93" s="11">
        <f>_xlfn.XLOOKUP(I93,$B$2:$B$430,$A$2:$A$430,255)</f>
        <v>255</v>
      </c>
      <c r="J93" s="11">
        <f>C93-C287</f>
        <v>-13</v>
      </c>
      <c r="K93" s="11">
        <f>D93-D287</f>
        <v>-2</v>
      </c>
      <c r="L93" s="11">
        <f>E93+E287</f>
        <v>5</v>
      </c>
      <c r="M93" s="11">
        <f>F93+F287</f>
        <v>2</v>
      </c>
      <c r="N93" s="11">
        <f>G93+G287</f>
        <v>0</v>
      </c>
    </row>
    <row r="94" spans="1:14" s="11" customFormat="1" x14ac:dyDescent="0.2">
      <c r="A94">
        <f t="shared" si="54"/>
        <v>92</v>
      </c>
      <c r="B94" s="12" t="s">
        <v>419</v>
      </c>
      <c r="C94" s="11">
        <v>0</v>
      </c>
      <c r="D94" s="11">
        <v>-1</v>
      </c>
      <c r="E94" s="11">
        <v>0</v>
      </c>
      <c r="F94" s="11">
        <v>0</v>
      </c>
      <c r="G94" s="11">
        <v>0</v>
      </c>
      <c r="H94" s="11">
        <f>_xlfn.XLOOKUP(I94,$B$2:$B$430,$A$2:$A$430,255)</f>
        <v>255</v>
      </c>
    </row>
    <row r="95" spans="1:14" s="11" customFormat="1" x14ac:dyDescent="0.2">
      <c r="A95">
        <f t="shared" si="54"/>
        <v>93</v>
      </c>
      <c r="B95" s="12" t="s">
        <v>420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f>_xlfn.XLOOKUP(I95,$B$2:$B$430,$A$2:$A$430,255)</f>
        <v>255</v>
      </c>
    </row>
    <row r="96" spans="1:14" s="11" customFormat="1" x14ac:dyDescent="0.2">
      <c r="A96">
        <f t="shared" si="54"/>
        <v>94</v>
      </c>
      <c r="B96" s="12" t="s">
        <v>421</v>
      </c>
      <c r="C96" s="11">
        <v>0</v>
      </c>
      <c r="D96" s="11">
        <v>1</v>
      </c>
      <c r="E96" s="11">
        <v>0</v>
      </c>
      <c r="F96" s="11">
        <v>0</v>
      </c>
      <c r="G96" s="11">
        <v>0</v>
      </c>
      <c r="H96" s="11">
        <f>_xlfn.XLOOKUP(I96,$B$2:$B$430,$A$2:$A$430,255)</f>
        <v>255</v>
      </c>
      <c r="J96" s="11">
        <f t="shared" ref="J96" si="77">C96-C66</f>
        <v>-19</v>
      </c>
      <c r="K96" s="11">
        <f t="shared" ref="K96" si="78">D96-D66</f>
        <v>3</v>
      </c>
      <c r="L96" s="11">
        <f t="shared" ref="L96" si="79">E96+E66</f>
        <v>0</v>
      </c>
      <c r="M96" s="11">
        <f t="shared" ref="M96" si="80">F96+F66</f>
        <v>0</v>
      </c>
      <c r="N96" s="11">
        <f t="shared" ref="N96" si="81">G96+G66</f>
        <v>0</v>
      </c>
    </row>
    <row r="97" spans="1:14" s="11" customFormat="1" x14ac:dyDescent="0.2">
      <c r="A97">
        <f t="shared" si="54"/>
        <v>95</v>
      </c>
      <c r="B97" s="12" t="s">
        <v>422</v>
      </c>
      <c r="C97" s="11">
        <v>0</v>
      </c>
      <c r="D97" s="11">
        <v>2</v>
      </c>
      <c r="E97" s="11">
        <v>0</v>
      </c>
      <c r="F97" s="11">
        <v>0</v>
      </c>
      <c r="G97" s="11">
        <v>0</v>
      </c>
      <c r="H97" s="11">
        <f>_xlfn.XLOOKUP(I97,$B$2:$B$430,$A$2:$A$430,255)</f>
        <v>255</v>
      </c>
      <c r="J97" s="11">
        <f>C97-C291</f>
        <v>-13</v>
      </c>
      <c r="K97" s="11">
        <f>D97-D291</f>
        <v>2</v>
      </c>
      <c r="L97" s="11">
        <f>E97+E291</f>
        <v>5</v>
      </c>
      <c r="M97" s="11">
        <f>F97+F291</f>
        <v>3</v>
      </c>
      <c r="N97" s="11">
        <f>G97+G291</f>
        <v>0</v>
      </c>
    </row>
    <row r="98" spans="1:14" s="11" customFormat="1" x14ac:dyDescent="0.2">
      <c r="A98">
        <f t="shared" si="54"/>
        <v>96</v>
      </c>
      <c r="B98" s="12" t="s">
        <v>423</v>
      </c>
      <c r="C98" s="11">
        <v>0</v>
      </c>
      <c r="D98" s="11">
        <v>1</v>
      </c>
      <c r="E98" s="11">
        <v>0</v>
      </c>
      <c r="F98" s="11">
        <v>0</v>
      </c>
      <c r="G98" s="11">
        <v>0</v>
      </c>
      <c r="H98" s="11">
        <f>_xlfn.XLOOKUP(I98,$B$2:$B$430,$A$2:$A$430,255)</f>
        <v>255</v>
      </c>
      <c r="J98" s="11">
        <f>C98-C292</f>
        <v>-12</v>
      </c>
      <c r="K98" s="11">
        <f>D98-D292</f>
        <v>3</v>
      </c>
      <c r="L98" s="11">
        <f>E98+E292</f>
        <v>5</v>
      </c>
      <c r="M98" s="11">
        <f>F98+F292</f>
        <v>2</v>
      </c>
      <c r="N98" s="11">
        <f>G98+G292</f>
        <v>1</v>
      </c>
    </row>
    <row r="99" spans="1:14" s="11" customFormat="1" x14ac:dyDescent="0.2">
      <c r="A99">
        <f t="shared" si="54"/>
        <v>97</v>
      </c>
      <c r="B99" s="12" t="s">
        <v>424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f>_xlfn.XLOOKUP(I99,$B$2:$B$430,$A$2:$A$430,255)</f>
        <v>255</v>
      </c>
      <c r="J99" s="11">
        <f>C99-C293</f>
        <v>-13</v>
      </c>
      <c r="K99" s="11">
        <f>D99-D293</f>
        <v>2</v>
      </c>
      <c r="L99" s="11">
        <f>E99+E293</f>
        <v>5</v>
      </c>
      <c r="M99" s="11">
        <f>F99+F293</f>
        <v>2</v>
      </c>
      <c r="N99" s="11">
        <f>G99+G293</f>
        <v>0</v>
      </c>
    </row>
    <row r="100" spans="1:14" s="11" customFormat="1" x14ac:dyDescent="0.2">
      <c r="A100">
        <f t="shared" si="54"/>
        <v>98</v>
      </c>
      <c r="B100" s="12" t="s">
        <v>425</v>
      </c>
      <c r="C100" s="11">
        <v>0</v>
      </c>
      <c r="D100" s="11">
        <v>-1</v>
      </c>
      <c r="E100" s="11">
        <v>0</v>
      </c>
      <c r="F100" s="11">
        <v>0</v>
      </c>
      <c r="G100" s="11">
        <v>0</v>
      </c>
      <c r="H100" s="11">
        <f>_xlfn.XLOOKUP(I100,$B$2:$B$430,$A$2:$A$430,255)</f>
        <v>255</v>
      </c>
      <c r="J100" s="11">
        <f>C100-C294</f>
        <v>-14</v>
      </c>
      <c r="K100" s="11">
        <f>D100-D294</f>
        <v>1</v>
      </c>
      <c r="L100" s="11">
        <f>E100+E294</f>
        <v>5</v>
      </c>
      <c r="M100" s="11">
        <f>F100+F294</f>
        <v>2</v>
      </c>
      <c r="N100" s="11">
        <f>G100+G294</f>
        <v>1</v>
      </c>
    </row>
    <row r="101" spans="1:14" s="11" customFormat="1" x14ac:dyDescent="0.2">
      <c r="A101">
        <f t="shared" si="54"/>
        <v>99</v>
      </c>
      <c r="B101" s="12" t="s">
        <v>426</v>
      </c>
      <c r="C101" s="11">
        <v>0</v>
      </c>
      <c r="D101" s="11">
        <v>-2</v>
      </c>
      <c r="E101" s="11">
        <v>0</v>
      </c>
      <c r="F101" s="11">
        <v>0</v>
      </c>
      <c r="G101" s="11">
        <v>0</v>
      </c>
      <c r="H101" s="11">
        <f>_xlfn.XLOOKUP(I101,$B$2:$B$430,$A$2:$A$430,255)</f>
        <v>255</v>
      </c>
    </row>
    <row r="102" spans="1:14" s="11" customFormat="1" x14ac:dyDescent="0.2">
      <c r="A102">
        <f t="shared" si="54"/>
        <v>100</v>
      </c>
      <c r="B102" s="12" t="s">
        <v>427</v>
      </c>
      <c r="C102" s="11">
        <v>0</v>
      </c>
      <c r="D102" s="11">
        <v>-1</v>
      </c>
      <c r="E102" s="11">
        <v>0</v>
      </c>
      <c r="F102" s="11">
        <v>0</v>
      </c>
      <c r="G102" s="11">
        <v>0</v>
      </c>
      <c r="H102" s="11">
        <f>_xlfn.XLOOKUP(I102,$B$2:$B$430,$A$2:$A$430,255)</f>
        <v>255</v>
      </c>
    </row>
    <row r="103" spans="1:14" s="11" customFormat="1" x14ac:dyDescent="0.2">
      <c r="A103">
        <f t="shared" si="54"/>
        <v>101</v>
      </c>
      <c r="B103" s="12" t="s">
        <v>428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f>_xlfn.XLOOKUP(I103,$B$2:$B$430,$A$2:$A$430,255)</f>
        <v>255</v>
      </c>
      <c r="J103" s="11">
        <f t="shared" ref="J103" si="82">C103-C73</f>
        <v>-14</v>
      </c>
      <c r="K103" s="11">
        <f t="shared" ref="K103" si="83">D103-D73</f>
        <v>0</v>
      </c>
      <c r="L103" s="11">
        <f t="shared" ref="L103" si="84">E103+E73</f>
        <v>5</v>
      </c>
      <c r="M103" s="11">
        <f t="shared" ref="M103" si="85">F103+F73</f>
        <v>2</v>
      </c>
      <c r="N103" s="11">
        <f t="shared" ref="N103" si="86">G103+G73</f>
        <v>1</v>
      </c>
    </row>
    <row r="104" spans="1:14" s="11" customFormat="1" x14ac:dyDescent="0.2">
      <c r="A104">
        <f t="shared" si="54"/>
        <v>102</v>
      </c>
      <c r="B104" s="12" t="s">
        <v>429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f>_xlfn.XLOOKUP(I104,$B$2:$B$430,$A$2:$A$430,255)</f>
        <v>255</v>
      </c>
      <c r="J104" s="11">
        <f>C104-C298</f>
        <v>-13</v>
      </c>
      <c r="K104" s="11">
        <f>D104-D298</f>
        <v>1</v>
      </c>
      <c r="L104" s="11">
        <f>E104+E298</f>
        <v>5</v>
      </c>
      <c r="M104" s="11">
        <f>F104+F298</f>
        <v>2</v>
      </c>
      <c r="N104" s="11">
        <f>G104+G298</f>
        <v>0</v>
      </c>
    </row>
    <row r="105" spans="1:14" s="11" customFormat="1" x14ac:dyDescent="0.2">
      <c r="A105">
        <f t="shared" si="54"/>
        <v>103</v>
      </c>
      <c r="B105" s="12" t="s">
        <v>430</v>
      </c>
      <c r="C105" s="11">
        <v>1</v>
      </c>
      <c r="D105" s="11">
        <v>-2</v>
      </c>
      <c r="E105" s="11">
        <v>0</v>
      </c>
      <c r="F105" s="11">
        <v>0</v>
      </c>
      <c r="G105" s="11">
        <v>0</v>
      </c>
      <c r="H105" s="11">
        <f>_xlfn.XLOOKUP(I105,$B$2:$B$430,$A$2:$A$430,255)</f>
        <v>255</v>
      </c>
      <c r="J105" s="11">
        <f>C105-C299</f>
        <v>-12</v>
      </c>
      <c r="K105" s="11">
        <f>D105-D299</f>
        <v>-1</v>
      </c>
      <c r="L105" s="11">
        <f>E105+E299</f>
        <v>5</v>
      </c>
      <c r="M105" s="11">
        <f>F105+F299</f>
        <v>1</v>
      </c>
      <c r="N105" s="11">
        <f>G105+G299</f>
        <v>1</v>
      </c>
    </row>
    <row r="106" spans="1:14" s="11" customFormat="1" x14ac:dyDescent="0.2">
      <c r="A106">
        <f t="shared" si="54"/>
        <v>104</v>
      </c>
      <c r="B106" s="12" t="s">
        <v>431</v>
      </c>
      <c r="C106" s="11">
        <v>2</v>
      </c>
      <c r="D106" s="11">
        <v>0</v>
      </c>
      <c r="E106" s="11">
        <v>0</v>
      </c>
      <c r="F106" s="11">
        <v>0</v>
      </c>
      <c r="G106" s="11">
        <v>0</v>
      </c>
      <c r="H106" s="11">
        <f>_xlfn.XLOOKUP(I106,$B$2:$B$430,$A$2:$A$430,255)</f>
        <v>255</v>
      </c>
      <c r="J106" s="11">
        <f>C106-C300</f>
        <v>-11</v>
      </c>
      <c r="K106" s="11">
        <f>D106-D300</f>
        <v>2</v>
      </c>
      <c r="L106" s="11">
        <f>E106+E300</f>
        <v>5</v>
      </c>
      <c r="M106" s="11">
        <f>F106+F300</f>
        <v>1</v>
      </c>
      <c r="N106" s="11">
        <f>G106+G300</f>
        <v>0</v>
      </c>
    </row>
    <row r="107" spans="1:14" s="11" customFormat="1" x14ac:dyDescent="0.2">
      <c r="A107">
        <f t="shared" si="54"/>
        <v>105</v>
      </c>
      <c r="B107" s="12" t="s">
        <v>432</v>
      </c>
      <c r="C107" s="11">
        <v>1</v>
      </c>
      <c r="D107" s="11">
        <v>-1</v>
      </c>
      <c r="E107" s="11">
        <v>0</v>
      </c>
      <c r="F107" s="11">
        <v>0</v>
      </c>
      <c r="G107" s="11">
        <v>0</v>
      </c>
      <c r="H107" s="11">
        <f>_xlfn.XLOOKUP(I107,$B$2:$B$430,$A$2:$A$430,255)</f>
        <v>255</v>
      </c>
      <c r="J107" s="11">
        <f>C107-C301</f>
        <v>-12</v>
      </c>
      <c r="K107" s="11">
        <f>D107-D301</f>
        <v>3</v>
      </c>
      <c r="L107" s="11">
        <f>E107+E301</f>
        <v>0</v>
      </c>
      <c r="M107" s="11">
        <f>F107+F301</f>
        <v>0</v>
      </c>
      <c r="N107" s="11">
        <f>G107+G301</f>
        <v>0</v>
      </c>
    </row>
    <row r="108" spans="1:14" s="11" customFormat="1" x14ac:dyDescent="0.2">
      <c r="A108">
        <f t="shared" si="54"/>
        <v>106</v>
      </c>
      <c r="B108" s="12" t="s">
        <v>433</v>
      </c>
      <c r="C108" s="11">
        <v>7</v>
      </c>
      <c r="D108" s="11">
        <v>0</v>
      </c>
      <c r="E108" s="11">
        <v>0</v>
      </c>
      <c r="F108" s="11">
        <v>0</v>
      </c>
      <c r="G108" s="11">
        <v>0</v>
      </c>
      <c r="H108" s="11">
        <f>_xlfn.XLOOKUP(I108,$B$2:$B$430,$A$2:$A$430,255)</f>
        <v>255</v>
      </c>
    </row>
    <row r="109" spans="1:14" ht="27" customHeight="1" x14ac:dyDescent="0.2">
      <c r="A109">
        <f t="shared" si="54"/>
        <v>107</v>
      </c>
      <c r="B109" s="1" t="s">
        <v>165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_xlfn.XLOOKUP(I109,$B$2:$B$430,$A$2:$A$430,255)</f>
        <v>255</v>
      </c>
      <c r="J109">
        <f>C109-C275</f>
        <v>-8</v>
      </c>
      <c r="K109">
        <f>D109-D275</f>
        <v>0</v>
      </c>
      <c r="L109">
        <f>E109+E275</f>
        <v>0</v>
      </c>
      <c r="M109">
        <f>F109+F275</f>
        <v>0</v>
      </c>
      <c r="N109">
        <f>G109+G275</f>
        <v>0</v>
      </c>
    </row>
    <row r="110" spans="1:14" x14ac:dyDescent="0.2">
      <c r="A110">
        <f t="shared" si="54"/>
        <v>108</v>
      </c>
      <c r="B110" s="1" t="s">
        <v>65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_xlfn.XLOOKUP(I110,$B$2:$B$430,$A$2:$A$430,255)</f>
        <v>255</v>
      </c>
      <c r="J110">
        <f>C110-C276</f>
        <v>-8</v>
      </c>
      <c r="K110">
        <f>D110-D276</f>
        <v>0</v>
      </c>
      <c r="L110">
        <f>E110+E276</f>
        <v>0</v>
      </c>
      <c r="M110">
        <f>F110+F276</f>
        <v>0</v>
      </c>
      <c r="N110">
        <f>G110+G276</f>
        <v>0</v>
      </c>
    </row>
    <row r="111" spans="1:14" x14ac:dyDescent="0.2">
      <c r="A111">
        <f t="shared" si="54"/>
        <v>109</v>
      </c>
      <c r="B111" s="1" t="s">
        <v>66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_xlfn.XLOOKUP(I111,$B$2:$B$430,$A$2:$A$430,255)</f>
        <v>255</v>
      </c>
      <c r="J111">
        <f>C111-C277</f>
        <v>-8</v>
      </c>
      <c r="K111">
        <f>D111-D277</f>
        <v>0</v>
      </c>
      <c r="L111">
        <f>E111+E277</f>
        <v>0</v>
      </c>
      <c r="M111">
        <f>F111+F277</f>
        <v>0</v>
      </c>
      <c r="N111">
        <f>G111+G277</f>
        <v>0</v>
      </c>
    </row>
    <row r="112" spans="1:14" x14ac:dyDescent="0.2">
      <c r="A112">
        <f t="shared" si="54"/>
        <v>110</v>
      </c>
      <c r="B112" s="1" t="s">
        <v>67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_xlfn.XLOOKUP(I112,$B$2:$B$430,$A$2:$A$430,255)</f>
        <v>255</v>
      </c>
      <c r="J112">
        <f>C112-C278</f>
        <v>-8</v>
      </c>
      <c r="K112">
        <f>D112-D278</f>
        <v>0</v>
      </c>
      <c r="L112">
        <f>E112+E278</f>
        <v>0</v>
      </c>
      <c r="M112">
        <f>F112+F278</f>
        <v>0</v>
      </c>
      <c r="N112">
        <f>G112+G278</f>
        <v>0</v>
      </c>
    </row>
    <row r="113" spans="1:14" x14ac:dyDescent="0.2">
      <c r="A113">
        <f t="shared" si="54"/>
        <v>111</v>
      </c>
      <c r="B113" s="1" t="s">
        <v>68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_xlfn.XLOOKUP(I113,$B$2:$B$430,$A$2:$A$430,255)</f>
        <v>255</v>
      </c>
      <c r="J113">
        <f>C113-C279</f>
        <v>-8</v>
      </c>
      <c r="K113">
        <f>D113-D279</f>
        <v>0</v>
      </c>
      <c r="L113">
        <f>E113+E279</f>
        <v>0</v>
      </c>
      <c r="M113">
        <f>F113+F279</f>
        <v>0</v>
      </c>
      <c r="N113">
        <f>G113+G279</f>
        <v>0</v>
      </c>
    </row>
    <row r="114" spans="1:14" s="4" customFormat="1" x14ac:dyDescent="0.2">
      <c r="A114">
        <f t="shared" si="54"/>
        <v>112</v>
      </c>
      <c r="B114" s="5" t="s">
        <v>167</v>
      </c>
      <c r="C114" s="4">
        <v>4</v>
      </c>
      <c r="D114" s="4">
        <v>0</v>
      </c>
      <c r="E114" s="4">
        <v>-5</v>
      </c>
      <c r="F114" s="4">
        <v>-2</v>
      </c>
      <c r="G114" s="4">
        <v>-1</v>
      </c>
      <c r="H114">
        <f>_xlfn.XLOOKUP(I114,$B$2:$B$430,$A$2:$A$430,255)</f>
        <v>255</v>
      </c>
      <c r="J114" s="4">
        <f>C114-C280</f>
        <v>-8</v>
      </c>
      <c r="K114" s="4">
        <f>D114-D280</f>
        <v>0</v>
      </c>
      <c r="L114" s="4">
        <f>E114+E280</f>
        <v>0</v>
      </c>
      <c r="M114" s="4">
        <f>F114+F280</f>
        <v>0</v>
      </c>
      <c r="N114" s="4">
        <f>G114+G280</f>
        <v>0</v>
      </c>
    </row>
    <row r="115" spans="1:14" s="4" customFormat="1" x14ac:dyDescent="0.2">
      <c r="A115">
        <f t="shared" si="54"/>
        <v>113</v>
      </c>
      <c r="B115" s="5" t="s">
        <v>168</v>
      </c>
      <c r="C115" s="4">
        <v>5</v>
      </c>
      <c r="D115" s="4">
        <v>0</v>
      </c>
      <c r="E115" s="4">
        <v>-5</v>
      </c>
      <c r="F115" s="4">
        <v>-2</v>
      </c>
      <c r="G115" s="4">
        <v>0</v>
      </c>
      <c r="H115">
        <f>_xlfn.XLOOKUP(I115,$B$2:$B$430,$A$2:$A$430,255)</f>
        <v>255</v>
      </c>
      <c r="J115" s="4">
        <f>C115-C281</f>
        <v>-8</v>
      </c>
      <c r="K115" s="4">
        <f>D115-D281</f>
        <v>0</v>
      </c>
      <c r="L115" s="4">
        <f>E115+E281</f>
        <v>0</v>
      </c>
      <c r="M115" s="4">
        <f>F115+F281</f>
        <v>0</v>
      </c>
      <c r="N115" s="4">
        <f>G115+G281</f>
        <v>0</v>
      </c>
    </row>
    <row r="116" spans="1:14" s="4" customFormat="1" x14ac:dyDescent="0.2">
      <c r="A116">
        <f t="shared" si="54"/>
        <v>114</v>
      </c>
      <c r="B116" s="5" t="s">
        <v>169</v>
      </c>
      <c r="C116" s="4">
        <v>6</v>
      </c>
      <c r="D116" s="4">
        <v>2</v>
      </c>
      <c r="E116" s="4">
        <v>-5</v>
      </c>
      <c r="F116" s="4">
        <v>-2</v>
      </c>
      <c r="G116" s="4">
        <v>-1</v>
      </c>
      <c r="H116">
        <f>_xlfn.XLOOKUP(I116,$B$2:$B$430,$A$2:$A$430,255)</f>
        <v>255</v>
      </c>
      <c r="J116" s="4">
        <f>C116-C282</f>
        <v>-8</v>
      </c>
      <c r="K116" s="4">
        <f>D116-D282</f>
        <v>0</v>
      </c>
      <c r="L116" s="4">
        <f>E116+E282</f>
        <v>0</v>
      </c>
      <c r="M116" s="4">
        <f>F116+F282</f>
        <v>0</v>
      </c>
      <c r="N116" s="4">
        <f>G116+G282</f>
        <v>0</v>
      </c>
    </row>
    <row r="117" spans="1:14" s="4" customFormat="1" x14ac:dyDescent="0.2">
      <c r="A117">
        <f t="shared" si="54"/>
        <v>115</v>
      </c>
      <c r="B117" s="5" t="s">
        <v>170</v>
      </c>
      <c r="C117" s="4">
        <v>5</v>
      </c>
      <c r="D117" s="4">
        <v>0</v>
      </c>
      <c r="E117" s="4">
        <v>-5</v>
      </c>
      <c r="F117" s="4">
        <v>-2</v>
      </c>
      <c r="G117" s="4">
        <v>0</v>
      </c>
      <c r="H117">
        <f>_xlfn.XLOOKUP(I117,$B$2:$B$430,$A$2:$A$430,255)</f>
        <v>255</v>
      </c>
      <c r="J117" s="4">
        <f>C117-C283</f>
        <v>-8</v>
      </c>
      <c r="K117" s="4">
        <f>D117-D283</f>
        <v>0</v>
      </c>
      <c r="L117" s="4">
        <f>E117+E283</f>
        <v>0</v>
      </c>
      <c r="M117" s="4">
        <f>F117+F283</f>
        <v>0</v>
      </c>
      <c r="N117" s="4">
        <f>G117+G283</f>
        <v>0</v>
      </c>
    </row>
    <row r="118" spans="1:14" s="4" customFormat="1" x14ac:dyDescent="0.2">
      <c r="A118">
        <f t="shared" si="54"/>
        <v>116</v>
      </c>
      <c r="B118" s="5" t="s">
        <v>171</v>
      </c>
      <c r="C118" s="4">
        <v>4</v>
      </c>
      <c r="D118" s="4">
        <v>2</v>
      </c>
      <c r="E118" s="4">
        <v>-5</v>
      </c>
      <c r="F118" s="4">
        <v>-2</v>
      </c>
      <c r="G118" s="4">
        <v>-1</v>
      </c>
      <c r="H118">
        <f>_xlfn.XLOOKUP(I118,$B$2:$B$430,$A$2:$A$430,255)</f>
        <v>255</v>
      </c>
      <c r="J118" s="4">
        <f>C118-C284</f>
        <v>-8</v>
      </c>
      <c r="K118" s="4">
        <f>D118-D284</f>
        <v>0</v>
      </c>
      <c r="L118" s="4">
        <f>E118+E284</f>
        <v>0</v>
      </c>
      <c r="M118" s="4">
        <f>F118+F284</f>
        <v>0</v>
      </c>
      <c r="N118" s="4">
        <f>G118+G284</f>
        <v>0</v>
      </c>
    </row>
    <row r="119" spans="1:14" s="4" customFormat="1" x14ac:dyDescent="0.2">
      <c r="A119">
        <f t="shared" si="54"/>
        <v>117</v>
      </c>
      <c r="B119" s="5" t="s">
        <v>172</v>
      </c>
      <c r="C119" s="4">
        <v>5</v>
      </c>
      <c r="D119" s="4">
        <v>2</v>
      </c>
      <c r="E119" s="4">
        <v>-5</v>
      </c>
      <c r="F119" s="4">
        <v>-2</v>
      </c>
      <c r="G119" s="4">
        <v>0</v>
      </c>
      <c r="H119">
        <f>_xlfn.XLOOKUP(I119,$B$2:$B$430,$A$2:$A$430,255)</f>
        <v>255</v>
      </c>
      <c r="J119" s="4">
        <f>C119-C285</f>
        <v>-8</v>
      </c>
      <c r="K119" s="4">
        <f>D119-D285</f>
        <v>0</v>
      </c>
      <c r="L119" s="4">
        <f>E119+E285</f>
        <v>0</v>
      </c>
      <c r="M119" s="4">
        <f>F119+F285</f>
        <v>0</v>
      </c>
      <c r="N119" s="4">
        <f>G119+G285</f>
        <v>0</v>
      </c>
    </row>
    <row r="120" spans="1:14" s="4" customFormat="1" x14ac:dyDescent="0.2">
      <c r="A120">
        <f t="shared" si="54"/>
        <v>118</v>
      </c>
      <c r="B120" s="5" t="s">
        <v>173</v>
      </c>
      <c r="C120" s="4">
        <v>6</v>
      </c>
      <c r="D120" s="4">
        <v>2</v>
      </c>
      <c r="E120" s="4">
        <v>-5</v>
      </c>
      <c r="F120" s="4">
        <v>-2</v>
      </c>
      <c r="G120" s="4">
        <v>-1</v>
      </c>
      <c r="H120">
        <f>_xlfn.XLOOKUP(I120,$B$2:$B$430,$A$2:$A$430,255)</f>
        <v>255</v>
      </c>
      <c r="J120" s="4">
        <f>C120-C286</f>
        <v>-8</v>
      </c>
      <c r="K120" s="4">
        <f>D120-D286</f>
        <v>0</v>
      </c>
      <c r="L120" s="4">
        <f>E120+E286</f>
        <v>0</v>
      </c>
      <c r="M120" s="4">
        <f>F120+F286</f>
        <v>0</v>
      </c>
      <c r="N120" s="4">
        <f>G120+G286</f>
        <v>0</v>
      </c>
    </row>
    <row r="121" spans="1:14" s="4" customFormat="1" x14ac:dyDescent="0.2">
      <c r="A121">
        <f t="shared" si="54"/>
        <v>119</v>
      </c>
      <c r="B121" s="5" t="s">
        <v>174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>_xlfn.XLOOKUP(I121,$B$2:$B$430,$A$2:$A$430,255)</f>
        <v>255</v>
      </c>
      <c r="J121" s="4">
        <f>C121-C287</f>
        <v>-8</v>
      </c>
      <c r="K121" s="4">
        <f>D121-D287</f>
        <v>0</v>
      </c>
      <c r="L121" s="4">
        <f>E121+E287</f>
        <v>0</v>
      </c>
      <c r="M121" s="4">
        <f>F121+F287</f>
        <v>0</v>
      </c>
      <c r="N121" s="4">
        <f>G121+G287</f>
        <v>0</v>
      </c>
    </row>
    <row r="122" spans="1:14" x14ac:dyDescent="0.2">
      <c r="A122">
        <f t="shared" si="54"/>
        <v>120</v>
      </c>
      <c r="B122" s="1" t="s">
        <v>175</v>
      </c>
      <c r="C122">
        <v>4</v>
      </c>
      <c r="D122">
        <v>-2</v>
      </c>
      <c r="E122">
        <v>-5</v>
      </c>
      <c r="F122">
        <v>-2</v>
      </c>
      <c r="G122">
        <v>-1</v>
      </c>
      <c r="H122">
        <f>_xlfn.XLOOKUP(I122,$B$2:$B$430,$A$2:$A$430,255)</f>
        <v>255</v>
      </c>
      <c r="J122">
        <f>C122-C288</f>
        <v>-8</v>
      </c>
      <c r="K122">
        <f>D122-D288</f>
        <v>0</v>
      </c>
      <c r="L122">
        <f>E122+E288</f>
        <v>0</v>
      </c>
      <c r="M122">
        <f>F122+F288</f>
        <v>0</v>
      </c>
      <c r="N122">
        <f>G122+G288</f>
        <v>0</v>
      </c>
    </row>
    <row r="123" spans="1:14" x14ac:dyDescent="0.2">
      <c r="A123">
        <f t="shared" si="54"/>
        <v>121</v>
      </c>
      <c r="B123" s="1" t="s">
        <v>176</v>
      </c>
      <c r="C123">
        <v>5</v>
      </c>
      <c r="D123">
        <v>0</v>
      </c>
      <c r="E123">
        <v>-5</v>
      </c>
      <c r="F123">
        <v>-2</v>
      </c>
      <c r="G123">
        <v>0</v>
      </c>
      <c r="H123">
        <f>_xlfn.XLOOKUP(I123,$B$2:$B$430,$A$2:$A$430,255)</f>
        <v>255</v>
      </c>
      <c r="J123">
        <f>C123-C289</f>
        <v>-8</v>
      </c>
      <c r="K123">
        <f>D123-D289</f>
        <v>0</v>
      </c>
      <c r="L123">
        <f>E123+E289</f>
        <v>0</v>
      </c>
      <c r="M123">
        <f>F123+F289</f>
        <v>0</v>
      </c>
      <c r="N123">
        <f>G123+G289</f>
        <v>0</v>
      </c>
    </row>
    <row r="124" spans="1:14" x14ac:dyDescent="0.2">
      <c r="A124">
        <f t="shared" si="54"/>
        <v>122</v>
      </c>
      <c r="B124" s="1" t="s">
        <v>177</v>
      </c>
      <c r="C124">
        <v>6</v>
      </c>
      <c r="D124">
        <v>0</v>
      </c>
      <c r="E124">
        <v>-5</v>
      </c>
      <c r="F124">
        <v>-2</v>
      </c>
      <c r="G124">
        <v>-1</v>
      </c>
      <c r="H124">
        <f>_xlfn.XLOOKUP(I124,$B$2:$B$430,$A$2:$A$430,255)</f>
        <v>255</v>
      </c>
      <c r="J124">
        <f>C124-C290</f>
        <v>-8</v>
      </c>
      <c r="K124">
        <f>D124-D290</f>
        <v>0</v>
      </c>
      <c r="L124">
        <f>E124+E290</f>
        <v>0</v>
      </c>
      <c r="M124">
        <f>F124+F290</f>
        <v>0</v>
      </c>
      <c r="N124">
        <f>G124+G290</f>
        <v>0</v>
      </c>
    </row>
    <row r="125" spans="1:14" x14ac:dyDescent="0.2">
      <c r="A125">
        <f t="shared" si="54"/>
        <v>123</v>
      </c>
      <c r="B125" s="1" t="s">
        <v>178</v>
      </c>
      <c r="C125">
        <v>5</v>
      </c>
      <c r="D125">
        <v>0</v>
      </c>
      <c r="E125">
        <v>-5</v>
      </c>
      <c r="F125">
        <v>-3</v>
      </c>
      <c r="G125">
        <v>0</v>
      </c>
      <c r="H125">
        <f>_xlfn.XLOOKUP(I125,$B$2:$B$430,$A$2:$A$430,255)</f>
        <v>255</v>
      </c>
      <c r="J125">
        <f>C125-C291</f>
        <v>-8</v>
      </c>
      <c r="K125">
        <f>D125-D291</f>
        <v>0</v>
      </c>
      <c r="L125">
        <f>E125+E291</f>
        <v>0</v>
      </c>
      <c r="M125">
        <f>F125+F291</f>
        <v>0</v>
      </c>
      <c r="N125">
        <f>G125+G291</f>
        <v>0</v>
      </c>
    </row>
    <row r="126" spans="1:14" x14ac:dyDescent="0.2">
      <c r="A126">
        <f t="shared" si="54"/>
        <v>124</v>
      </c>
      <c r="B126" s="1" t="s">
        <v>179</v>
      </c>
      <c r="C126">
        <v>4</v>
      </c>
      <c r="D126">
        <v>-2</v>
      </c>
      <c r="E126">
        <v>-5</v>
      </c>
      <c r="F126">
        <v>-2</v>
      </c>
      <c r="G126">
        <v>-1</v>
      </c>
      <c r="H126">
        <f>_xlfn.XLOOKUP(I126,$B$2:$B$430,$A$2:$A$430,255)</f>
        <v>255</v>
      </c>
      <c r="J126">
        <f>C126-C292</f>
        <v>-8</v>
      </c>
      <c r="K126">
        <f>D126-D292</f>
        <v>0</v>
      </c>
      <c r="L126">
        <f>E126+E292</f>
        <v>0</v>
      </c>
      <c r="M126">
        <f>F126+F292</f>
        <v>0</v>
      </c>
      <c r="N126">
        <f>G126+G292</f>
        <v>0</v>
      </c>
    </row>
    <row r="127" spans="1:14" x14ac:dyDescent="0.2">
      <c r="A127">
        <f t="shared" si="54"/>
        <v>125</v>
      </c>
      <c r="B127" s="1" t="s">
        <v>180</v>
      </c>
      <c r="C127">
        <v>5</v>
      </c>
      <c r="D127">
        <v>-2</v>
      </c>
      <c r="E127">
        <v>-5</v>
      </c>
      <c r="F127">
        <v>-2</v>
      </c>
      <c r="G127">
        <v>0</v>
      </c>
      <c r="H127">
        <f>_xlfn.XLOOKUP(I127,$B$2:$B$430,$A$2:$A$430,255)</f>
        <v>255</v>
      </c>
      <c r="J127">
        <f>C127-C293</f>
        <v>-8</v>
      </c>
      <c r="K127">
        <f>D127-D293</f>
        <v>0</v>
      </c>
      <c r="L127">
        <f>E127+E293</f>
        <v>0</v>
      </c>
      <c r="M127">
        <f>F127+F293</f>
        <v>0</v>
      </c>
      <c r="N127">
        <f>G127+G293</f>
        <v>0</v>
      </c>
    </row>
    <row r="128" spans="1:14" x14ac:dyDescent="0.2">
      <c r="A128">
        <f t="shared" si="54"/>
        <v>126</v>
      </c>
      <c r="B128" s="1" t="s">
        <v>181</v>
      </c>
      <c r="C128">
        <v>6</v>
      </c>
      <c r="D128">
        <v>-2</v>
      </c>
      <c r="E128">
        <v>-5</v>
      </c>
      <c r="F128">
        <v>-2</v>
      </c>
      <c r="G128">
        <v>-1</v>
      </c>
      <c r="H128">
        <f>_xlfn.XLOOKUP(I128,$B$2:$B$430,$A$2:$A$430,255)</f>
        <v>255</v>
      </c>
      <c r="J128">
        <f>C128-C294</f>
        <v>-8</v>
      </c>
      <c r="K128">
        <f>D128-D294</f>
        <v>0</v>
      </c>
      <c r="L128">
        <f>E128+E294</f>
        <v>0</v>
      </c>
      <c r="M128">
        <f>F128+F294</f>
        <v>0</v>
      </c>
      <c r="N128">
        <f>G128+G294</f>
        <v>0</v>
      </c>
    </row>
    <row r="129" spans="1:14" x14ac:dyDescent="0.2">
      <c r="A129">
        <f t="shared" si="54"/>
        <v>127</v>
      </c>
      <c r="B129" s="1" t="s">
        <v>182</v>
      </c>
      <c r="C129">
        <v>5</v>
      </c>
      <c r="D129">
        <v>0</v>
      </c>
      <c r="E129">
        <v>-5</v>
      </c>
      <c r="F129">
        <v>-1</v>
      </c>
      <c r="G129">
        <v>0</v>
      </c>
      <c r="H129">
        <f>_xlfn.XLOOKUP(I129,$B$2:$B$430,$A$2:$A$430,255)</f>
        <v>255</v>
      </c>
      <c r="J129">
        <f>C129-C295</f>
        <v>-8</v>
      </c>
      <c r="K129">
        <f>D129-D295</f>
        <v>0</v>
      </c>
      <c r="L129">
        <f>E129+E295</f>
        <v>0</v>
      </c>
      <c r="M129">
        <f>F129+F295</f>
        <v>0</v>
      </c>
      <c r="N129">
        <f>G129+G295</f>
        <v>0</v>
      </c>
    </row>
    <row r="130" spans="1:14" s="4" customFormat="1" x14ac:dyDescent="0.2">
      <c r="A130">
        <f t="shared" si="54"/>
        <v>128</v>
      </c>
      <c r="B130" s="5" t="s">
        <v>18</v>
      </c>
      <c r="C130" s="4">
        <v>5</v>
      </c>
      <c r="D130" s="4">
        <v>0</v>
      </c>
      <c r="E130" s="4">
        <v>-5</v>
      </c>
      <c r="F130" s="4">
        <v>-2</v>
      </c>
      <c r="G130" s="4">
        <v>0</v>
      </c>
      <c r="H130">
        <f>_xlfn.XLOOKUP(I130,$B$2:$B$430,$A$2:$A$430,255)</f>
        <v>255</v>
      </c>
      <c r="J130" s="4">
        <f>C130-C296</f>
        <v>-8</v>
      </c>
      <c r="K130" s="4">
        <f>D130-D296</f>
        <v>0</v>
      </c>
      <c r="L130" s="4">
        <f>E130+E296</f>
        <v>0</v>
      </c>
      <c r="M130" s="4">
        <f>F130+F296</f>
        <v>0</v>
      </c>
      <c r="N130" s="4">
        <f>G130+G296</f>
        <v>0</v>
      </c>
    </row>
    <row r="131" spans="1:14" s="4" customFormat="1" x14ac:dyDescent="0.2">
      <c r="A131">
        <f t="shared" si="54"/>
        <v>129</v>
      </c>
      <c r="B131" s="5" t="s">
        <v>19</v>
      </c>
      <c r="C131" s="4">
        <v>4</v>
      </c>
      <c r="D131" s="4">
        <v>0</v>
      </c>
      <c r="E131" s="4">
        <v>-5</v>
      </c>
      <c r="F131" s="4">
        <v>-2</v>
      </c>
      <c r="G131" s="4">
        <v>-1</v>
      </c>
      <c r="H131">
        <f>_xlfn.XLOOKUP(I131,$B$2:$B$430,$A$2:$A$430,255)</f>
        <v>255</v>
      </c>
      <c r="J131" s="4">
        <f>C131-C297</f>
        <v>-8</v>
      </c>
      <c r="K131" s="4">
        <f>D131-D297</f>
        <v>0</v>
      </c>
      <c r="L131" s="4">
        <f>E131+E297</f>
        <v>0</v>
      </c>
      <c r="M131" s="4">
        <f>F131+F297</f>
        <v>0</v>
      </c>
      <c r="N131" s="4">
        <f>G131+G297</f>
        <v>0</v>
      </c>
    </row>
    <row r="132" spans="1:14" s="4" customFormat="1" x14ac:dyDescent="0.2">
      <c r="A132">
        <f t="shared" ref="A132:A195" si="87">A131+1</f>
        <v>130</v>
      </c>
      <c r="B132" s="5" t="s">
        <v>20</v>
      </c>
      <c r="C132" s="4">
        <v>5</v>
      </c>
      <c r="D132" s="4">
        <v>-1</v>
      </c>
      <c r="E132" s="4">
        <v>-5</v>
      </c>
      <c r="F132" s="4">
        <v>-2</v>
      </c>
      <c r="G132" s="4">
        <v>0</v>
      </c>
      <c r="H132">
        <f>_xlfn.XLOOKUP(I132,$B$2:$B$430,$A$2:$A$430,255)</f>
        <v>255</v>
      </c>
      <c r="J132" s="4">
        <f>C132-C298</f>
        <v>-8</v>
      </c>
      <c r="K132" s="4">
        <f>D132-D298</f>
        <v>0</v>
      </c>
      <c r="L132" s="4">
        <f>E132+E298</f>
        <v>0</v>
      </c>
      <c r="M132" s="4">
        <f>F132+F298</f>
        <v>0</v>
      </c>
      <c r="N132" s="4">
        <f>G132+G298</f>
        <v>0</v>
      </c>
    </row>
    <row r="133" spans="1:14" s="4" customFormat="1" x14ac:dyDescent="0.2">
      <c r="A133">
        <f t="shared" si="87"/>
        <v>131</v>
      </c>
      <c r="B133" s="5" t="s">
        <v>21</v>
      </c>
      <c r="C133" s="4">
        <v>5</v>
      </c>
      <c r="D133" s="4">
        <v>-1</v>
      </c>
      <c r="E133" s="4">
        <v>-5</v>
      </c>
      <c r="F133" s="4">
        <v>-1</v>
      </c>
      <c r="G133" s="4">
        <v>-1</v>
      </c>
      <c r="H133">
        <f>_xlfn.XLOOKUP(I133,$B$2:$B$430,$A$2:$A$430,255)</f>
        <v>255</v>
      </c>
      <c r="J133" s="4">
        <f>C133-C299</f>
        <v>-8</v>
      </c>
      <c r="K133" s="4">
        <f>D133-D299</f>
        <v>0</v>
      </c>
      <c r="L133" s="4">
        <f>E133+E299</f>
        <v>0</v>
      </c>
      <c r="M133" s="4">
        <f>F133+F299</f>
        <v>0</v>
      </c>
      <c r="N133" s="4">
        <f>G133+G299</f>
        <v>0</v>
      </c>
    </row>
    <row r="134" spans="1:14" s="4" customFormat="1" x14ac:dyDescent="0.2">
      <c r="A134">
        <f t="shared" si="87"/>
        <v>132</v>
      </c>
      <c r="B134" s="5" t="s">
        <v>22</v>
      </c>
      <c r="C134" s="4">
        <v>5</v>
      </c>
      <c r="D134" s="4">
        <v>-2</v>
      </c>
      <c r="E134" s="4">
        <v>-5</v>
      </c>
      <c r="F134" s="4">
        <v>-1</v>
      </c>
      <c r="G134" s="4">
        <v>0</v>
      </c>
      <c r="H134">
        <f>_xlfn.XLOOKUP(I134,$B$2:$B$430,$A$2:$A$430,255)</f>
        <v>255</v>
      </c>
      <c r="J134" s="4">
        <f>C134-C300</f>
        <v>-8</v>
      </c>
      <c r="K134" s="4">
        <f>D134-D300</f>
        <v>0</v>
      </c>
      <c r="L134" s="4">
        <f>E134+E300</f>
        <v>0</v>
      </c>
      <c r="M134" s="4">
        <f>F134+F300</f>
        <v>0</v>
      </c>
      <c r="N134" s="4">
        <f>G134+G300</f>
        <v>0</v>
      </c>
    </row>
    <row r="135" spans="1:14" s="4" customFormat="1" x14ac:dyDescent="0.2">
      <c r="A135">
        <f t="shared" si="87"/>
        <v>133</v>
      </c>
      <c r="B135" s="5" t="s">
        <v>23</v>
      </c>
      <c r="C135" s="4">
        <v>5</v>
      </c>
      <c r="D135" s="4">
        <v>-4</v>
      </c>
      <c r="E135" s="4">
        <v>0</v>
      </c>
      <c r="F135" s="4">
        <v>0</v>
      </c>
      <c r="G135" s="4">
        <v>0</v>
      </c>
      <c r="H135">
        <f>_xlfn.XLOOKUP(I135,$B$2:$B$430,$A$2:$A$430,255)</f>
        <v>109</v>
      </c>
      <c r="I135" s="5" t="s">
        <v>66</v>
      </c>
      <c r="J135" s="4">
        <f>C135-C301</f>
        <v>-8</v>
      </c>
      <c r="K135" s="4">
        <f>D135-D301</f>
        <v>0</v>
      </c>
      <c r="L135" s="4">
        <f>E135+E301</f>
        <v>0</v>
      </c>
      <c r="M135" s="4">
        <f>F135+F301</f>
        <v>0</v>
      </c>
      <c r="N135" s="4">
        <f>G135+G301</f>
        <v>0</v>
      </c>
    </row>
    <row r="136" spans="1:14" s="4" customFormat="1" x14ac:dyDescent="0.2">
      <c r="A136">
        <f t="shared" si="87"/>
        <v>134</v>
      </c>
      <c r="B136" s="5" t="s">
        <v>24</v>
      </c>
      <c r="C136" s="4">
        <v>5</v>
      </c>
      <c r="D136" s="4">
        <v>-4</v>
      </c>
      <c r="E136" s="4">
        <v>0</v>
      </c>
      <c r="F136" s="4">
        <v>0</v>
      </c>
      <c r="G136" s="4">
        <v>0</v>
      </c>
      <c r="H136">
        <f>_xlfn.XLOOKUP(I136,$B$2:$B$430,$A$2:$A$430,255)</f>
        <v>255</v>
      </c>
      <c r="J136" s="4">
        <f>C136-C302</f>
        <v>-8</v>
      </c>
      <c r="K136" s="4">
        <f>D136-D302</f>
        <v>0</v>
      </c>
      <c r="L136" s="4">
        <f>E136+E302</f>
        <v>0</v>
      </c>
      <c r="M136" s="4">
        <f>F136+F302</f>
        <v>0</v>
      </c>
      <c r="N136" s="4">
        <f>G136+G302</f>
        <v>0</v>
      </c>
    </row>
    <row r="137" spans="1:14" s="4" customFormat="1" x14ac:dyDescent="0.2">
      <c r="A137">
        <f t="shared" si="87"/>
        <v>135</v>
      </c>
      <c r="B137" s="5" t="s">
        <v>25</v>
      </c>
      <c r="C137" s="4">
        <v>5</v>
      </c>
      <c r="D137" s="4">
        <v>-4</v>
      </c>
      <c r="E137" s="4">
        <v>0</v>
      </c>
      <c r="F137" s="4">
        <v>0</v>
      </c>
      <c r="G137" s="4">
        <v>0</v>
      </c>
      <c r="H137">
        <f>_xlfn.XLOOKUP(I137,$B$2:$B$430,$A$2:$A$430,255)</f>
        <v>109</v>
      </c>
      <c r="I137" s="5" t="s">
        <v>66</v>
      </c>
      <c r="J137" s="4">
        <f>C137-C303</f>
        <v>-8</v>
      </c>
      <c r="K137" s="4">
        <f>D137-D303</f>
        <v>0</v>
      </c>
      <c r="L137" s="4">
        <f>E137+E303</f>
        <v>0</v>
      </c>
      <c r="M137" s="4">
        <f>F137+F303</f>
        <v>0</v>
      </c>
      <c r="N137" s="4">
        <f>G137+G303</f>
        <v>0</v>
      </c>
    </row>
    <row r="138" spans="1:14" s="4" customFormat="1" x14ac:dyDescent="0.2">
      <c r="A138">
        <f t="shared" si="87"/>
        <v>136</v>
      </c>
      <c r="B138" s="5" t="s">
        <v>36</v>
      </c>
      <c r="C138" s="4">
        <v>5</v>
      </c>
      <c r="D138" s="4">
        <v>-4</v>
      </c>
      <c r="E138" s="4">
        <v>0</v>
      </c>
      <c r="F138" s="4">
        <v>0</v>
      </c>
      <c r="G138" s="4">
        <v>0</v>
      </c>
      <c r="H138">
        <f>_xlfn.XLOOKUP(I138,$B$2:$B$430,$A$2:$A$430,255)</f>
        <v>255</v>
      </c>
      <c r="J138" s="4">
        <f>C138-C304</f>
        <v>-8</v>
      </c>
      <c r="K138" s="4">
        <f>D138-D304</f>
        <v>0</v>
      </c>
      <c r="L138" s="4">
        <f>E138+E304</f>
        <v>0</v>
      </c>
      <c r="M138" s="4">
        <f>F138+F304</f>
        <v>0</v>
      </c>
      <c r="N138" s="4">
        <f>G138+G304</f>
        <v>0</v>
      </c>
    </row>
    <row r="139" spans="1:14" s="4" customFormat="1" x14ac:dyDescent="0.2">
      <c r="A139">
        <f t="shared" si="87"/>
        <v>137</v>
      </c>
      <c r="B139" s="5" t="s">
        <v>39</v>
      </c>
      <c r="C139" s="4">
        <v>5</v>
      </c>
      <c r="D139" s="4">
        <v>-4</v>
      </c>
      <c r="E139" s="4">
        <v>0</v>
      </c>
      <c r="F139" s="4">
        <v>0</v>
      </c>
      <c r="G139" s="4">
        <v>0</v>
      </c>
      <c r="H139">
        <f>_xlfn.XLOOKUP(I139,$B$2:$B$430,$A$2:$A$430,255)</f>
        <v>255</v>
      </c>
      <c r="J139" s="4">
        <f>C139-C305</f>
        <v>-8</v>
      </c>
      <c r="K139" s="4">
        <f>D139-D305</f>
        <v>0</v>
      </c>
      <c r="L139" s="4">
        <f>E139+E305</f>
        <v>0</v>
      </c>
      <c r="M139" s="4">
        <f>F139+F305</f>
        <v>0</v>
      </c>
      <c r="N139" s="4">
        <f>G139+G305</f>
        <v>0</v>
      </c>
    </row>
    <row r="140" spans="1:14" s="4" customFormat="1" x14ac:dyDescent="0.2">
      <c r="A140">
        <f t="shared" si="87"/>
        <v>138</v>
      </c>
      <c r="B140" s="5" t="s">
        <v>38</v>
      </c>
      <c r="C140" s="4">
        <v>7</v>
      </c>
      <c r="D140" s="4">
        <v>0</v>
      </c>
      <c r="E140" s="4">
        <v>0</v>
      </c>
      <c r="F140" s="4">
        <v>0</v>
      </c>
      <c r="G140" s="4">
        <v>0</v>
      </c>
      <c r="H140">
        <f>_xlfn.XLOOKUP(I140,$B$2:$B$430,$A$2:$A$430,255)</f>
        <v>255</v>
      </c>
      <c r="J140" s="4">
        <f>C140-C306</f>
        <v>-8</v>
      </c>
      <c r="K140" s="4">
        <f>D140-D306</f>
        <v>0</v>
      </c>
      <c r="L140" s="4">
        <f>E140+E306</f>
        <v>0</v>
      </c>
      <c r="M140" s="4">
        <f>F140+F306</f>
        <v>0</v>
      </c>
      <c r="N140" s="4">
        <f>G140+G306</f>
        <v>0</v>
      </c>
    </row>
    <row r="141" spans="1:14" s="4" customFormat="1" x14ac:dyDescent="0.2">
      <c r="A141">
        <f t="shared" si="87"/>
        <v>139</v>
      </c>
      <c r="B141" s="5" t="s">
        <v>37</v>
      </c>
      <c r="C141" s="4">
        <v>5</v>
      </c>
      <c r="D141" s="4">
        <v>0</v>
      </c>
      <c r="E141" s="4">
        <v>0</v>
      </c>
      <c r="F141" s="4">
        <v>0</v>
      </c>
      <c r="G141" s="4">
        <v>0</v>
      </c>
      <c r="H141">
        <f>_xlfn.XLOOKUP(I141,$B$2:$B$430,$A$2:$A$430,255)</f>
        <v>255</v>
      </c>
      <c r="J141" s="4">
        <f>C141-C307</f>
        <v>-8</v>
      </c>
      <c r="K141" s="4">
        <f>D141-D307</f>
        <v>0</v>
      </c>
      <c r="L141" s="4">
        <f>E141+E307</f>
        <v>0</v>
      </c>
      <c r="M141" s="4">
        <f>F141+F307</f>
        <v>0</v>
      </c>
      <c r="N141" s="4">
        <f>G141+G307</f>
        <v>0</v>
      </c>
    </row>
    <row r="142" spans="1:14" x14ac:dyDescent="0.2">
      <c r="A142">
        <f t="shared" si="87"/>
        <v>140</v>
      </c>
      <c r="B142" s="1" t="s">
        <v>69</v>
      </c>
      <c r="C142">
        <v>4</v>
      </c>
      <c r="D142">
        <v>0</v>
      </c>
      <c r="E142">
        <v>0</v>
      </c>
      <c r="F142">
        <v>0</v>
      </c>
      <c r="G142">
        <v>0</v>
      </c>
      <c r="H142">
        <f>_xlfn.XLOOKUP(I142,$B$2:$B$430,$A$2:$A$430,255)</f>
        <v>255</v>
      </c>
      <c r="J142">
        <f>C142-C308</f>
        <v>-9</v>
      </c>
      <c r="K142">
        <f>D142-D308</f>
        <v>0</v>
      </c>
      <c r="L142">
        <f>E142+E308</f>
        <v>0</v>
      </c>
      <c r="M142">
        <f>F142+F308</f>
        <v>0</v>
      </c>
      <c r="N142">
        <f>G142+G308</f>
        <v>0</v>
      </c>
    </row>
    <row r="143" spans="1:14" x14ac:dyDescent="0.2">
      <c r="A143">
        <f t="shared" si="87"/>
        <v>141</v>
      </c>
      <c r="B143" s="1" t="s">
        <v>70</v>
      </c>
      <c r="C143">
        <v>5</v>
      </c>
      <c r="D143">
        <v>4</v>
      </c>
      <c r="E143">
        <v>0</v>
      </c>
      <c r="F143">
        <v>0</v>
      </c>
      <c r="G143">
        <v>0</v>
      </c>
      <c r="H143">
        <f>_xlfn.XLOOKUP(I143,$B$2:$B$430,$A$2:$A$430,255)</f>
        <v>255</v>
      </c>
      <c r="J143">
        <f>C143-C309</f>
        <v>-8</v>
      </c>
      <c r="K143">
        <f>D143-D309</f>
        <v>0</v>
      </c>
      <c r="L143">
        <f>E143+E309</f>
        <v>0</v>
      </c>
      <c r="M143">
        <f>F143+F309</f>
        <v>0</v>
      </c>
      <c r="N143">
        <f>G143+G309</f>
        <v>0</v>
      </c>
    </row>
    <row r="144" spans="1:14" x14ac:dyDescent="0.2">
      <c r="A144">
        <f t="shared" si="87"/>
        <v>142</v>
      </c>
      <c r="B144" s="1" t="s">
        <v>71</v>
      </c>
      <c r="C144">
        <v>5</v>
      </c>
      <c r="D144">
        <v>3</v>
      </c>
      <c r="E144">
        <v>0</v>
      </c>
      <c r="F144">
        <v>0</v>
      </c>
      <c r="G144">
        <v>0</v>
      </c>
      <c r="H144">
        <f>_xlfn.XLOOKUP(I144,$B$2:$B$430,$A$2:$A$430,255)</f>
        <v>255</v>
      </c>
      <c r="J144">
        <f>C144-C310</f>
        <v>-8</v>
      </c>
      <c r="K144">
        <f>D144-D310</f>
        <v>0</v>
      </c>
      <c r="L144">
        <f>E144+E310</f>
        <v>0</v>
      </c>
      <c r="M144">
        <f>F144+F310</f>
        <v>0</v>
      </c>
      <c r="N144">
        <f>G144+G310</f>
        <v>0</v>
      </c>
    </row>
    <row r="145" spans="1:14" x14ac:dyDescent="0.2">
      <c r="A145">
        <f t="shared" si="87"/>
        <v>143</v>
      </c>
      <c r="B145" s="1" t="s">
        <v>72</v>
      </c>
      <c r="C145">
        <v>5</v>
      </c>
      <c r="D145">
        <v>2</v>
      </c>
      <c r="E145">
        <v>0</v>
      </c>
      <c r="F145">
        <v>0</v>
      </c>
      <c r="G145">
        <v>0</v>
      </c>
      <c r="H145">
        <f>_xlfn.XLOOKUP(I145,$B$2:$B$430,$A$2:$A$430,255)</f>
        <v>255</v>
      </c>
      <c r="J145">
        <f>C145-C311</f>
        <v>-8</v>
      </c>
      <c r="K145">
        <f>D145-D311</f>
        <v>0</v>
      </c>
      <c r="L145">
        <f>E145+E311</f>
        <v>0</v>
      </c>
      <c r="M145">
        <f>F145+F311</f>
        <v>0</v>
      </c>
      <c r="N145">
        <f>G145+G311</f>
        <v>0</v>
      </c>
    </row>
    <row r="146" spans="1:14" x14ac:dyDescent="0.2">
      <c r="A146">
        <f t="shared" si="87"/>
        <v>144</v>
      </c>
      <c r="B146" s="1" t="s">
        <v>73</v>
      </c>
      <c r="C146">
        <v>5</v>
      </c>
      <c r="D146">
        <v>-2</v>
      </c>
      <c r="E146">
        <v>0</v>
      </c>
      <c r="F146">
        <v>0</v>
      </c>
      <c r="G146">
        <v>0</v>
      </c>
      <c r="H146">
        <f>_xlfn.XLOOKUP(I146,$B$2:$B$430,$A$2:$A$430,255)</f>
        <v>255</v>
      </c>
      <c r="J146">
        <f>C146-C312</f>
        <v>-8</v>
      </c>
      <c r="K146">
        <f>D146-D312</f>
        <v>0</v>
      </c>
      <c r="L146">
        <f>E146+E312</f>
        <v>0</v>
      </c>
      <c r="M146">
        <f>F146+F312</f>
        <v>0</v>
      </c>
      <c r="N146">
        <f>G146+G312</f>
        <v>0</v>
      </c>
    </row>
    <row r="147" spans="1:14" x14ac:dyDescent="0.2">
      <c r="A147">
        <f t="shared" si="87"/>
        <v>145</v>
      </c>
      <c r="B147" s="1" t="s">
        <v>74</v>
      </c>
      <c r="C147">
        <v>6</v>
      </c>
      <c r="D147">
        <v>-3</v>
      </c>
      <c r="E147">
        <v>0</v>
      </c>
      <c r="F147">
        <v>0</v>
      </c>
      <c r="G147">
        <v>0</v>
      </c>
      <c r="H147">
        <f>_xlfn.XLOOKUP(I147,$B$2:$B$430,$A$2:$A$430,255)</f>
        <v>255</v>
      </c>
      <c r="J147">
        <f>C147-C313</f>
        <v>-8</v>
      </c>
      <c r="K147">
        <f>D147-D313</f>
        <v>0</v>
      </c>
      <c r="L147">
        <f>E147+E313</f>
        <v>0</v>
      </c>
      <c r="M147">
        <f>F147+F313</f>
        <v>0</v>
      </c>
      <c r="N147">
        <f>G147+G313</f>
        <v>0</v>
      </c>
    </row>
    <row r="148" spans="1:14" x14ac:dyDescent="0.2">
      <c r="A148">
        <f t="shared" si="87"/>
        <v>146</v>
      </c>
      <c r="B148" s="1" t="s">
        <v>75</v>
      </c>
      <c r="C148">
        <v>5</v>
      </c>
      <c r="D148">
        <v>-4</v>
      </c>
      <c r="E148">
        <v>0</v>
      </c>
      <c r="F148">
        <v>0</v>
      </c>
      <c r="G148">
        <v>0</v>
      </c>
      <c r="H148">
        <f>_xlfn.XLOOKUP(I148,$B$2:$B$430,$A$2:$A$430,255)</f>
        <v>255</v>
      </c>
      <c r="J148">
        <f>C148-C314</f>
        <v>-8</v>
      </c>
      <c r="K148">
        <f>D148-D314</f>
        <v>0</v>
      </c>
      <c r="L148">
        <f>E148+E314</f>
        <v>0</v>
      </c>
      <c r="M148">
        <f>F148+F314</f>
        <v>0</v>
      </c>
      <c r="N148">
        <f>G148+G314</f>
        <v>0</v>
      </c>
    </row>
    <row r="149" spans="1:14" s="6" customFormat="1" x14ac:dyDescent="0.2">
      <c r="A149">
        <f t="shared" si="87"/>
        <v>147</v>
      </c>
      <c r="B149" s="5" t="s">
        <v>202</v>
      </c>
      <c r="C149" s="6">
        <v>5</v>
      </c>
      <c r="D149" s="6">
        <v>1</v>
      </c>
      <c r="E149" s="6">
        <v>0</v>
      </c>
      <c r="F149" s="6">
        <v>0</v>
      </c>
      <c r="G149" s="6">
        <v>0</v>
      </c>
      <c r="H149">
        <f>_xlfn.XLOOKUP(I149,$B$2:$B$430,$A$2:$A$430,255)</f>
        <v>255</v>
      </c>
      <c r="J149" s="6">
        <f>C149-C315</f>
        <v>-8</v>
      </c>
      <c r="K149" s="6">
        <f>D149-D315</f>
        <v>0</v>
      </c>
      <c r="L149" s="6">
        <f>E149+E315</f>
        <v>0</v>
      </c>
      <c r="M149" s="6">
        <f>F149+F315</f>
        <v>0</v>
      </c>
      <c r="N149" s="6">
        <f>G149+G315</f>
        <v>0</v>
      </c>
    </row>
    <row r="150" spans="1:14" s="6" customFormat="1" x14ac:dyDescent="0.2">
      <c r="A150">
        <f t="shared" si="87"/>
        <v>148</v>
      </c>
      <c r="B150" s="5" t="s">
        <v>204</v>
      </c>
      <c r="C150" s="6">
        <v>7</v>
      </c>
      <c r="D150" s="6">
        <v>0</v>
      </c>
      <c r="E150" s="6">
        <v>0</v>
      </c>
      <c r="F150" s="6">
        <v>0</v>
      </c>
      <c r="G150" s="6">
        <v>0</v>
      </c>
      <c r="H150">
        <f>_xlfn.XLOOKUP(I150,$B$2:$B$430,$A$2:$A$430,255)</f>
        <v>255</v>
      </c>
      <c r="J150" s="6">
        <f>C150-C316</f>
        <v>-8</v>
      </c>
      <c r="K150" s="6">
        <f>D150-D316</f>
        <v>0</v>
      </c>
      <c r="L150" s="6">
        <f>E150+E316</f>
        <v>0</v>
      </c>
      <c r="M150" s="6">
        <f>F150+F316</f>
        <v>0</v>
      </c>
      <c r="N150" s="6">
        <f>G150+G316</f>
        <v>0</v>
      </c>
    </row>
    <row r="151" spans="1:14" s="6" customFormat="1" x14ac:dyDescent="0.2">
      <c r="A151">
        <f t="shared" si="87"/>
        <v>149</v>
      </c>
      <c r="B151" s="5" t="s">
        <v>203</v>
      </c>
      <c r="C151" s="6">
        <v>5</v>
      </c>
      <c r="D151" s="6">
        <v>-1</v>
      </c>
      <c r="E151" s="6">
        <v>0</v>
      </c>
      <c r="F151" s="6">
        <v>0</v>
      </c>
      <c r="G151" s="6">
        <v>0</v>
      </c>
      <c r="H151">
        <f>_xlfn.XLOOKUP(I151,$B$2:$B$430,$A$2:$A$430,255)</f>
        <v>255</v>
      </c>
      <c r="J151" s="6">
        <f>C151-C317</f>
        <v>-8</v>
      </c>
      <c r="K151" s="6">
        <f>D151-D317</f>
        <v>0</v>
      </c>
      <c r="L151" s="6">
        <f>E151+E317</f>
        <v>0</v>
      </c>
      <c r="M151" s="6">
        <f>F151+F317</f>
        <v>0</v>
      </c>
      <c r="N151" s="6">
        <f>G151+G317</f>
        <v>0</v>
      </c>
    </row>
    <row r="152" spans="1:14" x14ac:dyDescent="0.2">
      <c r="A152">
        <f t="shared" si="87"/>
        <v>150</v>
      </c>
      <c r="B152" s="1" t="s">
        <v>5</v>
      </c>
      <c r="C152">
        <v>4</v>
      </c>
      <c r="D152">
        <v>4</v>
      </c>
      <c r="E152">
        <v>0</v>
      </c>
      <c r="F152">
        <v>0</v>
      </c>
      <c r="G152">
        <v>0</v>
      </c>
      <c r="H152">
        <f>_xlfn.XLOOKUP(I152,$B$2:$B$430,$A$2:$A$430,255)</f>
        <v>255</v>
      </c>
      <c r="J152">
        <f>C152-C318</f>
        <v>-8</v>
      </c>
      <c r="K152">
        <f>D152-D318</f>
        <v>0</v>
      </c>
      <c r="L152">
        <f>E152+E318</f>
        <v>0</v>
      </c>
      <c r="M152">
        <f>F152+F318</f>
        <v>0</v>
      </c>
      <c r="N152">
        <f>G152+G318</f>
        <v>0</v>
      </c>
    </row>
    <row r="153" spans="1:14" x14ac:dyDescent="0.2">
      <c r="A153">
        <f t="shared" si="87"/>
        <v>151</v>
      </c>
      <c r="B153" s="1" t="s">
        <v>76</v>
      </c>
      <c r="C153">
        <v>4</v>
      </c>
      <c r="D153">
        <v>3</v>
      </c>
      <c r="E153">
        <v>0</v>
      </c>
      <c r="F153">
        <v>0</v>
      </c>
      <c r="G153">
        <v>0</v>
      </c>
      <c r="H153">
        <f>_xlfn.XLOOKUP(I153,$B$2:$B$430,$A$2:$A$430,255)</f>
        <v>255</v>
      </c>
      <c r="J153">
        <f>C153-C319</f>
        <v>-8</v>
      </c>
      <c r="K153">
        <f>D153-D319</f>
        <v>0</v>
      </c>
      <c r="L153">
        <f>E153+E319</f>
        <v>0</v>
      </c>
      <c r="M153">
        <f>F153+F319</f>
        <v>0</v>
      </c>
      <c r="N153">
        <f>G153+G319</f>
        <v>0</v>
      </c>
    </row>
    <row r="154" spans="1:14" x14ac:dyDescent="0.2">
      <c r="A154">
        <f t="shared" si="87"/>
        <v>152</v>
      </c>
      <c r="B154" s="1" t="s">
        <v>77</v>
      </c>
      <c r="C154">
        <v>4</v>
      </c>
      <c r="D154">
        <v>2</v>
      </c>
      <c r="E154">
        <v>0</v>
      </c>
      <c r="F154">
        <v>0</v>
      </c>
      <c r="G154">
        <v>0</v>
      </c>
      <c r="H154">
        <f>_xlfn.XLOOKUP(I154,$B$2:$B$430,$A$2:$A$430,255)</f>
        <v>255</v>
      </c>
      <c r="J154">
        <f>C154-C320</f>
        <v>-8</v>
      </c>
      <c r="K154">
        <f>D154-D320</f>
        <v>0</v>
      </c>
      <c r="L154">
        <f>E154+E320</f>
        <v>0</v>
      </c>
      <c r="M154">
        <f>F154+F320</f>
        <v>0</v>
      </c>
      <c r="N154">
        <f>G154+G320</f>
        <v>0</v>
      </c>
    </row>
    <row r="155" spans="1:14" x14ac:dyDescent="0.2">
      <c r="A155">
        <f t="shared" si="87"/>
        <v>153</v>
      </c>
      <c r="B155" s="1" t="s">
        <v>78</v>
      </c>
      <c r="C155">
        <v>4</v>
      </c>
      <c r="D155">
        <v>1</v>
      </c>
      <c r="E155">
        <v>0</v>
      </c>
      <c r="F155">
        <v>0</v>
      </c>
      <c r="G155">
        <v>0</v>
      </c>
      <c r="H155">
        <f>_xlfn.XLOOKUP(I155,$B$2:$B$430,$A$2:$A$430,255)</f>
        <v>255</v>
      </c>
      <c r="J155">
        <f>C155-C321</f>
        <v>-8</v>
      </c>
      <c r="K155">
        <f>D155-D321</f>
        <v>0</v>
      </c>
      <c r="L155">
        <f>E155+E321</f>
        <v>0</v>
      </c>
      <c r="M155">
        <f>F155+F321</f>
        <v>0</v>
      </c>
      <c r="N155">
        <f>G155+G321</f>
        <v>0</v>
      </c>
    </row>
    <row r="156" spans="1:14" x14ac:dyDescent="0.2">
      <c r="A156">
        <f t="shared" si="87"/>
        <v>154</v>
      </c>
      <c r="B156" s="1" t="s">
        <v>79</v>
      </c>
      <c r="C156">
        <v>5</v>
      </c>
      <c r="D156">
        <v>-1</v>
      </c>
      <c r="E156">
        <v>0</v>
      </c>
      <c r="F156">
        <v>0</v>
      </c>
      <c r="G156">
        <v>0</v>
      </c>
      <c r="H156">
        <f>_xlfn.XLOOKUP(I156,$B$2:$B$430,$A$2:$A$430,255)</f>
        <v>255</v>
      </c>
      <c r="J156">
        <f>C156-C322</f>
        <v>-8</v>
      </c>
      <c r="K156">
        <f>D156-D322</f>
        <v>0</v>
      </c>
      <c r="L156">
        <f>E156+E322</f>
        <v>0</v>
      </c>
      <c r="M156">
        <f>F156+F322</f>
        <v>0</v>
      </c>
      <c r="N156">
        <f>G156+G322</f>
        <v>0</v>
      </c>
    </row>
    <row r="157" spans="1:14" x14ac:dyDescent="0.2">
      <c r="A157">
        <f t="shared" si="87"/>
        <v>155</v>
      </c>
      <c r="B157" s="1" t="s">
        <v>80</v>
      </c>
      <c r="C157">
        <v>5</v>
      </c>
      <c r="D157">
        <v>-1</v>
      </c>
      <c r="E157">
        <v>0</v>
      </c>
      <c r="F157">
        <v>0</v>
      </c>
      <c r="G157">
        <v>0</v>
      </c>
      <c r="H157">
        <f>_xlfn.XLOOKUP(I157,$B$2:$B$430,$A$2:$A$430,255)</f>
        <v>109</v>
      </c>
      <c r="I157" s="1" t="s">
        <v>66</v>
      </c>
      <c r="J157">
        <f>C157-C323</f>
        <v>-8</v>
      </c>
      <c r="K157">
        <f>D157-D323</f>
        <v>0</v>
      </c>
      <c r="L157">
        <f>E157+E323</f>
        <v>0</v>
      </c>
      <c r="M157">
        <f>F157+F323</f>
        <v>0</v>
      </c>
      <c r="N157">
        <f>G157+G323</f>
        <v>0</v>
      </c>
    </row>
    <row r="158" spans="1:14" s="4" customFormat="1" x14ac:dyDescent="0.2">
      <c r="A158">
        <f t="shared" si="87"/>
        <v>156</v>
      </c>
      <c r="B158" s="5" t="s">
        <v>7</v>
      </c>
      <c r="C158" s="4">
        <v>4</v>
      </c>
      <c r="D158" s="4">
        <v>3</v>
      </c>
      <c r="E158" s="4">
        <v>0</v>
      </c>
      <c r="F158" s="4">
        <v>0</v>
      </c>
      <c r="G158" s="4">
        <v>0</v>
      </c>
      <c r="H158">
        <f>_xlfn.XLOOKUP(I158,$B$2:$B$430,$A$2:$A$430,255)</f>
        <v>255</v>
      </c>
      <c r="J158" s="4">
        <f>C158-C324</f>
        <v>-8</v>
      </c>
      <c r="K158" s="4">
        <f>D158-D324</f>
        <v>0</v>
      </c>
      <c r="L158" s="4">
        <f>E158+E324</f>
        <v>0</v>
      </c>
      <c r="M158" s="4">
        <f>F158+F324</f>
        <v>0</v>
      </c>
      <c r="N158" s="4">
        <f>G158+G324</f>
        <v>0</v>
      </c>
    </row>
    <row r="159" spans="1:14" s="4" customFormat="1" x14ac:dyDescent="0.2">
      <c r="A159">
        <f t="shared" si="87"/>
        <v>157</v>
      </c>
      <c r="B159" s="5" t="s">
        <v>8</v>
      </c>
      <c r="C159" s="4">
        <v>4</v>
      </c>
      <c r="D159" s="4">
        <v>3</v>
      </c>
      <c r="E159" s="4">
        <v>0</v>
      </c>
      <c r="F159" s="4">
        <v>0</v>
      </c>
      <c r="G159" s="4">
        <v>0</v>
      </c>
      <c r="H159">
        <f>_xlfn.XLOOKUP(I159,$B$2:$B$430,$A$2:$A$430,255)</f>
        <v>255</v>
      </c>
      <c r="J159" s="4">
        <f>C159-C325</f>
        <v>-8</v>
      </c>
      <c r="K159" s="4">
        <f>D159-D325</f>
        <v>0</v>
      </c>
      <c r="L159" s="4">
        <f>E159+E325</f>
        <v>0</v>
      </c>
      <c r="M159" s="4">
        <f>F159+F325</f>
        <v>0</v>
      </c>
      <c r="N159" s="4">
        <f>G159+G325</f>
        <v>0</v>
      </c>
    </row>
    <row r="160" spans="1:14" s="4" customFormat="1" x14ac:dyDescent="0.2">
      <c r="A160">
        <f t="shared" si="87"/>
        <v>158</v>
      </c>
      <c r="B160" s="5" t="s">
        <v>9</v>
      </c>
      <c r="C160" s="4">
        <v>4</v>
      </c>
      <c r="D160" s="4">
        <v>2</v>
      </c>
      <c r="E160" s="4">
        <v>-5</v>
      </c>
      <c r="F160" s="4">
        <v>-2</v>
      </c>
      <c r="G160" s="4">
        <v>0</v>
      </c>
      <c r="H160">
        <f>_xlfn.XLOOKUP(I160,$B$2:$B$430,$A$2:$A$430,255)</f>
        <v>255</v>
      </c>
      <c r="J160" s="4">
        <f>C160-C326</f>
        <v>-8</v>
      </c>
      <c r="K160" s="4">
        <f>D160-D326</f>
        <v>0</v>
      </c>
      <c r="L160" s="4">
        <f>E160+E326</f>
        <v>0</v>
      </c>
      <c r="M160" s="4">
        <f>F160+F326</f>
        <v>0</v>
      </c>
      <c r="N160" s="4">
        <f>G160+G326</f>
        <v>0</v>
      </c>
    </row>
    <row r="161" spans="1:14" s="4" customFormat="1" x14ac:dyDescent="0.2">
      <c r="A161">
        <f t="shared" si="87"/>
        <v>159</v>
      </c>
      <c r="B161" s="5" t="s">
        <v>10</v>
      </c>
      <c r="C161" s="4">
        <v>4</v>
      </c>
      <c r="D161" s="4">
        <v>1</v>
      </c>
      <c r="E161" s="4">
        <v>-5</v>
      </c>
      <c r="F161" s="4">
        <v>-2</v>
      </c>
      <c r="G161" s="4">
        <v>-1</v>
      </c>
      <c r="H161">
        <f>_xlfn.XLOOKUP(I161,$B$2:$B$430,$A$2:$A$430,255)</f>
        <v>255</v>
      </c>
      <c r="J161" s="4">
        <f>C161-C327</f>
        <v>-8</v>
      </c>
      <c r="K161" s="4">
        <f>D161-D327</f>
        <v>0</v>
      </c>
      <c r="L161" s="4">
        <f>E161+E327</f>
        <v>0</v>
      </c>
      <c r="M161" s="4">
        <f>F161+F327</f>
        <v>0</v>
      </c>
      <c r="N161" s="4">
        <f>G161+G327</f>
        <v>0</v>
      </c>
    </row>
    <row r="162" spans="1:14" s="4" customFormat="1" x14ac:dyDescent="0.2">
      <c r="A162">
        <f t="shared" si="87"/>
        <v>160</v>
      </c>
      <c r="B162" s="5" t="s">
        <v>11</v>
      </c>
      <c r="C162" s="4">
        <v>4</v>
      </c>
      <c r="D162" s="4">
        <v>0</v>
      </c>
      <c r="E162" s="4">
        <v>-5</v>
      </c>
      <c r="F162" s="4">
        <v>-2</v>
      </c>
      <c r="G162" s="4">
        <v>0</v>
      </c>
      <c r="H162">
        <f>_xlfn.XLOOKUP(I162,$B$2:$B$430,$A$2:$A$430,255)</f>
        <v>255</v>
      </c>
      <c r="J162" s="4">
        <f>C162-C328</f>
        <v>-8</v>
      </c>
      <c r="K162" s="4">
        <f>D162-D328</f>
        <v>0</v>
      </c>
      <c r="L162" s="4">
        <f>E162+E328</f>
        <v>0</v>
      </c>
      <c r="M162" s="4">
        <f>F162+F328</f>
        <v>0</v>
      </c>
      <c r="N162" s="4">
        <f>G162+G328</f>
        <v>0</v>
      </c>
    </row>
    <row r="163" spans="1:14" s="4" customFormat="1" x14ac:dyDescent="0.2">
      <c r="A163">
        <f t="shared" si="87"/>
        <v>161</v>
      </c>
      <c r="B163" s="5" t="s">
        <v>12</v>
      </c>
      <c r="C163" s="4">
        <v>5</v>
      </c>
      <c r="D163" s="4">
        <v>-1</v>
      </c>
      <c r="E163" s="4">
        <v>-5</v>
      </c>
      <c r="F163" s="4">
        <v>-2</v>
      </c>
      <c r="G163" s="4">
        <v>-1</v>
      </c>
      <c r="H163">
        <f>_xlfn.XLOOKUP(I163,$B$2:$B$430,$A$2:$A$430,255)</f>
        <v>109</v>
      </c>
      <c r="I163" s="5" t="s">
        <v>66</v>
      </c>
      <c r="J163" s="4">
        <f>C163-C329</f>
        <v>-8</v>
      </c>
      <c r="K163" s="4">
        <f>D163-D329</f>
        <v>0</v>
      </c>
      <c r="L163" s="4">
        <f>E163+E329</f>
        <v>0</v>
      </c>
      <c r="M163" s="4">
        <f>F163+F329</f>
        <v>0</v>
      </c>
      <c r="N163" s="4">
        <f>G163+G329</f>
        <v>0</v>
      </c>
    </row>
    <row r="164" spans="1:14" x14ac:dyDescent="0.2">
      <c r="A164">
        <f t="shared" si="87"/>
        <v>162</v>
      </c>
      <c r="B164" s="1" t="s">
        <v>81</v>
      </c>
      <c r="C164" s="2">
        <v>4</v>
      </c>
      <c r="D164" s="2">
        <v>0</v>
      </c>
      <c r="E164" s="2">
        <v>-5</v>
      </c>
      <c r="F164" s="2">
        <v>-1</v>
      </c>
      <c r="G164" s="2">
        <v>-1</v>
      </c>
      <c r="H164">
        <f>_xlfn.XLOOKUP(I164,$B$2:$B$430,$A$2:$A$430,255)</f>
        <v>255</v>
      </c>
      <c r="I164" s="2"/>
      <c r="J164">
        <f>C164-C330</f>
        <v>-8</v>
      </c>
      <c r="K164">
        <f>D164-D330</f>
        <v>0</v>
      </c>
      <c r="L164">
        <f>E164+E330</f>
        <v>0</v>
      </c>
      <c r="M164">
        <f>F164+F330</f>
        <v>0</v>
      </c>
      <c r="N164">
        <f>G164+G330</f>
        <v>0</v>
      </c>
    </row>
    <row r="165" spans="1:14" x14ac:dyDescent="0.2">
      <c r="A165">
        <f t="shared" si="87"/>
        <v>163</v>
      </c>
      <c r="B165" s="1" t="s">
        <v>82</v>
      </c>
      <c r="C165">
        <v>4</v>
      </c>
      <c r="D165">
        <v>4</v>
      </c>
      <c r="E165">
        <v>-5</v>
      </c>
      <c r="F165">
        <v>-1</v>
      </c>
      <c r="G165">
        <v>0</v>
      </c>
      <c r="H165">
        <f>_xlfn.XLOOKUP(I165,$B$2:$B$430,$A$2:$A$430,255)</f>
        <v>255</v>
      </c>
      <c r="J165">
        <f>C165-C331</f>
        <v>-8</v>
      </c>
      <c r="K165">
        <f>D165-D331</f>
        <v>0</v>
      </c>
      <c r="L165">
        <f>E165+E331</f>
        <v>0</v>
      </c>
      <c r="M165">
        <f>F165+F331</f>
        <v>0</v>
      </c>
      <c r="N165">
        <f>G165+G331</f>
        <v>0</v>
      </c>
    </row>
    <row r="166" spans="1:14" x14ac:dyDescent="0.2">
      <c r="A166">
        <f t="shared" si="87"/>
        <v>164</v>
      </c>
      <c r="B166" s="1" t="s">
        <v>83</v>
      </c>
      <c r="C166">
        <v>4</v>
      </c>
      <c r="D166">
        <v>3</v>
      </c>
      <c r="E166">
        <v>-5</v>
      </c>
      <c r="F166">
        <v>-1</v>
      </c>
      <c r="G166">
        <v>-1</v>
      </c>
      <c r="H166">
        <f>_xlfn.XLOOKUP(I166,$B$2:$B$430,$A$2:$A$430,255)</f>
        <v>255</v>
      </c>
      <c r="J166">
        <f>C166-C332</f>
        <v>-8</v>
      </c>
      <c r="K166">
        <f>D166-D332</f>
        <v>0</v>
      </c>
      <c r="L166">
        <f>E166+E332</f>
        <v>0</v>
      </c>
      <c r="M166">
        <f>F166+F332</f>
        <v>0</v>
      </c>
      <c r="N166">
        <f>G166+G332</f>
        <v>0</v>
      </c>
    </row>
    <row r="167" spans="1:14" x14ac:dyDescent="0.2">
      <c r="A167">
        <f t="shared" si="87"/>
        <v>165</v>
      </c>
      <c r="B167" s="1" t="s">
        <v>84</v>
      </c>
      <c r="C167">
        <v>4</v>
      </c>
      <c r="D167">
        <v>2</v>
      </c>
      <c r="E167">
        <v>0</v>
      </c>
      <c r="F167">
        <v>0</v>
      </c>
      <c r="G167">
        <v>0</v>
      </c>
      <c r="H167">
        <f>_xlfn.XLOOKUP(I167,$B$2:$B$430,$A$2:$A$430,255)</f>
        <v>255</v>
      </c>
      <c r="J167">
        <f>C167-C333</f>
        <v>-8</v>
      </c>
      <c r="K167">
        <f>D167-D333</f>
        <v>0</v>
      </c>
      <c r="L167">
        <f>E167+E333</f>
        <v>0</v>
      </c>
      <c r="M167">
        <f>F167+F333</f>
        <v>0</v>
      </c>
      <c r="N167">
        <f>G167+G333</f>
        <v>0</v>
      </c>
    </row>
    <row r="168" spans="1:14" x14ac:dyDescent="0.2">
      <c r="A168">
        <f t="shared" si="87"/>
        <v>166</v>
      </c>
      <c r="B168" s="1" t="s">
        <v>85</v>
      </c>
      <c r="C168">
        <v>4</v>
      </c>
      <c r="D168">
        <v>0</v>
      </c>
      <c r="E168">
        <v>-5</v>
      </c>
      <c r="F168">
        <v>-1</v>
      </c>
      <c r="G168">
        <v>-1</v>
      </c>
      <c r="H168">
        <f>_xlfn.XLOOKUP(I168,$B$2:$B$430,$A$2:$A$430,255)</f>
        <v>255</v>
      </c>
      <c r="J168">
        <f>C168-C334</f>
        <v>-8</v>
      </c>
      <c r="K168">
        <f>D168-D334</f>
        <v>0</v>
      </c>
      <c r="L168">
        <f>E168+E334</f>
        <v>0</v>
      </c>
      <c r="M168">
        <f>F168+F334</f>
        <v>0</v>
      </c>
      <c r="N168">
        <f>G168+G334</f>
        <v>0</v>
      </c>
    </row>
    <row r="169" spans="1:14" x14ac:dyDescent="0.2">
      <c r="A169">
        <f t="shared" si="87"/>
        <v>167</v>
      </c>
      <c r="B169" s="1" t="s">
        <v>86</v>
      </c>
      <c r="C169">
        <v>4</v>
      </c>
      <c r="D169">
        <v>-2</v>
      </c>
      <c r="E169">
        <v>-5</v>
      </c>
      <c r="F169">
        <v>-1</v>
      </c>
      <c r="G169">
        <v>0</v>
      </c>
      <c r="H169">
        <f>_xlfn.XLOOKUP(I169,$B$2:$B$430,$A$2:$A$430,255)</f>
        <v>255</v>
      </c>
      <c r="J169">
        <f>C169-C335</f>
        <v>-8</v>
      </c>
      <c r="K169">
        <f>D169-D335</f>
        <v>0</v>
      </c>
      <c r="L169">
        <f>E169+E335</f>
        <v>0</v>
      </c>
      <c r="M169">
        <f>F169+F335</f>
        <v>0</v>
      </c>
      <c r="N169">
        <f>G169+G335</f>
        <v>0</v>
      </c>
    </row>
    <row r="170" spans="1:14" x14ac:dyDescent="0.2">
      <c r="A170">
        <f t="shared" si="87"/>
        <v>168</v>
      </c>
      <c r="B170" s="1" t="s">
        <v>87</v>
      </c>
      <c r="C170">
        <v>6</v>
      </c>
      <c r="D170">
        <v>-3</v>
      </c>
      <c r="E170">
        <v>-5</v>
      </c>
      <c r="F170">
        <v>-1</v>
      </c>
      <c r="G170">
        <v>-1</v>
      </c>
      <c r="H170">
        <f>_xlfn.XLOOKUP(I170,$B$2:$B$430,$A$2:$A$430,255)</f>
        <v>255</v>
      </c>
      <c r="J170">
        <f>C170-C336</f>
        <v>-8</v>
      </c>
      <c r="K170">
        <f>D170-D336</f>
        <v>0</v>
      </c>
      <c r="L170">
        <f>E170+E336</f>
        <v>0</v>
      </c>
      <c r="M170">
        <f>F170+F336</f>
        <v>0</v>
      </c>
      <c r="N170">
        <f>G170+G336</f>
        <v>0</v>
      </c>
    </row>
    <row r="171" spans="1:14" x14ac:dyDescent="0.2">
      <c r="A171">
        <f t="shared" si="87"/>
        <v>169</v>
      </c>
      <c r="B171" s="1" t="s">
        <v>88</v>
      </c>
      <c r="C171">
        <v>5</v>
      </c>
      <c r="D171">
        <v>-4</v>
      </c>
      <c r="E171">
        <v>0</v>
      </c>
      <c r="F171">
        <v>0</v>
      </c>
      <c r="G171">
        <v>0</v>
      </c>
      <c r="H171">
        <f>_xlfn.XLOOKUP(I171,$B$2:$B$430,$A$2:$A$430,255)</f>
        <v>255</v>
      </c>
      <c r="J171">
        <f>C171-C337</f>
        <v>-8</v>
      </c>
      <c r="K171">
        <f>D171-D337</f>
        <v>0</v>
      </c>
      <c r="L171">
        <f>E171+E337</f>
        <v>0</v>
      </c>
      <c r="M171">
        <f>F171+F337</f>
        <v>0</v>
      </c>
      <c r="N171">
        <f>G171+G337</f>
        <v>0</v>
      </c>
    </row>
    <row r="172" spans="1:14" s="7" customFormat="1" x14ac:dyDescent="0.2">
      <c r="A172">
        <f t="shared" si="87"/>
        <v>170</v>
      </c>
      <c r="B172" s="5" t="s">
        <v>89</v>
      </c>
      <c r="C172" s="7">
        <v>4</v>
      </c>
      <c r="D172" s="7">
        <v>0</v>
      </c>
      <c r="E172" s="7">
        <v>-5</v>
      </c>
      <c r="F172" s="7">
        <v>-2</v>
      </c>
      <c r="G172" s="7">
        <v>-1</v>
      </c>
      <c r="H172">
        <f>_xlfn.XLOOKUP(I172,$B$2:$B$430,$A$2:$A$430,255)</f>
        <v>255</v>
      </c>
      <c r="J172" s="4">
        <f>C172-C338</f>
        <v>-8</v>
      </c>
      <c r="K172" s="4">
        <f>D172-D338</f>
        <v>0</v>
      </c>
      <c r="L172" s="4">
        <f>E172+E338</f>
        <v>0</v>
      </c>
      <c r="M172" s="4">
        <f>F172+F338</f>
        <v>-1</v>
      </c>
      <c r="N172" s="4">
        <f>G172+G338</f>
        <v>0</v>
      </c>
    </row>
    <row r="173" spans="1:14" s="4" customFormat="1" x14ac:dyDescent="0.2">
      <c r="A173">
        <f t="shared" si="87"/>
        <v>171</v>
      </c>
      <c r="B173" s="5" t="s">
        <v>90</v>
      </c>
      <c r="C173" s="4">
        <v>4</v>
      </c>
      <c r="D173" s="4">
        <v>4</v>
      </c>
      <c r="E173" s="4">
        <v>-5</v>
      </c>
      <c r="F173" s="7">
        <v>-2</v>
      </c>
      <c r="G173" s="4">
        <v>0</v>
      </c>
      <c r="H173">
        <f>_xlfn.XLOOKUP(I173,$B$2:$B$430,$A$2:$A$430,255)</f>
        <v>255</v>
      </c>
      <c r="J173" s="4">
        <f>C173-C339</f>
        <v>-8</v>
      </c>
      <c r="K173" s="4">
        <f>D173-D339</f>
        <v>0</v>
      </c>
      <c r="L173" s="4">
        <f>E173+E339</f>
        <v>0</v>
      </c>
      <c r="M173" s="4">
        <f>F173+F339</f>
        <v>-1</v>
      </c>
      <c r="N173" s="4">
        <f>G173+G339</f>
        <v>0</v>
      </c>
    </row>
    <row r="174" spans="1:14" s="4" customFormat="1" x14ac:dyDescent="0.2">
      <c r="A174">
        <f t="shared" si="87"/>
        <v>172</v>
      </c>
      <c r="B174" s="5" t="s">
        <v>91</v>
      </c>
      <c r="C174" s="4">
        <v>4</v>
      </c>
      <c r="D174" s="4">
        <v>3</v>
      </c>
      <c r="E174" s="4">
        <v>-5</v>
      </c>
      <c r="F174" s="7">
        <v>-2</v>
      </c>
      <c r="G174" s="4">
        <v>-1</v>
      </c>
      <c r="H174">
        <f>_xlfn.XLOOKUP(I174,$B$2:$B$430,$A$2:$A$430,255)</f>
        <v>255</v>
      </c>
      <c r="J174" s="4">
        <f>C174-C340</f>
        <v>-8</v>
      </c>
      <c r="K174" s="4">
        <f>D174-D340</f>
        <v>0</v>
      </c>
      <c r="L174" s="4">
        <f>E174+E340</f>
        <v>0</v>
      </c>
      <c r="M174" s="4">
        <f>F174+F340</f>
        <v>0</v>
      </c>
      <c r="N174" s="4">
        <f>G174+G340</f>
        <v>0</v>
      </c>
    </row>
    <row r="175" spans="1:14" s="4" customFormat="1" x14ac:dyDescent="0.2">
      <c r="A175">
        <f t="shared" si="87"/>
        <v>173</v>
      </c>
      <c r="B175" s="5" t="s">
        <v>92</v>
      </c>
      <c r="C175" s="4">
        <v>4</v>
      </c>
      <c r="D175" s="4">
        <v>2</v>
      </c>
      <c r="E175" s="7">
        <v>-5</v>
      </c>
      <c r="F175" s="7">
        <v>-2</v>
      </c>
      <c r="G175" s="4">
        <v>0</v>
      </c>
      <c r="H175">
        <f>_xlfn.XLOOKUP(I175,$B$2:$B$430,$A$2:$A$430,255)</f>
        <v>255</v>
      </c>
      <c r="J175" s="4">
        <f>C175-C341</f>
        <v>-8</v>
      </c>
      <c r="K175" s="4">
        <f>D175-D341</f>
        <v>0</v>
      </c>
      <c r="L175" s="4">
        <f>E175+E341</f>
        <v>0</v>
      </c>
      <c r="M175" s="4">
        <f>F175+F341</f>
        <v>0</v>
      </c>
      <c r="N175" s="4">
        <f>G175+G341</f>
        <v>0</v>
      </c>
    </row>
    <row r="176" spans="1:14" s="4" customFormat="1" x14ac:dyDescent="0.2">
      <c r="A176">
        <f t="shared" si="87"/>
        <v>174</v>
      </c>
      <c r="B176" s="5" t="s">
        <v>93</v>
      </c>
      <c r="C176" s="4">
        <v>4</v>
      </c>
      <c r="D176" s="4">
        <v>0</v>
      </c>
      <c r="E176" s="4">
        <v>-5</v>
      </c>
      <c r="F176" s="7">
        <v>-2</v>
      </c>
      <c r="G176" s="4">
        <v>-1</v>
      </c>
      <c r="H176">
        <f>_xlfn.XLOOKUP(I176,$B$2:$B$430,$A$2:$A$430,255)</f>
        <v>255</v>
      </c>
      <c r="J176" s="4">
        <f>C176-C342</f>
        <v>-8</v>
      </c>
      <c r="K176" s="4">
        <f>D176-D342</f>
        <v>0</v>
      </c>
      <c r="L176" s="4">
        <f>E176+E342</f>
        <v>0</v>
      </c>
      <c r="M176" s="4">
        <f>F176+F342</f>
        <v>0</v>
      </c>
      <c r="N176" s="4">
        <f>G176+G342</f>
        <v>0</v>
      </c>
    </row>
    <row r="177" spans="1:14" s="4" customFormat="1" x14ac:dyDescent="0.2">
      <c r="A177">
        <f t="shared" si="87"/>
        <v>175</v>
      </c>
      <c r="B177" s="5" t="s">
        <v>94</v>
      </c>
      <c r="C177" s="4">
        <v>4</v>
      </c>
      <c r="D177" s="4">
        <v>-2</v>
      </c>
      <c r="E177" s="4">
        <v>-5</v>
      </c>
      <c r="F177" s="7">
        <v>-2</v>
      </c>
      <c r="G177" s="4">
        <v>0</v>
      </c>
      <c r="H177">
        <f>_xlfn.XLOOKUP(I177,$B$2:$B$430,$A$2:$A$430,255)</f>
        <v>255</v>
      </c>
      <c r="J177" s="4">
        <f>C177-C343</f>
        <v>-8</v>
      </c>
      <c r="K177" s="4">
        <f>D177-D343</f>
        <v>0</v>
      </c>
      <c r="L177" s="4">
        <f>E177+E343</f>
        <v>0</v>
      </c>
      <c r="M177" s="4">
        <f>F177+F343</f>
        <v>0</v>
      </c>
      <c r="N177" s="4">
        <f>G177+G343</f>
        <v>0</v>
      </c>
    </row>
    <row r="178" spans="1:14" s="4" customFormat="1" x14ac:dyDescent="0.2">
      <c r="A178">
        <f t="shared" si="87"/>
        <v>176</v>
      </c>
      <c r="B178" s="5" t="s">
        <v>95</v>
      </c>
      <c r="C178" s="4">
        <v>6</v>
      </c>
      <c r="D178" s="4">
        <v>-3</v>
      </c>
      <c r="E178" s="4">
        <v>-5</v>
      </c>
      <c r="F178" s="7">
        <v>-2</v>
      </c>
      <c r="G178" s="4">
        <v>-1</v>
      </c>
      <c r="H178">
        <f>_xlfn.XLOOKUP(I178,$B$2:$B$430,$A$2:$A$430,255)</f>
        <v>255</v>
      </c>
      <c r="J178" s="4">
        <f>C178-C344</f>
        <v>-8</v>
      </c>
      <c r="K178" s="4">
        <f>D178-D344</f>
        <v>0</v>
      </c>
      <c r="L178" s="4">
        <f>E178+E344</f>
        <v>0</v>
      </c>
      <c r="M178" s="4">
        <f>F178+F344</f>
        <v>0</v>
      </c>
      <c r="N178" s="4">
        <f>G178+G344</f>
        <v>0</v>
      </c>
    </row>
    <row r="179" spans="1:14" s="4" customFormat="1" x14ac:dyDescent="0.2">
      <c r="A179">
        <f t="shared" si="87"/>
        <v>177</v>
      </c>
      <c r="B179" s="5" t="s">
        <v>96</v>
      </c>
      <c r="C179" s="4">
        <v>5</v>
      </c>
      <c r="D179" s="4">
        <v>-4</v>
      </c>
      <c r="E179" s="7">
        <v>-5</v>
      </c>
      <c r="F179" s="7">
        <v>-2</v>
      </c>
      <c r="G179" s="4">
        <v>0</v>
      </c>
      <c r="H179">
        <f>_xlfn.XLOOKUP(I179,$B$2:$B$430,$A$2:$A$430,255)</f>
        <v>255</v>
      </c>
      <c r="J179" s="4">
        <f>C179-C345</f>
        <v>-8</v>
      </c>
      <c r="K179" s="4">
        <f>D179-D345</f>
        <v>0</v>
      </c>
      <c r="L179" s="4">
        <f>E179+E345</f>
        <v>0</v>
      </c>
      <c r="M179" s="4">
        <f>F179+F345</f>
        <v>0</v>
      </c>
      <c r="N179" s="4">
        <f>G179+G345</f>
        <v>0</v>
      </c>
    </row>
    <row r="180" spans="1:14" s="2" customFormat="1" x14ac:dyDescent="0.2">
      <c r="A180">
        <f t="shared" si="87"/>
        <v>178</v>
      </c>
      <c r="B180" s="1" t="s">
        <v>262</v>
      </c>
      <c r="C180" s="2">
        <v>4</v>
      </c>
      <c r="D180" s="2">
        <v>0</v>
      </c>
      <c r="E180" s="2">
        <v>-5</v>
      </c>
      <c r="F180" s="2">
        <v>-2</v>
      </c>
      <c r="G180" s="2">
        <v>-1</v>
      </c>
      <c r="H180">
        <f>_xlfn.XLOOKUP(I180,$B$2:$B$430,$A$2:$A$430,255)</f>
        <v>255</v>
      </c>
      <c r="J180">
        <f>C180-C346</f>
        <v>-8</v>
      </c>
      <c r="K180">
        <f>D180-D346</f>
        <v>0</v>
      </c>
      <c r="L180">
        <f>E180+E346</f>
        <v>0</v>
      </c>
      <c r="M180">
        <f>F180+F346</f>
        <v>0</v>
      </c>
      <c r="N180">
        <f>G180+G346</f>
        <v>0</v>
      </c>
    </row>
    <row r="181" spans="1:14" x14ac:dyDescent="0.2">
      <c r="A181">
        <f t="shared" si="87"/>
        <v>179</v>
      </c>
      <c r="B181" s="1" t="s">
        <v>263</v>
      </c>
      <c r="C181">
        <v>4</v>
      </c>
      <c r="D181">
        <v>2</v>
      </c>
      <c r="E181">
        <v>-5</v>
      </c>
      <c r="F181" s="2">
        <v>-2</v>
      </c>
      <c r="G181">
        <v>0</v>
      </c>
      <c r="H181">
        <f>_xlfn.XLOOKUP(I181,$B$2:$B$430,$A$2:$A$430,255)</f>
        <v>255</v>
      </c>
      <c r="J181">
        <f>C181-C347</f>
        <v>-8</v>
      </c>
      <c r="K181">
        <f>D181-D347</f>
        <v>0</v>
      </c>
      <c r="L181">
        <f>E181+E347</f>
        <v>0</v>
      </c>
      <c r="M181">
        <f>F181+F347</f>
        <v>0</v>
      </c>
      <c r="N181">
        <f>G181+G347</f>
        <v>0</v>
      </c>
    </row>
    <row r="182" spans="1:14" x14ac:dyDescent="0.2">
      <c r="A182">
        <f t="shared" si="87"/>
        <v>180</v>
      </c>
      <c r="B182" s="1" t="s">
        <v>264</v>
      </c>
      <c r="C182">
        <v>4</v>
      </c>
      <c r="D182">
        <v>2</v>
      </c>
      <c r="E182">
        <v>-5</v>
      </c>
      <c r="F182" s="2">
        <v>-2</v>
      </c>
      <c r="G182">
        <v>-1</v>
      </c>
      <c r="H182">
        <f>_xlfn.XLOOKUP(I182,$B$2:$B$430,$A$2:$A$430,255)</f>
        <v>255</v>
      </c>
      <c r="J182">
        <f>C182-C348</f>
        <v>-8</v>
      </c>
      <c r="K182">
        <f>D182-D348</f>
        <v>0</v>
      </c>
      <c r="L182">
        <f>E182+E348</f>
        <v>0</v>
      </c>
      <c r="M182">
        <f>F182+F348</f>
        <v>0</v>
      </c>
      <c r="N182">
        <f>G182+G348</f>
        <v>0</v>
      </c>
    </row>
    <row r="183" spans="1:14" x14ac:dyDescent="0.2">
      <c r="A183">
        <f t="shared" si="87"/>
        <v>181</v>
      </c>
      <c r="B183" s="1" t="s">
        <v>265</v>
      </c>
      <c r="C183">
        <v>4</v>
      </c>
      <c r="D183">
        <v>1</v>
      </c>
      <c r="E183" s="2">
        <v>-5</v>
      </c>
      <c r="F183" s="2">
        <v>-2</v>
      </c>
      <c r="G183">
        <v>0</v>
      </c>
      <c r="H183">
        <f>_xlfn.XLOOKUP(I183,$B$2:$B$430,$A$2:$A$430,255)</f>
        <v>255</v>
      </c>
      <c r="J183">
        <f>C183-C349</f>
        <v>-8</v>
      </c>
      <c r="K183">
        <f>D183-D349</f>
        <v>0</v>
      </c>
      <c r="L183">
        <f>E183+E349</f>
        <v>0</v>
      </c>
      <c r="M183">
        <f>F183+F349</f>
        <v>0</v>
      </c>
      <c r="N183">
        <f>G183+G349</f>
        <v>0</v>
      </c>
    </row>
    <row r="184" spans="1:14" x14ac:dyDescent="0.2">
      <c r="A184">
        <f t="shared" si="87"/>
        <v>182</v>
      </c>
      <c r="B184" s="1" t="s">
        <v>266</v>
      </c>
      <c r="C184">
        <v>4</v>
      </c>
      <c r="D184">
        <v>1</v>
      </c>
      <c r="E184">
        <v>-5</v>
      </c>
      <c r="F184" s="2">
        <v>-3</v>
      </c>
      <c r="G184">
        <v>-1</v>
      </c>
      <c r="H184">
        <f>_xlfn.XLOOKUP(I184,$B$2:$B$430,$A$2:$A$430,255)</f>
        <v>255</v>
      </c>
      <c r="J184">
        <f>C184-C350</f>
        <v>-8</v>
      </c>
      <c r="K184">
        <f>D184-D350</f>
        <v>0</v>
      </c>
      <c r="L184">
        <f>E184+E350</f>
        <v>0</v>
      </c>
      <c r="M184">
        <f>F184+F350</f>
        <v>0</v>
      </c>
      <c r="N184">
        <f>G184+G350</f>
        <v>0</v>
      </c>
    </row>
    <row r="185" spans="1:14" x14ac:dyDescent="0.2">
      <c r="A185">
        <f t="shared" si="87"/>
        <v>183</v>
      </c>
      <c r="B185" s="1" t="s">
        <v>267</v>
      </c>
      <c r="C185">
        <v>4</v>
      </c>
      <c r="D185">
        <v>0</v>
      </c>
      <c r="E185">
        <v>-5</v>
      </c>
      <c r="F185" s="2">
        <v>-3</v>
      </c>
      <c r="G185">
        <v>0</v>
      </c>
      <c r="H185">
        <f>_xlfn.XLOOKUP(I185,$B$2:$B$430,$A$2:$A$430,255)</f>
        <v>255</v>
      </c>
      <c r="J185">
        <f>C185-C351</f>
        <v>-8</v>
      </c>
      <c r="K185">
        <f>D185-D351</f>
        <v>0</v>
      </c>
      <c r="L185">
        <f>E185+E351</f>
        <v>0</v>
      </c>
      <c r="M185">
        <f>F185+F351</f>
        <v>0</v>
      </c>
      <c r="N185">
        <f>G185+G351</f>
        <v>0</v>
      </c>
    </row>
    <row r="186" spans="1:14" x14ac:dyDescent="0.2">
      <c r="A186">
        <f t="shared" si="87"/>
        <v>184</v>
      </c>
      <c r="B186" s="1" t="s">
        <v>268</v>
      </c>
      <c r="C186">
        <v>4</v>
      </c>
      <c r="D186">
        <v>0</v>
      </c>
      <c r="E186">
        <v>-5</v>
      </c>
      <c r="F186" s="2">
        <v>-2</v>
      </c>
      <c r="G186">
        <v>-1</v>
      </c>
      <c r="H186">
        <f>_xlfn.XLOOKUP(I186,$B$2:$B$430,$A$2:$A$430,255)</f>
        <v>255</v>
      </c>
      <c r="J186">
        <f>C186-C352</f>
        <v>-8</v>
      </c>
      <c r="K186">
        <f>D186-D352</f>
        <v>0</v>
      </c>
      <c r="L186">
        <f>E186+E352</f>
        <v>0</v>
      </c>
      <c r="M186">
        <f>F186+F352</f>
        <v>0</v>
      </c>
      <c r="N186">
        <f>G186+G352</f>
        <v>0</v>
      </c>
    </row>
    <row r="187" spans="1:14" x14ac:dyDescent="0.2">
      <c r="A187">
        <f t="shared" si="87"/>
        <v>185</v>
      </c>
      <c r="B187" s="1" t="s">
        <v>269</v>
      </c>
      <c r="C187">
        <v>4</v>
      </c>
      <c r="D187">
        <v>-1</v>
      </c>
      <c r="E187">
        <v>-5</v>
      </c>
      <c r="F187" s="2">
        <v>-2</v>
      </c>
      <c r="G187">
        <v>0</v>
      </c>
      <c r="H187">
        <f>_xlfn.XLOOKUP(I187,$B$2:$B$430,$A$2:$A$430,255)</f>
        <v>255</v>
      </c>
      <c r="J187">
        <f>C187-C353</f>
        <v>-8</v>
      </c>
      <c r="K187">
        <f>D187-D353</f>
        <v>0</v>
      </c>
      <c r="L187">
        <f>E187+E353</f>
        <v>0</v>
      </c>
      <c r="M187">
        <f>F187+F353</f>
        <v>0</v>
      </c>
      <c r="N187">
        <f>G187+G353</f>
        <v>0</v>
      </c>
    </row>
    <row r="188" spans="1:14" x14ac:dyDescent="0.2">
      <c r="A188">
        <f t="shared" si="87"/>
        <v>186</v>
      </c>
      <c r="B188" s="1" t="s">
        <v>270</v>
      </c>
      <c r="C188">
        <v>4</v>
      </c>
      <c r="D188">
        <v>-1</v>
      </c>
      <c r="E188">
        <v>-5</v>
      </c>
      <c r="F188" s="2">
        <v>-2</v>
      </c>
      <c r="G188">
        <v>-1</v>
      </c>
      <c r="H188">
        <f>_xlfn.XLOOKUP(I188,$B$2:$B$430,$A$2:$A$430,255)</f>
        <v>255</v>
      </c>
      <c r="J188">
        <f>C188-C354</f>
        <v>-8</v>
      </c>
      <c r="K188">
        <f>D188-D354</f>
        <v>0</v>
      </c>
      <c r="L188">
        <f>E188+E354</f>
        <v>0</v>
      </c>
      <c r="M188">
        <f>F188+F354</f>
        <v>0</v>
      </c>
      <c r="N188">
        <f>G188+G354</f>
        <v>0</v>
      </c>
    </row>
    <row r="189" spans="1:14" x14ac:dyDescent="0.2">
      <c r="A189">
        <f t="shared" si="87"/>
        <v>187</v>
      </c>
      <c r="B189" s="1" t="s">
        <v>271</v>
      </c>
      <c r="C189">
        <v>6</v>
      </c>
      <c r="D189">
        <v>-2</v>
      </c>
      <c r="E189">
        <v>-5</v>
      </c>
      <c r="F189" s="2">
        <v>-2</v>
      </c>
      <c r="G189">
        <v>0</v>
      </c>
      <c r="H189">
        <f>_xlfn.XLOOKUP(I189,$B$2:$B$430,$A$2:$A$430,255)</f>
        <v>255</v>
      </c>
      <c r="J189">
        <f>C189-C355</f>
        <v>-8</v>
      </c>
      <c r="K189">
        <f>D189-D355</f>
        <v>0</v>
      </c>
      <c r="L189">
        <f>E189+E355</f>
        <v>0</v>
      </c>
      <c r="M189">
        <f>F189+F355</f>
        <v>0</v>
      </c>
      <c r="N189">
        <f>G189+G355</f>
        <v>0</v>
      </c>
    </row>
    <row r="190" spans="1:14" x14ac:dyDescent="0.2">
      <c r="A190">
        <f t="shared" si="87"/>
        <v>188</v>
      </c>
      <c r="B190" s="1" t="s">
        <v>272</v>
      </c>
      <c r="C190">
        <v>5</v>
      </c>
      <c r="D190">
        <v>-2</v>
      </c>
      <c r="E190" s="2">
        <v>-5</v>
      </c>
      <c r="F190" s="2">
        <v>-2</v>
      </c>
      <c r="G190">
        <v>-1</v>
      </c>
      <c r="H190">
        <f>_xlfn.XLOOKUP(I190,$B$2:$B$430,$A$2:$A$430,255)</f>
        <v>255</v>
      </c>
      <c r="J190">
        <f>C190-C356</f>
        <v>-8</v>
      </c>
      <c r="K190">
        <f>D190-D356</f>
        <v>0</v>
      </c>
      <c r="L190">
        <f>E190+E356</f>
        <v>0</v>
      </c>
      <c r="M190">
        <f>F190+F356</f>
        <v>0</v>
      </c>
      <c r="N190">
        <f>G190+G356</f>
        <v>0</v>
      </c>
    </row>
    <row r="191" spans="1:14" s="2" customFormat="1" x14ac:dyDescent="0.2">
      <c r="A191">
        <f t="shared" si="87"/>
        <v>189</v>
      </c>
      <c r="B191" s="8" t="s">
        <v>273</v>
      </c>
      <c r="C191" s="9">
        <v>4</v>
      </c>
      <c r="D191" s="9">
        <v>0</v>
      </c>
      <c r="E191" s="9">
        <v>-5</v>
      </c>
      <c r="F191" s="9">
        <v>-2</v>
      </c>
      <c r="G191" s="9">
        <v>-1</v>
      </c>
      <c r="H191">
        <f>_xlfn.XLOOKUP(I191,$B$2:$B$430,$A$2:$A$430,255)</f>
        <v>255</v>
      </c>
      <c r="I191" s="9"/>
      <c r="J191" s="10">
        <f>C191-C357</f>
        <v>-8</v>
      </c>
      <c r="K191" s="10">
        <f>D191-D357</f>
        <v>0</v>
      </c>
      <c r="L191" s="10">
        <f>E191+E357</f>
        <v>0</v>
      </c>
      <c r="M191" s="10">
        <f>F191+F357</f>
        <v>0</v>
      </c>
      <c r="N191" s="10">
        <f>G191+G357</f>
        <v>0</v>
      </c>
    </row>
    <row r="192" spans="1:14" x14ac:dyDescent="0.2">
      <c r="A192">
        <f t="shared" si="87"/>
        <v>190</v>
      </c>
      <c r="B192" s="8" t="s">
        <v>274</v>
      </c>
      <c r="C192" s="10">
        <v>4</v>
      </c>
      <c r="D192" s="10">
        <v>2</v>
      </c>
      <c r="E192" s="10">
        <v>-5</v>
      </c>
      <c r="F192" s="9">
        <v>-2</v>
      </c>
      <c r="G192" s="10">
        <v>0</v>
      </c>
      <c r="H192">
        <f>_xlfn.XLOOKUP(I192,$B$2:$B$430,$A$2:$A$430,255)</f>
        <v>255</v>
      </c>
      <c r="I192" s="10"/>
      <c r="J192" s="10">
        <f>C192-C358</f>
        <v>-8</v>
      </c>
      <c r="K192" s="10">
        <f>D192-D358</f>
        <v>0</v>
      </c>
      <c r="L192" s="10">
        <f>E192+E358</f>
        <v>0</v>
      </c>
      <c r="M192" s="10">
        <f>F192+F358</f>
        <v>0</v>
      </c>
      <c r="N192" s="10">
        <f>G192+G358</f>
        <v>0</v>
      </c>
    </row>
    <row r="193" spans="1:14" x14ac:dyDescent="0.2">
      <c r="A193">
        <f t="shared" si="87"/>
        <v>191</v>
      </c>
      <c r="B193" s="8" t="s">
        <v>275</v>
      </c>
      <c r="C193" s="10">
        <v>4</v>
      </c>
      <c r="D193" s="10">
        <v>1</v>
      </c>
      <c r="E193" s="10">
        <v>-5</v>
      </c>
      <c r="F193" s="9">
        <v>-2</v>
      </c>
      <c r="G193" s="10">
        <v>-1</v>
      </c>
      <c r="H193">
        <f>_xlfn.XLOOKUP(I193,$B$2:$B$430,$A$2:$A$430,255)</f>
        <v>255</v>
      </c>
      <c r="I193" s="10"/>
      <c r="J193" s="10">
        <f>C193-C359</f>
        <v>-8</v>
      </c>
      <c r="K193" s="10">
        <f>D193-D359</f>
        <v>0</v>
      </c>
      <c r="L193" s="10">
        <f>E193+E359</f>
        <v>0</v>
      </c>
      <c r="M193" s="10">
        <f>F193+F359</f>
        <v>0</v>
      </c>
      <c r="N193" s="10">
        <f>G193+G359</f>
        <v>0</v>
      </c>
    </row>
    <row r="194" spans="1:14" x14ac:dyDescent="0.2">
      <c r="A194">
        <f t="shared" si="87"/>
        <v>192</v>
      </c>
      <c r="B194" s="8" t="s">
        <v>276</v>
      </c>
      <c r="C194" s="10">
        <v>4</v>
      </c>
      <c r="D194" s="10">
        <v>0</v>
      </c>
      <c r="E194" s="9">
        <v>-5</v>
      </c>
      <c r="F194" s="9">
        <v>-2</v>
      </c>
      <c r="G194" s="10">
        <v>0</v>
      </c>
      <c r="H194">
        <f>_xlfn.XLOOKUP(I194,$B$2:$B$430,$A$2:$A$430,255)</f>
        <v>255</v>
      </c>
      <c r="I194" s="10"/>
      <c r="J194" s="10">
        <f>C194-C360</f>
        <v>-8</v>
      </c>
      <c r="K194" s="10">
        <f>D194-D360</f>
        <v>0</v>
      </c>
      <c r="L194" s="10">
        <f>E194+E360</f>
        <v>0</v>
      </c>
      <c r="M194" s="10">
        <f>F194+F360</f>
        <v>0</v>
      </c>
      <c r="N194" s="10">
        <f>G194+G360</f>
        <v>0</v>
      </c>
    </row>
    <row r="195" spans="1:14" x14ac:dyDescent="0.2">
      <c r="A195">
        <f t="shared" si="87"/>
        <v>193</v>
      </c>
      <c r="B195" s="8" t="s">
        <v>277</v>
      </c>
      <c r="C195" s="10">
        <v>4</v>
      </c>
      <c r="D195" s="10">
        <v>-1</v>
      </c>
      <c r="E195" s="10">
        <v>-5</v>
      </c>
      <c r="F195" s="9">
        <v>-3</v>
      </c>
      <c r="G195" s="10">
        <v>-1</v>
      </c>
      <c r="H195">
        <f>_xlfn.XLOOKUP(I195,$B$2:$B$430,$A$2:$A$430,255)</f>
        <v>255</v>
      </c>
      <c r="I195" s="10"/>
      <c r="J195" s="10">
        <f>C195-C361</f>
        <v>-8</v>
      </c>
      <c r="K195" s="10">
        <f>D195-D361</f>
        <v>0</v>
      </c>
      <c r="L195" s="10">
        <f>E195+E361</f>
        <v>0</v>
      </c>
      <c r="M195" s="10">
        <f>F195+F361</f>
        <v>0</v>
      </c>
      <c r="N195" s="10">
        <f>G195+G361</f>
        <v>0</v>
      </c>
    </row>
    <row r="196" spans="1:14" x14ac:dyDescent="0.2">
      <c r="A196">
        <f t="shared" ref="A196:A259" si="88">A195+1</f>
        <v>194</v>
      </c>
      <c r="B196" s="8" t="s">
        <v>278</v>
      </c>
      <c r="C196" s="10">
        <v>4</v>
      </c>
      <c r="D196" s="10">
        <v>-1</v>
      </c>
      <c r="E196" s="10">
        <v>-5</v>
      </c>
      <c r="F196" s="9">
        <v>-3</v>
      </c>
      <c r="G196" s="10">
        <v>0</v>
      </c>
      <c r="H196">
        <f>_xlfn.XLOOKUP(I196,$B$2:$B$430,$A$2:$A$430,255)</f>
        <v>255</v>
      </c>
      <c r="I196" s="10"/>
      <c r="J196" s="10">
        <f>C196-C362</f>
        <v>-8</v>
      </c>
      <c r="K196" s="10">
        <f>D196-D362</f>
        <v>0</v>
      </c>
      <c r="L196" s="10">
        <f>E196+E362</f>
        <v>0</v>
      </c>
      <c r="M196" s="10">
        <f>F196+F362</f>
        <v>0</v>
      </c>
      <c r="N196" s="10">
        <f>G196+G362</f>
        <v>0</v>
      </c>
    </row>
    <row r="197" spans="1:14" x14ac:dyDescent="0.2">
      <c r="A197">
        <f t="shared" si="88"/>
        <v>195</v>
      </c>
      <c r="B197" s="8" t="s">
        <v>279</v>
      </c>
      <c r="C197" s="10">
        <v>4</v>
      </c>
      <c r="D197" s="10">
        <v>-2</v>
      </c>
      <c r="E197" s="10">
        <v>-5</v>
      </c>
      <c r="F197" s="9">
        <v>-2</v>
      </c>
      <c r="G197" s="10">
        <v>-1</v>
      </c>
      <c r="H197">
        <f>_xlfn.XLOOKUP(I197,$B$2:$B$430,$A$2:$A$430,255)</f>
        <v>255</v>
      </c>
      <c r="I197" s="10"/>
      <c r="J197" s="10">
        <f>C197-C363</f>
        <v>-8</v>
      </c>
      <c r="K197" s="10">
        <f>D197-D363</f>
        <v>0</v>
      </c>
      <c r="L197" s="10">
        <f>E197+E363</f>
        <v>0</v>
      </c>
      <c r="M197" s="10">
        <f>F197+F363</f>
        <v>0</v>
      </c>
      <c r="N197" s="10">
        <f>G197+G363</f>
        <v>0</v>
      </c>
    </row>
    <row r="198" spans="1:14" x14ac:dyDescent="0.2">
      <c r="A198">
        <f t="shared" si="88"/>
        <v>196</v>
      </c>
      <c r="B198" s="8" t="s">
        <v>280</v>
      </c>
      <c r="C198" s="10">
        <v>4</v>
      </c>
      <c r="D198" s="10">
        <v>-3</v>
      </c>
      <c r="E198" s="10">
        <v>-5</v>
      </c>
      <c r="F198" s="9">
        <v>-2</v>
      </c>
      <c r="G198" s="10">
        <v>0</v>
      </c>
      <c r="H198">
        <f>_xlfn.XLOOKUP(I198,$B$2:$B$430,$A$2:$A$430,255)</f>
        <v>255</v>
      </c>
      <c r="I198" s="10"/>
      <c r="J198" s="10">
        <f>C198-C364</f>
        <v>-8</v>
      </c>
      <c r="K198" s="10">
        <f>D198-D364</f>
        <v>0</v>
      </c>
      <c r="L198" s="10">
        <f>E198+E364</f>
        <v>0</v>
      </c>
      <c r="M198" s="10">
        <f>F198+F364</f>
        <v>0</v>
      </c>
      <c r="N198" s="10">
        <f>G198+G364</f>
        <v>0</v>
      </c>
    </row>
    <row r="199" spans="1:14" x14ac:dyDescent="0.2">
      <c r="A199">
        <f t="shared" si="88"/>
        <v>197</v>
      </c>
      <c r="B199" s="8" t="s">
        <v>281</v>
      </c>
      <c r="C199" s="10">
        <v>4</v>
      </c>
      <c r="D199" s="10">
        <v>-4</v>
      </c>
      <c r="E199" s="10">
        <v>-5</v>
      </c>
      <c r="F199" s="9">
        <v>-2</v>
      </c>
      <c r="G199" s="10">
        <v>-1</v>
      </c>
      <c r="H199">
        <f>_xlfn.XLOOKUP(I199,$B$2:$B$430,$A$2:$A$430,255)</f>
        <v>255</v>
      </c>
      <c r="I199" s="10"/>
      <c r="J199" s="10">
        <f>C199-C365</f>
        <v>-8</v>
      </c>
      <c r="K199" s="10">
        <f>D199-D365</f>
        <v>0</v>
      </c>
      <c r="L199" s="10">
        <f>E199+E365</f>
        <v>0</v>
      </c>
      <c r="M199" s="10">
        <f>F199+F365</f>
        <v>0</v>
      </c>
      <c r="N199" s="10">
        <f>G199+G365</f>
        <v>0</v>
      </c>
    </row>
    <row r="200" spans="1:14" x14ac:dyDescent="0.2">
      <c r="A200">
        <f t="shared" si="88"/>
        <v>198</v>
      </c>
      <c r="B200" s="8" t="s">
        <v>282</v>
      </c>
      <c r="C200" s="10">
        <v>6</v>
      </c>
      <c r="D200" s="10">
        <v>-4</v>
      </c>
      <c r="E200" s="10">
        <v>-5</v>
      </c>
      <c r="F200" s="9">
        <v>-2</v>
      </c>
      <c r="G200" s="10">
        <v>0</v>
      </c>
      <c r="H200">
        <f>_xlfn.XLOOKUP(I200,$B$2:$B$430,$A$2:$A$430,255)</f>
        <v>255</v>
      </c>
      <c r="I200" s="10"/>
      <c r="J200" s="10">
        <f>C200-C366</f>
        <v>-8</v>
      </c>
      <c r="K200" s="10">
        <f>D200-D366</f>
        <v>0</v>
      </c>
      <c r="L200" s="10">
        <f>E200+E366</f>
        <v>0</v>
      </c>
      <c r="M200" s="10">
        <f>F200+F366</f>
        <v>0</v>
      </c>
      <c r="N200" s="10">
        <f>G200+G366</f>
        <v>0</v>
      </c>
    </row>
    <row r="201" spans="1:14" x14ac:dyDescent="0.2">
      <c r="A201">
        <f t="shared" si="88"/>
        <v>199</v>
      </c>
      <c r="B201" s="8" t="s">
        <v>283</v>
      </c>
      <c r="C201" s="10">
        <v>5</v>
      </c>
      <c r="D201" s="10">
        <v>-4</v>
      </c>
      <c r="E201" s="9">
        <v>-5</v>
      </c>
      <c r="F201" s="9">
        <v>-2</v>
      </c>
      <c r="G201" s="10">
        <v>-1</v>
      </c>
      <c r="H201">
        <f>_xlfn.XLOOKUP(I201,$B$2:$B$430,$A$2:$A$430,255)</f>
        <v>255</v>
      </c>
      <c r="I201" s="10"/>
      <c r="J201" s="10">
        <f>C201-C367</f>
        <v>-8</v>
      </c>
      <c r="K201" s="10">
        <f>D201-D367</f>
        <v>0</v>
      </c>
      <c r="L201" s="10">
        <f>E201+E367</f>
        <v>0</v>
      </c>
      <c r="M201" s="10">
        <f>F201+F367</f>
        <v>0</v>
      </c>
      <c r="N201" s="10">
        <f>G201+G367</f>
        <v>0</v>
      </c>
    </row>
    <row r="202" spans="1:14" s="4" customFormat="1" x14ac:dyDescent="0.2">
      <c r="A202">
        <f t="shared" si="88"/>
        <v>200</v>
      </c>
      <c r="B202" s="5" t="s">
        <v>97</v>
      </c>
      <c r="C202" s="4">
        <v>4</v>
      </c>
      <c r="D202" s="4">
        <v>0</v>
      </c>
      <c r="E202" s="4">
        <v>-5</v>
      </c>
      <c r="F202" s="4">
        <v>-2</v>
      </c>
      <c r="G202" s="4">
        <v>0</v>
      </c>
      <c r="H202">
        <f>_xlfn.XLOOKUP(I202,$B$2:$B$430,$A$2:$A$430,255)</f>
        <v>255</v>
      </c>
      <c r="J202" s="4">
        <f>C202-C368</f>
        <v>-8</v>
      </c>
      <c r="K202" s="4">
        <f>D202-D368</f>
        <v>0</v>
      </c>
      <c r="L202" s="4">
        <f>E202+E368</f>
        <v>0</v>
      </c>
      <c r="M202" s="4">
        <f>F202+F368</f>
        <v>0</v>
      </c>
      <c r="N202" s="4">
        <f>G202+G368</f>
        <v>0</v>
      </c>
    </row>
    <row r="203" spans="1:14" s="4" customFormat="1" x14ac:dyDescent="0.2">
      <c r="A203">
        <f t="shared" si="88"/>
        <v>201</v>
      </c>
      <c r="B203" s="5" t="s">
        <v>98</v>
      </c>
      <c r="C203" s="4">
        <v>4</v>
      </c>
      <c r="D203" s="4">
        <v>4</v>
      </c>
      <c r="E203" s="4">
        <v>-5</v>
      </c>
      <c r="F203" s="4">
        <v>-2</v>
      </c>
      <c r="G203" s="4">
        <v>0</v>
      </c>
      <c r="H203">
        <f>_xlfn.XLOOKUP(I203,$B$2:$B$430,$A$2:$A$430,255)</f>
        <v>255</v>
      </c>
      <c r="J203" s="4">
        <f>C203-C369</f>
        <v>-8</v>
      </c>
      <c r="K203" s="4">
        <f>D203-D369</f>
        <v>0</v>
      </c>
      <c r="L203" s="4">
        <f>E203+E369</f>
        <v>0</v>
      </c>
      <c r="M203" s="4">
        <f>F203+F369</f>
        <v>0</v>
      </c>
      <c r="N203" s="4">
        <f>G203+G369</f>
        <v>0</v>
      </c>
    </row>
    <row r="204" spans="1:14" s="4" customFormat="1" x14ac:dyDescent="0.2">
      <c r="A204">
        <f t="shared" si="88"/>
        <v>202</v>
      </c>
      <c r="B204" s="5" t="s">
        <v>99</v>
      </c>
      <c r="C204" s="4">
        <v>4</v>
      </c>
      <c r="D204" s="4">
        <v>3</v>
      </c>
      <c r="E204" s="4">
        <v>-5</v>
      </c>
      <c r="F204" s="4">
        <v>-1</v>
      </c>
      <c r="G204" s="4">
        <v>-1</v>
      </c>
      <c r="H204">
        <f>_xlfn.XLOOKUP(I204,$B$2:$B$430,$A$2:$A$430,255)</f>
        <v>255</v>
      </c>
      <c r="J204" s="4">
        <f>C204-C370</f>
        <v>-8</v>
      </c>
      <c r="K204" s="4">
        <f>D204-D370</f>
        <v>0</v>
      </c>
      <c r="L204" s="4">
        <f>E204+E370</f>
        <v>0</v>
      </c>
      <c r="M204" s="4">
        <f>F204+F370</f>
        <v>0</v>
      </c>
      <c r="N204" s="4">
        <f>G204+G370</f>
        <v>0</v>
      </c>
    </row>
    <row r="205" spans="1:14" s="4" customFormat="1" x14ac:dyDescent="0.2">
      <c r="A205">
        <f t="shared" si="88"/>
        <v>203</v>
      </c>
      <c r="B205" s="5" t="s">
        <v>100</v>
      </c>
      <c r="C205" s="4">
        <v>6</v>
      </c>
      <c r="D205" s="4">
        <v>2</v>
      </c>
      <c r="E205" s="4">
        <v>-5</v>
      </c>
      <c r="F205" s="4">
        <v>-1</v>
      </c>
      <c r="G205" s="4">
        <v>0</v>
      </c>
      <c r="H205">
        <f>_xlfn.XLOOKUP(I205,$B$2:$B$430,$A$2:$A$430,255)</f>
        <v>255</v>
      </c>
      <c r="J205" s="4">
        <f>C205-C371</f>
        <v>-8</v>
      </c>
      <c r="K205" s="4">
        <f>D205-D371</f>
        <v>0</v>
      </c>
      <c r="L205" s="4">
        <f>E205+E371</f>
        <v>0</v>
      </c>
      <c r="M205" s="4">
        <f>F205+F371</f>
        <v>0</v>
      </c>
      <c r="N205" s="4">
        <f>G205+G371</f>
        <v>0</v>
      </c>
    </row>
    <row r="206" spans="1:14" s="4" customFormat="1" x14ac:dyDescent="0.2">
      <c r="A206">
        <f t="shared" si="88"/>
        <v>204</v>
      </c>
      <c r="B206" s="5" t="s">
        <v>101</v>
      </c>
      <c r="C206" s="4">
        <v>5</v>
      </c>
      <c r="D206" s="4">
        <v>-1</v>
      </c>
      <c r="E206" s="4">
        <v>0</v>
      </c>
      <c r="F206" s="4">
        <v>0</v>
      </c>
      <c r="G206" s="4">
        <v>0</v>
      </c>
      <c r="H206">
        <f>_xlfn.XLOOKUP(I206,$B$2:$B$430,$A$2:$A$430,255)</f>
        <v>109</v>
      </c>
      <c r="I206" s="5" t="s">
        <v>66</v>
      </c>
      <c r="J206" s="4">
        <f>C206-C372</f>
        <v>-8</v>
      </c>
      <c r="K206" s="4">
        <f>D206-D372</f>
        <v>0</v>
      </c>
      <c r="L206" s="4">
        <f>E206+E372</f>
        <v>0</v>
      </c>
      <c r="M206" s="4">
        <f>F206+F372</f>
        <v>0</v>
      </c>
      <c r="N206" s="4">
        <f>G206+G372</f>
        <v>0</v>
      </c>
    </row>
    <row r="207" spans="1:14" s="2" customFormat="1" x14ac:dyDescent="0.2">
      <c r="A207">
        <f t="shared" si="88"/>
        <v>205</v>
      </c>
      <c r="B207" s="8" t="s">
        <v>306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>
        <f>_xlfn.XLOOKUP(I207,$B$2:$B$430,$A$2:$A$430,255)</f>
        <v>255</v>
      </c>
      <c r="I207" s="9"/>
      <c r="J207" s="10">
        <f>C207-C418</f>
        <v>-34</v>
      </c>
      <c r="K207" s="10">
        <f>D207-D418</f>
        <v>-4</v>
      </c>
      <c r="L207" s="10">
        <f>E207+E418</f>
        <v>0</v>
      </c>
      <c r="M207" s="10">
        <f>F207+F418</f>
        <v>0</v>
      </c>
      <c r="N207" s="10">
        <f>G207+G418</f>
        <v>0</v>
      </c>
    </row>
    <row r="208" spans="1:14" x14ac:dyDescent="0.2">
      <c r="A208">
        <f t="shared" si="88"/>
        <v>206</v>
      </c>
      <c r="B208" s="8" t="s">
        <v>307</v>
      </c>
      <c r="C208" s="10">
        <v>32</v>
      </c>
      <c r="D208" s="10">
        <v>2</v>
      </c>
      <c r="E208" s="10">
        <v>0</v>
      </c>
      <c r="F208" s="9">
        <v>0</v>
      </c>
      <c r="G208" s="10">
        <v>0</v>
      </c>
      <c r="H208">
        <f>_xlfn.XLOOKUP(I208,$B$2:$B$430,$A$2:$A$430,255)</f>
        <v>255</v>
      </c>
      <c r="I208" s="10"/>
      <c r="J208" s="10">
        <f>C208-C419</f>
        <v>-2</v>
      </c>
      <c r="K208" s="10">
        <f>D208-D419</f>
        <v>2</v>
      </c>
      <c r="L208" s="10">
        <f>E208+E419</f>
        <v>0</v>
      </c>
      <c r="M208" s="10">
        <f>F208+F419</f>
        <v>0</v>
      </c>
      <c r="N208" s="10">
        <f>G208+G419</f>
        <v>0</v>
      </c>
    </row>
    <row r="209" spans="1:14" x14ac:dyDescent="0.2">
      <c r="A209">
        <f t="shared" si="88"/>
        <v>207</v>
      </c>
      <c r="B209" s="8" t="s">
        <v>308</v>
      </c>
      <c r="C209" s="10">
        <v>33</v>
      </c>
      <c r="D209" s="10">
        <v>2</v>
      </c>
      <c r="E209" s="10">
        <v>0</v>
      </c>
      <c r="F209" s="9">
        <v>0</v>
      </c>
      <c r="G209" s="10">
        <v>0</v>
      </c>
      <c r="H209">
        <f>_xlfn.XLOOKUP(I209,$B$2:$B$430,$A$2:$A$430,255)</f>
        <v>255</v>
      </c>
      <c r="I209" s="10"/>
      <c r="J209" s="10">
        <f>C209-C420</f>
        <v>3</v>
      </c>
      <c r="K209" s="10">
        <f>D209-D420</f>
        <v>2</v>
      </c>
      <c r="L209" s="10">
        <f>E209+E420</f>
        <v>0</v>
      </c>
      <c r="M209" s="10">
        <f>F209+F420</f>
        <v>0</v>
      </c>
      <c r="N209" s="10">
        <f>G209+G420</f>
        <v>0</v>
      </c>
    </row>
    <row r="210" spans="1:14" x14ac:dyDescent="0.2">
      <c r="A210">
        <f t="shared" si="88"/>
        <v>208</v>
      </c>
      <c r="B210" s="8" t="s">
        <v>309</v>
      </c>
      <c r="C210" s="10">
        <v>34</v>
      </c>
      <c r="D210" s="10">
        <v>0</v>
      </c>
      <c r="E210" s="9">
        <v>-5</v>
      </c>
      <c r="F210" s="9">
        <v>-2</v>
      </c>
      <c r="G210" s="10">
        <v>0</v>
      </c>
      <c r="H210">
        <f>_xlfn.XLOOKUP(I210,$B$2:$B$430,$A$2:$A$430,255)</f>
        <v>255</v>
      </c>
      <c r="I210" s="10"/>
      <c r="J210" s="10">
        <f>C210-C421</f>
        <v>3</v>
      </c>
      <c r="K210" s="10">
        <f>D210-D421</f>
        <v>0</v>
      </c>
      <c r="L210" s="10">
        <f>E210+E421</f>
        <v>-5</v>
      </c>
      <c r="M210" s="10">
        <f>F210+F421</f>
        <v>-2</v>
      </c>
      <c r="N210" s="10">
        <f>G210+G421</f>
        <v>0</v>
      </c>
    </row>
    <row r="211" spans="1:14" x14ac:dyDescent="0.2">
      <c r="A211">
        <f t="shared" si="88"/>
        <v>209</v>
      </c>
      <c r="B211" s="8" t="s">
        <v>310</v>
      </c>
      <c r="C211" s="10">
        <v>32</v>
      </c>
      <c r="D211" s="10">
        <v>0</v>
      </c>
      <c r="E211" s="10">
        <v>-5</v>
      </c>
      <c r="F211" s="9">
        <v>-2</v>
      </c>
      <c r="G211" s="10">
        <v>-1</v>
      </c>
      <c r="H211">
        <f>_xlfn.XLOOKUP(I211,$B$2:$B$430,$A$2:$A$430,255)</f>
        <v>255</v>
      </c>
      <c r="I211" s="10"/>
      <c r="J211" s="10">
        <f>C211-C422</f>
        <v>28</v>
      </c>
      <c r="K211" s="10">
        <f>D211-D422</f>
        <v>2</v>
      </c>
      <c r="L211" s="10">
        <f>E211+E422</f>
        <v>-5</v>
      </c>
      <c r="M211" s="10">
        <f>F211+F422</f>
        <v>-2</v>
      </c>
      <c r="N211" s="10">
        <f>G211+G422</f>
        <v>-1</v>
      </c>
    </row>
    <row r="212" spans="1:14" x14ac:dyDescent="0.2">
      <c r="A212">
        <f t="shared" si="88"/>
        <v>210</v>
      </c>
      <c r="B212" s="8" t="s">
        <v>311</v>
      </c>
      <c r="C212" s="10">
        <v>33</v>
      </c>
      <c r="D212" s="10">
        <v>0</v>
      </c>
      <c r="E212" s="10">
        <v>-5</v>
      </c>
      <c r="F212" s="9">
        <v>-2</v>
      </c>
      <c r="G212" s="10">
        <v>0</v>
      </c>
      <c r="H212">
        <f>_xlfn.XLOOKUP(I212,$B$2:$B$430,$A$2:$A$430,255)</f>
        <v>255</v>
      </c>
      <c r="I212" s="10"/>
      <c r="J212" s="10">
        <f>C212-C423</f>
        <v>28</v>
      </c>
      <c r="K212" s="10">
        <f>D212-D423</f>
        <v>1</v>
      </c>
      <c r="L212" s="10">
        <f>E212+E423</f>
        <v>-5</v>
      </c>
      <c r="M212" s="10">
        <f>F212+F423</f>
        <v>-2</v>
      </c>
      <c r="N212" s="10">
        <f>G212+G423</f>
        <v>0</v>
      </c>
    </row>
    <row r="213" spans="1:14" x14ac:dyDescent="0.2">
      <c r="A213">
        <f t="shared" si="88"/>
        <v>211</v>
      </c>
      <c r="B213" s="8" t="s">
        <v>312</v>
      </c>
      <c r="C213" s="10">
        <v>34</v>
      </c>
      <c r="D213" s="10">
        <v>0</v>
      </c>
      <c r="E213" s="10">
        <v>-5</v>
      </c>
      <c r="F213" s="9">
        <v>-2</v>
      </c>
      <c r="G213" s="10">
        <v>-1</v>
      </c>
      <c r="H213">
        <f>_xlfn.XLOOKUP(I213,$B$2:$B$430,$A$2:$A$430,255)</f>
        <v>255</v>
      </c>
      <c r="I213" s="10"/>
      <c r="J213" s="10">
        <f>C213-C424</f>
        <v>29</v>
      </c>
      <c r="K213" s="10">
        <f>D213-D424</f>
        <v>0</v>
      </c>
      <c r="L213" s="10">
        <f>E213+E424</f>
        <v>-5</v>
      </c>
      <c r="M213" s="10">
        <f>F213+F424</f>
        <v>-2</v>
      </c>
      <c r="N213" s="10">
        <f>G213+G424</f>
        <v>-1</v>
      </c>
    </row>
    <row r="214" spans="1:14" s="2" customFormat="1" x14ac:dyDescent="0.2">
      <c r="A214">
        <f t="shared" si="88"/>
        <v>212</v>
      </c>
      <c r="B214" s="8" t="s">
        <v>313</v>
      </c>
      <c r="C214" s="9">
        <v>32</v>
      </c>
      <c r="D214" s="9">
        <v>0</v>
      </c>
      <c r="E214" s="9">
        <v>-5</v>
      </c>
      <c r="F214" s="9">
        <v>-2</v>
      </c>
      <c r="G214" s="9">
        <v>-1</v>
      </c>
      <c r="H214">
        <f>_xlfn.XLOOKUP(I214,$B$2:$B$430,$A$2:$A$430,255)</f>
        <v>255</v>
      </c>
      <c r="I214" s="9"/>
      <c r="J214" s="10">
        <f>C214-C425</f>
        <v>27</v>
      </c>
      <c r="K214" s="10">
        <f>D214-D425</f>
        <v>-1</v>
      </c>
      <c r="L214" s="10">
        <f>E214+E425</f>
        <v>-5</v>
      </c>
      <c r="M214" s="10">
        <f>F214+F425</f>
        <v>-2</v>
      </c>
      <c r="N214" s="10">
        <f>G214+G425</f>
        <v>-1</v>
      </c>
    </row>
    <row r="215" spans="1:14" x14ac:dyDescent="0.2">
      <c r="A215">
        <f t="shared" si="88"/>
        <v>213</v>
      </c>
      <c r="B215" s="8" t="s">
        <v>314</v>
      </c>
      <c r="C215" s="10">
        <v>33</v>
      </c>
      <c r="D215" s="10">
        <v>0</v>
      </c>
      <c r="E215" s="10">
        <v>-5</v>
      </c>
      <c r="F215" s="9">
        <v>-2</v>
      </c>
      <c r="G215" s="10">
        <v>0</v>
      </c>
      <c r="H215">
        <f>_xlfn.XLOOKUP(I215,$B$2:$B$430,$A$2:$A$430,255)</f>
        <v>255</v>
      </c>
      <c r="I215" s="10"/>
      <c r="J215" s="10">
        <f>C215-C426</f>
        <v>28</v>
      </c>
      <c r="K215" s="10">
        <f>D215-D426</f>
        <v>-2</v>
      </c>
      <c r="L215" s="10">
        <f>E215+E426</f>
        <v>-5</v>
      </c>
      <c r="M215" s="10">
        <f>F215+F426</f>
        <v>-2</v>
      </c>
      <c r="N215" s="10">
        <f>G215+G426</f>
        <v>0</v>
      </c>
    </row>
    <row r="216" spans="1:14" x14ac:dyDescent="0.2">
      <c r="A216">
        <f t="shared" si="88"/>
        <v>214</v>
      </c>
      <c r="B216" s="8" t="s">
        <v>315</v>
      </c>
      <c r="C216" s="10">
        <v>34</v>
      </c>
      <c r="D216" s="10">
        <v>0</v>
      </c>
      <c r="E216" s="10">
        <v>-5</v>
      </c>
      <c r="F216" s="9">
        <v>-2</v>
      </c>
      <c r="G216" s="10">
        <v>-1</v>
      </c>
      <c r="H216">
        <f>_xlfn.XLOOKUP(I216,$B$2:$B$430,$A$2:$A$430,255)</f>
        <v>255</v>
      </c>
      <c r="I216" s="10"/>
      <c r="J216" s="10">
        <f>C216-C427</f>
        <v>29</v>
      </c>
      <c r="K216" s="10">
        <f>D216-D427</f>
        <v>-4</v>
      </c>
      <c r="L216" s="10">
        <f>E216+E427</f>
        <v>-5</v>
      </c>
      <c r="M216" s="10">
        <f>F216+F427</f>
        <v>-2</v>
      </c>
      <c r="N216" s="10">
        <f>G216+G427</f>
        <v>-1</v>
      </c>
    </row>
    <row r="217" spans="1:14" x14ac:dyDescent="0.2">
      <c r="A217">
        <f t="shared" si="88"/>
        <v>215</v>
      </c>
      <c r="B217" s="8" t="s">
        <v>316</v>
      </c>
      <c r="C217" s="10">
        <v>34</v>
      </c>
      <c r="D217" s="10">
        <v>-2</v>
      </c>
      <c r="E217" s="9">
        <v>-5</v>
      </c>
      <c r="F217" s="9">
        <v>-2</v>
      </c>
      <c r="G217" s="10">
        <v>0</v>
      </c>
      <c r="H217">
        <f>_xlfn.XLOOKUP(I217,$B$2:$B$430,$A$2:$A$430,255)</f>
        <v>255</v>
      </c>
      <c r="I217" s="10"/>
      <c r="J217" s="10">
        <f>C217-C428</f>
        <v>29</v>
      </c>
      <c r="K217" s="10">
        <f>D217-D428</f>
        <v>-9</v>
      </c>
      <c r="L217" s="10">
        <f>E217+E428</f>
        <v>-5</v>
      </c>
      <c r="M217" s="10">
        <f>F217+F428</f>
        <v>-2</v>
      </c>
      <c r="N217" s="10">
        <f>G217+G428</f>
        <v>0</v>
      </c>
    </row>
    <row r="218" spans="1:14" x14ac:dyDescent="0.2">
      <c r="A218">
        <f t="shared" si="88"/>
        <v>216</v>
      </c>
      <c r="B218" s="8" t="s">
        <v>317</v>
      </c>
      <c r="C218" s="10">
        <v>33</v>
      </c>
      <c r="D218" s="10">
        <v>-2</v>
      </c>
      <c r="E218" s="10">
        <v>0</v>
      </c>
      <c r="F218" s="9">
        <v>0</v>
      </c>
      <c r="G218" s="10">
        <v>0</v>
      </c>
      <c r="H218">
        <f>_xlfn.XLOOKUP(I218,$B$2:$B$430,$A$2:$A$430,255)</f>
        <v>255</v>
      </c>
      <c r="I218" s="10"/>
      <c r="J218" s="10">
        <f>C218-C429</f>
        <v>27</v>
      </c>
      <c r="K218" s="10">
        <f>D218-D429</f>
        <v>-13</v>
      </c>
      <c r="L218" s="10">
        <f>E218+E429</f>
        <v>0</v>
      </c>
      <c r="M218" s="10">
        <f>F218+F429</f>
        <v>0</v>
      </c>
      <c r="N218" s="10">
        <f>G218+G429</f>
        <v>0</v>
      </c>
    </row>
    <row r="219" spans="1:14" x14ac:dyDescent="0.2">
      <c r="A219">
        <f t="shared" si="88"/>
        <v>217</v>
      </c>
      <c r="B219" s="8" t="s">
        <v>318</v>
      </c>
      <c r="C219" s="10">
        <v>0</v>
      </c>
      <c r="D219" s="10">
        <v>0</v>
      </c>
      <c r="E219" s="10">
        <v>0</v>
      </c>
      <c r="F219" s="9">
        <v>0</v>
      </c>
      <c r="G219" s="10">
        <v>0</v>
      </c>
      <c r="H219">
        <f>_xlfn.XLOOKUP(I219,$B$2:$B$430,$A$2:$A$430,255)</f>
        <v>109</v>
      </c>
      <c r="I219" s="5" t="s">
        <v>66</v>
      </c>
      <c r="J219" s="10">
        <f>C219-C430</f>
        <v>-7</v>
      </c>
      <c r="K219" s="10">
        <f>D219-D430</f>
        <v>-15</v>
      </c>
      <c r="L219" s="10">
        <f>E219+E430</f>
        <v>0</v>
      </c>
      <c r="M219" s="10">
        <f>F219+F430</f>
        <v>0</v>
      </c>
      <c r="N219" s="10">
        <f>G219+G430</f>
        <v>0</v>
      </c>
    </row>
    <row r="220" spans="1:14" x14ac:dyDescent="0.2">
      <c r="A220">
        <f t="shared" si="88"/>
        <v>218</v>
      </c>
      <c r="B220" s="1" t="s">
        <v>338</v>
      </c>
      <c r="C220" s="2">
        <v>4</v>
      </c>
      <c r="D220" s="2">
        <v>0</v>
      </c>
      <c r="E220" s="2">
        <v>0</v>
      </c>
      <c r="F220" s="2">
        <v>0</v>
      </c>
      <c r="G220" s="2">
        <v>0</v>
      </c>
      <c r="H220">
        <f>_xlfn.XLOOKUP(I220,$B$2:$B$430,$A$2:$A$430,255)</f>
        <v>255</v>
      </c>
      <c r="I220" s="2"/>
      <c r="J220">
        <f t="shared" ref="J220:K220" si="89">C220-C418</f>
        <v>-30</v>
      </c>
      <c r="K220">
        <f t="shared" si="89"/>
        <v>-4</v>
      </c>
      <c r="L220">
        <f t="shared" ref="L220:N220" si="90">E220+E418</f>
        <v>0</v>
      </c>
      <c r="M220">
        <f t="shared" si="90"/>
        <v>0</v>
      </c>
      <c r="N220">
        <f t="shared" si="90"/>
        <v>0</v>
      </c>
    </row>
    <row r="221" spans="1:14" x14ac:dyDescent="0.2">
      <c r="A221">
        <f t="shared" si="88"/>
        <v>219</v>
      </c>
      <c r="B221" s="1" t="s">
        <v>339</v>
      </c>
      <c r="C221">
        <v>4</v>
      </c>
      <c r="D221">
        <v>4</v>
      </c>
      <c r="E221">
        <v>0</v>
      </c>
      <c r="F221">
        <v>0</v>
      </c>
      <c r="G221">
        <v>0</v>
      </c>
      <c r="H221">
        <f>_xlfn.XLOOKUP(I221,$B$2:$B$430,$A$2:$A$430,255)</f>
        <v>255</v>
      </c>
      <c r="J221">
        <f t="shared" ref="J221:K221" si="91">C221-C419</f>
        <v>-30</v>
      </c>
      <c r="K221">
        <f t="shared" si="91"/>
        <v>4</v>
      </c>
      <c r="L221">
        <f t="shared" ref="L221:N221" si="92">E221+E419</f>
        <v>0</v>
      </c>
      <c r="M221">
        <f t="shared" si="92"/>
        <v>0</v>
      </c>
      <c r="N221">
        <f t="shared" si="92"/>
        <v>0</v>
      </c>
    </row>
    <row r="222" spans="1:14" x14ac:dyDescent="0.2">
      <c r="A222">
        <f t="shared" si="88"/>
        <v>220</v>
      </c>
      <c r="B222" s="1" t="s">
        <v>340</v>
      </c>
      <c r="C222">
        <v>34</v>
      </c>
      <c r="D222">
        <v>-1</v>
      </c>
      <c r="E222">
        <v>0</v>
      </c>
      <c r="F222">
        <v>0</v>
      </c>
      <c r="G222">
        <v>0</v>
      </c>
      <c r="H222">
        <f>_xlfn.XLOOKUP(I222,$B$2:$B$430,$A$2:$A$430,255)</f>
        <v>255</v>
      </c>
      <c r="J222">
        <f t="shared" ref="J222:K222" si="93">C222-C420</f>
        <v>4</v>
      </c>
      <c r="K222">
        <f t="shared" si="93"/>
        <v>-1</v>
      </c>
      <c r="L222">
        <f t="shared" ref="L222:N222" si="94">E222+E420</f>
        <v>0</v>
      </c>
      <c r="M222">
        <f t="shared" si="94"/>
        <v>0</v>
      </c>
      <c r="N222">
        <f t="shared" si="94"/>
        <v>0</v>
      </c>
    </row>
    <row r="223" spans="1:14" x14ac:dyDescent="0.2">
      <c r="A223">
        <f t="shared" si="88"/>
        <v>221</v>
      </c>
      <c r="B223" s="1" t="s">
        <v>341</v>
      </c>
      <c r="C223">
        <v>34</v>
      </c>
      <c r="D223">
        <v>1</v>
      </c>
      <c r="E223">
        <v>0</v>
      </c>
      <c r="F223">
        <v>0</v>
      </c>
      <c r="G223">
        <v>0</v>
      </c>
      <c r="H223">
        <f>_xlfn.XLOOKUP(I223,$B$2:$B$430,$A$2:$A$430,255)</f>
        <v>255</v>
      </c>
      <c r="J223">
        <f t="shared" ref="J223:K223" si="95">C223-C421</f>
        <v>3</v>
      </c>
      <c r="K223">
        <f t="shared" si="95"/>
        <v>1</v>
      </c>
      <c r="L223">
        <f t="shared" ref="L223:N223" si="96">E223+E421</f>
        <v>0</v>
      </c>
      <c r="M223">
        <f t="shared" si="96"/>
        <v>0</v>
      </c>
      <c r="N223">
        <f t="shared" si="96"/>
        <v>0</v>
      </c>
    </row>
    <row r="224" spans="1:14" x14ac:dyDescent="0.2">
      <c r="A224">
        <f t="shared" si="88"/>
        <v>222</v>
      </c>
      <c r="B224" s="1" t="s">
        <v>342</v>
      </c>
      <c r="C224">
        <v>34</v>
      </c>
      <c r="D224">
        <v>2</v>
      </c>
      <c r="E224">
        <v>0</v>
      </c>
      <c r="F224">
        <v>0</v>
      </c>
      <c r="G224">
        <v>0</v>
      </c>
      <c r="H224">
        <f>_xlfn.XLOOKUP(I224,$B$2:$B$430,$A$2:$A$430,255)</f>
        <v>255</v>
      </c>
      <c r="J224">
        <f t="shared" ref="J224:K224" si="97">C224-C422</f>
        <v>30</v>
      </c>
      <c r="K224">
        <f t="shared" si="97"/>
        <v>4</v>
      </c>
      <c r="L224">
        <f t="shared" ref="L224:N224" si="98">E224+E422</f>
        <v>0</v>
      </c>
      <c r="M224">
        <f t="shared" si="98"/>
        <v>0</v>
      </c>
      <c r="N224">
        <f t="shared" si="98"/>
        <v>0</v>
      </c>
    </row>
    <row r="225" spans="1:14" x14ac:dyDescent="0.2">
      <c r="A225">
        <f t="shared" si="88"/>
        <v>223</v>
      </c>
      <c r="B225" s="1" t="s">
        <v>343</v>
      </c>
      <c r="C225">
        <v>34</v>
      </c>
      <c r="D225">
        <v>1</v>
      </c>
      <c r="E225">
        <v>0</v>
      </c>
      <c r="F225">
        <v>0</v>
      </c>
      <c r="G225">
        <v>0</v>
      </c>
      <c r="H225">
        <f>_xlfn.XLOOKUP(I225,$B$2:$B$430,$A$2:$A$430,255)</f>
        <v>255</v>
      </c>
      <c r="J225">
        <f t="shared" ref="J225:K225" si="99">C225-C423</f>
        <v>29</v>
      </c>
      <c r="K225">
        <f t="shared" si="99"/>
        <v>2</v>
      </c>
      <c r="L225">
        <f t="shared" ref="L225:N225" si="100">E225+E423</f>
        <v>0</v>
      </c>
      <c r="M225">
        <f t="shared" si="100"/>
        <v>0</v>
      </c>
      <c r="N225">
        <f t="shared" si="100"/>
        <v>0</v>
      </c>
    </row>
    <row r="226" spans="1:14" x14ac:dyDescent="0.2">
      <c r="A226">
        <f t="shared" si="88"/>
        <v>224</v>
      </c>
      <c r="B226" s="1" t="s">
        <v>344</v>
      </c>
      <c r="C226">
        <v>34</v>
      </c>
      <c r="D226">
        <v>0</v>
      </c>
      <c r="E226">
        <v>0</v>
      </c>
      <c r="F226">
        <v>0</v>
      </c>
      <c r="G226">
        <v>0</v>
      </c>
      <c r="H226">
        <f>_xlfn.XLOOKUP(I226,$B$2:$B$430,$A$2:$A$430,255)</f>
        <v>255</v>
      </c>
      <c r="J226">
        <f t="shared" ref="J226:K226" si="101">C226-C424</f>
        <v>29</v>
      </c>
      <c r="K226">
        <f t="shared" si="101"/>
        <v>0</v>
      </c>
      <c r="L226">
        <f t="shared" ref="L226:N226" si="102">E226+E424</f>
        <v>0</v>
      </c>
      <c r="M226">
        <f t="shared" si="102"/>
        <v>0</v>
      </c>
      <c r="N226">
        <f t="shared" si="102"/>
        <v>0</v>
      </c>
    </row>
    <row r="227" spans="1:14" x14ac:dyDescent="0.2">
      <c r="A227">
        <f t="shared" si="88"/>
        <v>225</v>
      </c>
      <c r="B227" s="1" t="s">
        <v>345</v>
      </c>
      <c r="C227">
        <v>0</v>
      </c>
      <c r="D227">
        <v>-1</v>
      </c>
      <c r="E227">
        <v>0</v>
      </c>
      <c r="F227">
        <v>0</v>
      </c>
      <c r="G227">
        <v>0</v>
      </c>
      <c r="H227">
        <f>_xlfn.XLOOKUP(I227,$B$2:$B$430,$A$2:$A$430,255)</f>
        <v>255</v>
      </c>
      <c r="J227">
        <f t="shared" ref="J227:K227" si="103">C227-C425</f>
        <v>-5</v>
      </c>
      <c r="K227">
        <f t="shared" si="103"/>
        <v>-2</v>
      </c>
      <c r="L227">
        <f t="shared" ref="L227:N227" si="104">E227+E425</f>
        <v>0</v>
      </c>
      <c r="M227">
        <f t="shared" si="104"/>
        <v>0</v>
      </c>
      <c r="N227">
        <f t="shared" si="104"/>
        <v>0</v>
      </c>
    </row>
    <row r="228" spans="1:14" x14ac:dyDescent="0.2">
      <c r="A228">
        <f t="shared" si="88"/>
        <v>226</v>
      </c>
      <c r="B228" s="1" t="s">
        <v>346</v>
      </c>
      <c r="C228">
        <v>0</v>
      </c>
      <c r="D228">
        <v>-2</v>
      </c>
      <c r="E228">
        <v>0</v>
      </c>
      <c r="F228">
        <v>0</v>
      </c>
      <c r="G228">
        <v>0</v>
      </c>
      <c r="H228">
        <f>_xlfn.XLOOKUP(I228,$B$2:$B$430,$A$2:$A$430,255)</f>
        <v>255</v>
      </c>
      <c r="J228">
        <f t="shared" ref="J228:K228" si="105">C228-C426</f>
        <v>-5</v>
      </c>
      <c r="K228">
        <f t="shared" si="105"/>
        <v>-4</v>
      </c>
      <c r="L228">
        <f t="shared" ref="L228:N228" si="106">E228+E426</f>
        <v>0</v>
      </c>
      <c r="M228">
        <f t="shared" si="106"/>
        <v>0</v>
      </c>
      <c r="N228">
        <f t="shared" si="106"/>
        <v>0</v>
      </c>
    </row>
    <row r="229" spans="1:14" x14ac:dyDescent="0.2">
      <c r="A229">
        <f t="shared" si="88"/>
        <v>227</v>
      </c>
      <c r="B229" s="1" t="s">
        <v>347</v>
      </c>
      <c r="C229">
        <v>0</v>
      </c>
      <c r="D229">
        <v>-1</v>
      </c>
      <c r="E229">
        <v>0</v>
      </c>
      <c r="F229">
        <v>0</v>
      </c>
      <c r="G229">
        <v>0</v>
      </c>
      <c r="H229">
        <f>_xlfn.XLOOKUP(I229,$B$2:$B$430,$A$2:$A$430,255)</f>
        <v>255</v>
      </c>
      <c r="J229">
        <f t="shared" ref="J229:K229" si="107">C229-C427</f>
        <v>-5</v>
      </c>
      <c r="K229">
        <f t="shared" si="107"/>
        <v>-5</v>
      </c>
      <c r="L229">
        <f t="shared" ref="L229:N229" si="108">E229+E427</f>
        <v>0</v>
      </c>
      <c r="M229">
        <f t="shared" si="108"/>
        <v>0</v>
      </c>
      <c r="N229">
        <f t="shared" si="108"/>
        <v>0</v>
      </c>
    </row>
    <row r="230" spans="1:14" x14ac:dyDescent="0.2">
      <c r="A230">
        <f t="shared" si="88"/>
        <v>228</v>
      </c>
      <c r="B230" s="1" t="s">
        <v>348</v>
      </c>
      <c r="C230">
        <v>0</v>
      </c>
      <c r="D230" s="2">
        <v>0</v>
      </c>
      <c r="E230" s="2">
        <v>0</v>
      </c>
      <c r="F230" s="2">
        <v>0</v>
      </c>
      <c r="G230" s="2">
        <v>0</v>
      </c>
      <c r="H230">
        <f>_xlfn.XLOOKUP(I230,$B$2:$B$430,$A$2:$A$430,255)</f>
        <v>255</v>
      </c>
      <c r="I230" s="2"/>
      <c r="J230">
        <f t="shared" ref="J230:K230" si="109">C230-C428</f>
        <v>-5</v>
      </c>
      <c r="K230">
        <f t="shared" si="109"/>
        <v>-7</v>
      </c>
      <c r="L230">
        <f t="shared" ref="L230:N230" si="110">E230+E428</f>
        <v>0</v>
      </c>
      <c r="M230">
        <f t="shared" si="110"/>
        <v>0</v>
      </c>
      <c r="N230">
        <f t="shared" si="110"/>
        <v>0</v>
      </c>
    </row>
    <row r="231" spans="1:14" x14ac:dyDescent="0.2">
      <c r="A231">
        <f t="shared" si="88"/>
        <v>229</v>
      </c>
      <c r="B231" s="1" t="s">
        <v>349</v>
      </c>
      <c r="C231">
        <v>34</v>
      </c>
      <c r="D231">
        <v>1</v>
      </c>
      <c r="E231">
        <v>0</v>
      </c>
      <c r="F231">
        <v>0</v>
      </c>
      <c r="G231">
        <v>0</v>
      </c>
      <c r="H231">
        <f>_xlfn.XLOOKUP(I231,$B$2:$B$430,$A$2:$A$430,255)</f>
        <v>255</v>
      </c>
      <c r="J231">
        <f t="shared" ref="J231:K231" si="111">C231-C429</f>
        <v>28</v>
      </c>
      <c r="K231">
        <f t="shared" si="111"/>
        <v>-10</v>
      </c>
      <c r="L231">
        <f t="shared" ref="L231:N231" si="112">E231+E429</f>
        <v>0</v>
      </c>
      <c r="M231">
        <f t="shared" si="112"/>
        <v>0</v>
      </c>
      <c r="N231">
        <f t="shared" si="112"/>
        <v>0</v>
      </c>
    </row>
    <row r="232" spans="1:14" x14ac:dyDescent="0.2">
      <c r="A232">
        <f t="shared" si="88"/>
        <v>230</v>
      </c>
      <c r="B232" s="1" t="s">
        <v>350</v>
      </c>
      <c r="C232">
        <v>34</v>
      </c>
      <c r="D232">
        <v>2</v>
      </c>
      <c r="E232">
        <v>0</v>
      </c>
      <c r="F232">
        <v>0</v>
      </c>
      <c r="G232">
        <v>0</v>
      </c>
      <c r="H232">
        <f>_xlfn.XLOOKUP(I232,$B$2:$B$430,$A$2:$A$430,255)</f>
        <v>255</v>
      </c>
      <c r="J232">
        <f t="shared" ref="J232:K232" si="113">C232-C430</f>
        <v>27</v>
      </c>
      <c r="K232">
        <f t="shared" si="113"/>
        <v>-13</v>
      </c>
      <c r="L232">
        <f t="shared" ref="L232:N232" si="114">E232+E430</f>
        <v>0</v>
      </c>
      <c r="M232">
        <f t="shared" si="114"/>
        <v>0</v>
      </c>
      <c r="N232">
        <f t="shared" si="114"/>
        <v>0</v>
      </c>
    </row>
    <row r="233" spans="1:14" x14ac:dyDescent="0.2">
      <c r="A233">
        <f t="shared" si="88"/>
        <v>231</v>
      </c>
      <c r="B233" s="1" t="s">
        <v>351</v>
      </c>
      <c r="C233">
        <v>34</v>
      </c>
      <c r="D233">
        <v>3</v>
      </c>
      <c r="E233">
        <v>0</v>
      </c>
      <c r="F233">
        <v>0</v>
      </c>
      <c r="G233">
        <v>0</v>
      </c>
      <c r="H233">
        <f>_xlfn.XLOOKUP(I233,$B$2:$B$430,$A$2:$A$430,255)</f>
        <v>255</v>
      </c>
      <c r="J233">
        <f t="shared" ref="J233:K233" si="115">C233-C431</f>
        <v>34</v>
      </c>
      <c r="K233">
        <f t="shared" si="115"/>
        <v>3</v>
      </c>
      <c r="L233">
        <f t="shared" ref="L233:N233" si="116">E233+E431</f>
        <v>0</v>
      </c>
      <c r="M233">
        <f t="shared" si="116"/>
        <v>0</v>
      </c>
      <c r="N233">
        <f t="shared" si="116"/>
        <v>0</v>
      </c>
    </row>
    <row r="234" spans="1:14" x14ac:dyDescent="0.2">
      <c r="A234">
        <f t="shared" si="88"/>
        <v>232</v>
      </c>
      <c r="B234" s="1" t="s">
        <v>352</v>
      </c>
      <c r="C234">
        <v>34</v>
      </c>
      <c r="D234">
        <v>3</v>
      </c>
      <c r="E234">
        <v>0</v>
      </c>
      <c r="F234">
        <v>0</v>
      </c>
      <c r="G234">
        <v>0</v>
      </c>
      <c r="H234">
        <f>_xlfn.XLOOKUP(I234,$B$2:$B$430,$A$2:$A$430,255)</f>
        <v>255</v>
      </c>
      <c r="J234" t="e">
        <f t="shared" ref="J234" si="117">C234-C432</f>
        <v>#VALUE!</v>
      </c>
      <c r="K234">
        <f t="shared" ref="K234" si="118">D234-D432</f>
        <v>3</v>
      </c>
      <c r="L234">
        <f t="shared" ref="L234" si="119">E234+E432</f>
        <v>0</v>
      </c>
      <c r="M234">
        <f t="shared" ref="M234" si="120">F234+F432</f>
        <v>0</v>
      </c>
      <c r="N234">
        <f t="shared" ref="N234" si="121">G234+G432</f>
        <v>0</v>
      </c>
    </row>
    <row r="235" spans="1:14" x14ac:dyDescent="0.2">
      <c r="A235">
        <f t="shared" si="88"/>
        <v>233</v>
      </c>
      <c r="B235" s="1" t="s">
        <v>353</v>
      </c>
      <c r="C235">
        <v>34</v>
      </c>
      <c r="D235">
        <v>2</v>
      </c>
      <c r="E235">
        <v>0</v>
      </c>
      <c r="F235">
        <v>0</v>
      </c>
      <c r="G235">
        <v>0</v>
      </c>
      <c r="H235">
        <f>_xlfn.XLOOKUP(I235,$B$2:$B$430,$A$2:$A$430,255)</f>
        <v>255</v>
      </c>
      <c r="J235" t="e">
        <f>C235-C432</f>
        <v>#VALUE!</v>
      </c>
      <c r="K235">
        <f>D235-D432</f>
        <v>2</v>
      </c>
      <c r="L235">
        <f>E235+E432</f>
        <v>0</v>
      </c>
      <c r="M235">
        <f>F235+F432</f>
        <v>0</v>
      </c>
      <c r="N235">
        <f>G235+G432</f>
        <v>0</v>
      </c>
    </row>
    <row r="236" spans="1:14" x14ac:dyDescent="0.2">
      <c r="A236">
        <f t="shared" si="88"/>
        <v>234</v>
      </c>
      <c r="B236" s="1" t="s">
        <v>354</v>
      </c>
      <c r="C236">
        <v>34</v>
      </c>
      <c r="D236">
        <v>1</v>
      </c>
      <c r="E236">
        <v>0</v>
      </c>
      <c r="F236">
        <v>0</v>
      </c>
      <c r="G236">
        <v>0</v>
      </c>
      <c r="H236">
        <f>_xlfn.XLOOKUP(I236,$B$2:$B$430,$A$2:$A$430,255)</f>
        <v>255</v>
      </c>
      <c r="J236" t="e">
        <f>C236-C433</f>
        <v>#VALUE!</v>
      </c>
      <c r="K236">
        <f>D236-D433</f>
        <v>1</v>
      </c>
      <c r="L236">
        <f>E236+E433</f>
        <v>0</v>
      </c>
      <c r="M236">
        <f>F236+F433</f>
        <v>0</v>
      </c>
      <c r="N236">
        <f>G236+G433</f>
        <v>0</v>
      </c>
    </row>
    <row r="237" spans="1:14" x14ac:dyDescent="0.2">
      <c r="A237">
        <f t="shared" si="88"/>
        <v>235</v>
      </c>
      <c r="B237" s="1" t="s">
        <v>355</v>
      </c>
      <c r="C237">
        <v>34</v>
      </c>
      <c r="D237">
        <v>0</v>
      </c>
      <c r="E237">
        <v>0</v>
      </c>
      <c r="F237">
        <v>0</v>
      </c>
      <c r="G237">
        <v>0</v>
      </c>
      <c r="H237">
        <f>_xlfn.XLOOKUP(I237,$B$2:$B$430,$A$2:$A$430,255)</f>
        <v>255</v>
      </c>
      <c r="J237" t="e">
        <f>C237-C434</f>
        <v>#VALUE!</v>
      </c>
      <c r="K237">
        <f>D237-D434</f>
        <v>0</v>
      </c>
      <c r="L237">
        <f>E237+E434</f>
        <v>0</v>
      </c>
      <c r="M237">
        <f>F237+F434</f>
        <v>0</v>
      </c>
      <c r="N237">
        <f>G237+G434</f>
        <v>0</v>
      </c>
    </row>
    <row r="238" spans="1:14" x14ac:dyDescent="0.2">
      <c r="A238">
        <f t="shared" si="88"/>
        <v>236</v>
      </c>
      <c r="B238" s="1" t="s">
        <v>356</v>
      </c>
      <c r="C238">
        <v>0</v>
      </c>
      <c r="D238">
        <v>-1</v>
      </c>
      <c r="E238">
        <v>0</v>
      </c>
      <c r="F238">
        <v>0</v>
      </c>
      <c r="G238">
        <v>0</v>
      </c>
      <c r="H238">
        <f>_xlfn.XLOOKUP(I238,$B$2:$B$430,$A$2:$A$430,255)</f>
        <v>255</v>
      </c>
      <c r="J238" t="e">
        <f>C238-C435</f>
        <v>#VALUE!</v>
      </c>
      <c r="K238">
        <f>D238-D435</f>
        <v>-1</v>
      </c>
      <c r="L238">
        <f>E238+E435</f>
        <v>0</v>
      </c>
      <c r="M238">
        <f>F238+F435</f>
        <v>0</v>
      </c>
      <c r="N238">
        <f>G238+G435</f>
        <v>0</v>
      </c>
    </row>
    <row r="239" spans="1:14" x14ac:dyDescent="0.2">
      <c r="A239">
        <f t="shared" si="88"/>
        <v>237</v>
      </c>
      <c r="B239" s="1" t="s">
        <v>357</v>
      </c>
      <c r="C239">
        <v>0</v>
      </c>
      <c r="D239">
        <v>-2</v>
      </c>
      <c r="E239">
        <v>0</v>
      </c>
      <c r="F239">
        <v>0</v>
      </c>
      <c r="G239">
        <v>0</v>
      </c>
      <c r="H239">
        <f>_xlfn.XLOOKUP(I239,$B$2:$B$430,$A$2:$A$430,255)</f>
        <v>255</v>
      </c>
      <c r="J239" t="e">
        <f>C239-C436</f>
        <v>#VALUE!</v>
      </c>
      <c r="K239">
        <f>D239-D436</f>
        <v>-2</v>
      </c>
      <c r="L239">
        <f>E239+E436</f>
        <v>0</v>
      </c>
      <c r="M239">
        <f>F239+F436</f>
        <v>0</v>
      </c>
      <c r="N239">
        <f>G239+G436</f>
        <v>0</v>
      </c>
    </row>
    <row r="240" spans="1:14" x14ac:dyDescent="0.2">
      <c r="A240">
        <f t="shared" si="88"/>
        <v>238</v>
      </c>
      <c r="B240" s="1" t="s">
        <v>358</v>
      </c>
      <c r="C240">
        <v>0</v>
      </c>
      <c r="D240">
        <v>-3</v>
      </c>
      <c r="E240">
        <v>0</v>
      </c>
      <c r="F240">
        <v>0</v>
      </c>
      <c r="G240">
        <v>0</v>
      </c>
      <c r="H240">
        <f>_xlfn.XLOOKUP(I240,$B$2:$B$430,$A$2:$A$430,255)</f>
        <v>255</v>
      </c>
      <c r="J240" t="e">
        <f t="shared" ref="J240" si="122">C240-C436</f>
        <v>#VALUE!</v>
      </c>
      <c r="K240">
        <f t="shared" ref="K240" si="123">D240-D436</f>
        <v>-3</v>
      </c>
      <c r="L240">
        <f t="shared" ref="L240" si="124">E240+E436</f>
        <v>0</v>
      </c>
      <c r="M240">
        <f t="shared" ref="M240" si="125">F240+F436</f>
        <v>0</v>
      </c>
      <c r="N240">
        <f t="shared" ref="N240" si="126">G240+G436</f>
        <v>0</v>
      </c>
    </row>
    <row r="241" spans="1:14" x14ac:dyDescent="0.2">
      <c r="A241">
        <f t="shared" si="88"/>
        <v>239</v>
      </c>
      <c r="B241" s="1" t="s">
        <v>359</v>
      </c>
      <c r="C241">
        <v>0</v>
      </c>
      <c r="D241">
        <v>-3</v>
      </c>
      <c r="E241">
        <v>0</v>
      </c>
      <c r="F241">
        <v>0</v>
      </c>
      <c r="G241">
        <v>0</v>
      </c>
      <c r="H241">
        <f>_xlfn.XLOOKUP(I241,$B$2:$B$430,$A$2:$A$430,255)</f>
        <v>255</v>
      </c>
      <c r="J241" t="e">
        <f t="shared" ref="J241:J244" si="127">C241-C437</f>
        <v>#VALUE!</v>
      </c>
      <c r="K241">
        <f t="shared" ref="K241:K244" si="128">D241-D437</f>
        <v>-3</v>
      </c>
      <c r="L241">
        <f t="shared" ref="L241:L244" si="129">E241+E437</f>
        <v>0</v>
      </c>
      <c r="M241">
        <f t="shared" ref="M241:M244" si="130">F241+F437</f>
        <v>0</v>
      </c>
      <c r="N241">
        <f t="shared" ref="N241:N244" si="131">G241+G437</f>
        <v>0</v>
      </c>
    </row>
    <row r="242" spans="1:14" x14ac:dyDescent="0.2">
      <c r="A242">
        <f t="shared" si="88"/>
        <v>240</v>
      </c>
      <c r="B242" s="1" t="s">
        <v>360</v>
      </c>
      <c r="C242">
        <v>0</v>
      </c>
      <c r="D242">
        <v>-2</v>
      </c>
      <c r="E242">
        <v>0</v>
      </c>
      <c r="F242">
        <v>0</v>
      </c>
      <c r="G242">
        <v>0</v>
      </c>
      <c r="H242">
        <f>_xlfn.XLOOKUP(I242,$B$2:$B$430,$A$2:$A$430,255)</f>
        <v>255</v>
      </c>
      <c r="J242">
        <f t="shared" si="127"/>
        <v>0</v>
      </c>
      <c r="K242">
        <f t="shared" si="128"/>
        <v>-2</v>
      </c>
      <c r="L242">
        <f t="shared" si="129"/>
        <v>0</v>
      </c>
      <c r="M242">
        <f t="shared" si="130"/>
        <v>0</v>
      </c>
      <c r="N242">
        <f t="shared" si="131"/>
        <v>0</v>
      </c>
    </row>
    <row r="243" spans="1:14" x14ac:dyDescent="0.2">
      <c r="A243">
        <f t="shared" si="88"/>
        <v>241</v>
      </c>
      <c r="B243" s="1" t="s">
        <v>361</v>
      </c>
      <c r="C243">
        <v>0</v>
      </c>
      <c r="D243">
        <v>-1</v>
      </c>
      <c r="E243">
        <v>0</v>
      </c>
      <c r="F243">
        <v>0</v>
      </c>
      <c r="G243">
        <v>0</v>
      </c>
      <c r="H243">
        <f>_xlfn.XLOOKUP(I243,$B$2:$B$430,$A$2:$A$430,255)</f>
        <v>255</v>
      </c>
      <c r="J243">
        <f t="shared" si="127"/>
        <v>0</v>
      </c>
      <c r="K243">
        <f t="shared" si="128"/>
        <v>-1</v>
      </c>
      <c r="L243">
        <f t="shared" si="129"/>
        <v>0</v>
      </c>
      <c r="M243">
        <f t="shared" si="130"/>
        <v>0</v>
      </c>
      <c r="N243">
        <f t="shared" si="131"/>
        <v>0</v>
      </c>
    </row>
    <row r="244" spans="1:14" x14ac:dyDescent="0.2">
      <c r="A244">
        <f t="shared" si="88"/>
        <v>242</v>
      </c>
      <c r="B244" s="1" t="s">
        <v>362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>_xlfn.XLOOKUP(I244,$B$2:$B$430,$A$2:$A$430,255)</f>
        <v>255</v>
      </c>
      <c r="J244">
        <f t="shared" si="127"/>
        <v>0</v>
      </c>
      <c r="K244">
        <f t="shared" si="128"/>
        <v>0</v>
      </c>
      <c r="L244">
        <f t="shared" si="129"/>
        <v>0</v>
      </c>
      <c r="M244">
        <f t="shared" si="130"/>
        <v>0</v>
      </c>
      <c r="N244">
        <f t="shared" si="131"/>
        <v>0</v>
      </c>
    </row>
    <row r="245" spans="1:14" x14ac:dyDescent="0.2">
      <c r="A245">
        <f t="shared" si="88"/>
        <v>243</v>
      </c>
      <c r="B245" s="1" t="s">
        <v>363</v>
      </c>
      <c r="C245">
        <v>34</v>
      </c>
      <c r="D245">
        <v>1</v>
      </c>
      <c r="E245">
        <v>0</v>
      </c>
      <c r="F245">
        <v>0</v>
      </c>
      <c r="G245">
        <v>0</v>
      </c>
      <c r="H245">
        <f>_xlfn.XLOOKUP(I245,$B$2:$B$430,$A$2:$A$430,255)</f>
        <v>255</v>
      </c>
      <c r="J245">
        <f t="shared" ref="J245:K245" si="132">C245-C441</f>
        <v>34</v>
      </c>
      <c r="K245">
        <f t="shared" si="132"/>
        <v>1</v>
      </c>
      <c r="L245">
        <f t="shared" ref="L245:N245" si="133">E245+E441</f>
        <v>0</v>
      </c>
      <c r="M245">
        <f t="shared" si="133"/>
        <v>0</v>
      </c>
      <c r="N245">
        <f t="shared" si="133"/>
        <v>0</v>
      </c>
    </row>
    <row r="246" spans="1:14" x14ac:dyDescent="0.2">
      <c r="A246">
        <f t="shared" si="88"/>
        <v>244</v>
      </c>
      <c r="B246" s="1" t="s">
        <v>364</v>
      </c>
      <c r="C246">
        <v>34</v>
      </c>
      <c r="D246">
        <v>2</v>
      </c>
      <c r="E246">
        <v>0</v>
      </c>
      <c r="F246">
        <v>0</v>
      </c>
      <c r="G246">
        <v>0</v>
      </c>
      <c r="H246">
        <f>_xlfn.XLOOKUP(I246,$B$2:$B$430,$A$2:$A$430,255)</f>
        <v>255</v>
      </c>
      <c r="J246">
        <f>C246-C442</f>
        <v>34</v>
      </c>
      <c r="K246">
        <f>D246-D442</f>
        <v>2</v>
      </c>
      <c r="L246">
        <f>E246+E442</f>
        <v>0</v>
      </c>
      <c r="M246">
        <f>F246+F442</f>
        <v>0</v>
      </c>
      <c r="N246">
        <f>G246+G442</f>
        <v>0</v>
      </c>
    </row>
    <row r="247" spans="1:14" x14ac:dyDescent="0.2">
      <c r="A247">
        <f t="shared" si="88"/>
        <v>245</v>
      </c>
      <c r="B247" s="1" t="s">
        <v>365</v>
      </c>
      <c r="C247">
        <v>34</v>
      </c>
      <c r="D247">
        <v>3</v>
      </c>
      <c r="E247">
        <v>0</v>
      </c>
      <c r="F247">
        <v>0</v>
      </c>
      <c r="G247">
        <v>0</v>
      </c>
      <c r="H247">
        <f>_xlfn.XLOOKUP(I247,$B$2:$B$430,$A$2:$A$430,255)</f>
        <v>255</v>
      </c>
      <c r="J247">
        <f>C247-C443</f>
        <v>34</v>
      </c>
      <c r="K247">
        <f>D247-D443</f>
        <v>3</v>
      </c>
      <c r="L247">
        <f>E247+E443</f>
        <v>0</v>
      </c>
      <c r="M247">
        <f>F247+F443</f>
        <v>0</v>
      </c>
      <c r="N247">
        <f>G247+G443</f>
        <v>0</v>
      </c>
    </row>
    <row r="248" spans="1:14" x14ac:dyDescent="0.2">
      <c r="A248">
        <f t="shared" si="88"/>
        <v>246</v>
      </c>
      <c r="B248" s="1" t="s">
        <v>366</v>
      </c>
      <c r="C248">
        <v>34</v>
      </c>
      <c r="D248">
        <v>3</v>
      </c>
      <c r="E248">
        <v>0</v>
      </c>
      <c r="F248">
        <v>0</v>
      </c>
      <c r="G248">
        <v>0</v>
      </c>
      <c r="H248">
        <f>_xlfn.XLOOKUP(I248,$B$2:$B$430,$A$2:$A$430,255)</f>
        <v>255</v>
      </c>
      <c r="J248">
        <f>C248-C444</f>
        <v>34</v>
      </c>
      <c r="K248">
        <f>D248-D444</f>
        <v>3</v>
      </c>
      <c r="L248">
        <f>E248+E444</f>
        <v>0</v>
      </c>
      <c r="M248">
        <f>F248+F444</f>
        <v>0</v>
      </c>
      <c r="N248">
        <f>G248+G444</f>
        <v>0</v>
      </c>
    </row>
    <row r="249" spans="1:14" x14ac:dyDescent="0.2">
      <c r="A249">
        <f t="shared" si="88"/>
        <v>247</v>
      </c>
      <c r="B249" s="1" t="s">
        <v>367</v>
      </c>
      <c r="C249">
        <v>34</v>
      </c>
      <c r="D249">
        <v>4</v>
      </c>
      <c r="E249">
        <v>0</v>
      </c>
      <c r="F249">
        <v>0</v>
      </c>
      <c r="G249">
        <v>0</v>
      </c>
      <c r="H249">
        <f>_xlfn.XLOOKUP(I249,$B$2:$B$430,$A$2:$A$430,255)</f>
        <v>255</v>
      </c>
      <c r="J249">
        <f>C249-C445</f>
        <v>34</v>
      </c>
      <c r="K249">
        <f>D249-D445</f>
        <v>4</v>
      </c>
      <c r="L249">
        <f>E249+E445</f>
        <v>0</v>
      </c>
      <c r="M249">
        <f>F249+F445</f>
        <v>0</v>
      </c>
      <c r="N249">
        <f>G249+G445</f>
        <v>0</v>
      </c>
    </row>
    <row r="250" spans="1:14" x14ac:dyDescent="0.2">
      <c r="A250">
        <f t="shared" si="88"/>
        <v>248</v>
      </c>
      <c r="B250" s="1" t="s">
        <v>368</v>
      </c>
      <c r="C250">
        <v>34</v>
      </c>
      <c r="D250">
        <v>4</v>
      </c>
      <c r="E250">
        <v>0</v>
      </c>
      <c r="F250">
        <v>0</v>
      </c>
      <c r="G250">
        <v>0</v>
      </c>
      <c r="H250">
        <f>_xlfn.XLOOKUP(I250,$B$2:$B$430,$A$2:$A$430,255)</f>
        <v>255</v>
      </c>
      <c r="J250">
        <f>C250-C446</f>
        <v>34</v>
      </c>
      <c r="K250">
        <f>D250-D446</f>
        <v>4</v>
      </c>
      <c r="L250">
        <f>E250+E446</f>
        <v>0</v>
      </c>
      <c r="M250">
        <f>F250+F446</f>
        <v>0</v>
      </c>
      <c r="N250">
        <f>G250+G446</f>
        <v>0</v>
      </c>
    </row>
    <row r="251" spans="1:14" x14ac:dyDescent="0.2">
      <c r="A251">
        <f t="shared" si="88"/>
        <v>249</v>
      </c>
      <c r="B251" s="1" t="s">
        <v>369</v>
      </c>
      <c r="C251">
        <v>34</v>
      </c>
      <c r="D251">
        <v>4</v>
      </c>
      <c r="E251">
        <v>0</v>
      </c>
      <c r="F251">
        <v>0</v>
      </c>
      <c r="G251">
        <v>0</v>
      </c>
      <c r="H251">
        <f>_xlfn.XLOOKUP(I251,$B$2:$B$430,$A$2:$A$430,255)</f>
        <v>255</v>
      </c>
      <c r="J251">
        <f>C251-C447</f>
        <v>34</v>
      </c>
      <c r="K251">
        <f>D251-D447</f>
        <v>4</v>
      </c>
      <c r="L251">
        <f>E251+E447</f>
        <v>0</v>
      </c>
      <c r="M251">
        <f>F251+F447</f>
        <v>0</v>
      </c>
      <c r="N251">
        <f>G251+G447</f>
        <v>0</v>
      </c>
    </row>
    <row r="252" spans="1:14" x14ac:dyDescent="0.2">
      <c r="A252">
        <f t="shared" si="88"/>
        <v>250</v>
      </c>
      <c r="B252" s="1" t="s">
        <v>402</v>
      </c>
      <c r="C252">
        <v>34</v>
      </c>
      <c r="D252">
        <v>4</v>
      </c>
      <c r="E252">
        <v>0</v>
      </c>
      <c r="F252">
        <v>0</v>
      </c>
      <c r="G252">
        <v>0</v>
      </c>
      <c r="H252">
        <f>_xlfn.XLOOKUP(I252,$B$2:$B$430,$A$2:$A$430,255)</f>
        <v>255</v>
      </c>
      <c r="J252">
        <f>C252-C448</f>
        <v>34</v>
      </c>
      <c r="K252">
        <f>D252-D448</f>
        <v>4</v>
      </c>
      <c r="L252">
        <f>E252+E448</f>
        <v>0</v>
      </c>
      <c r="M252">
        <f>F252+F448</f>
        <v>0</v>
      </c>
      <c r="N252">
        <f>G252+G448</f>
        <v>0</v>
      </c>
    </row>
    <row r="253" spans="1:14" x14ac:dyDescent="0.2">
      <c r="A253">
        <f t="shared" si="88"/>
        <v>251</v>
      </c>
      <c r="B253" s="1" t="s">
        <v>403</v>
      </c>
      <c r="C253">
        <v>34</v>
      </c>
      <c r="D253">
        <v>0</v>
      </c>
      <c r="E253">
        <v>0</v>
      </c>
      <c r="F253">
        <v>0</v>
      </c>
      <c r="G253">
        <v>0</v>
      </c>
      <c r="H253">
        <f>_xlfn.XLOOKUP(I253,$B$2:$B$430,$A$2:$A$430,255)</f>
        <v>211</v>
      </c>
      <c r="I253" s="8" t="s">
        <v>312</v>
      </c>
      <c r="J253">
        <f>C253-C449</f>
        <v>34</v>
      </c>
      <c r="K253">
        <f>D253-D449</f>
        <v>0</v>
      </c>
      <c r="L253">
        <f>E253+E449</f>
        <v>0</v>
      </c>
      <c r="M253">
        <f>F253+F449</f>
        <v>0</v>
      </c>
      <c r="N253">
        <f>G253+G449</f>
        <v>0</v>
      </c>
    </row>
    <row r="254" spans="1:14" x14ac:dyDescent="0.2">
      <c r="A254">
        <f t="shared" si="88"/>
        <v>252</v>
      </c>
      <c r="B254" s="1" t="s">
        <v>44</v>
      </c>
      <c r="C254">
        <v>20</v>
      </c>
      <c r="D254">
        <v>0</v>
      </c>
      <c r="E254">
        <v>0</v>
      </c>
      <c r="F254">
        <v>0</v>
      </c>
      <c r="G254">
        <v>0</v>
      </c>
      <c r="H254">
        <f>_xlfn.XLOOKUP(I254,$B$2:$B$430,$A$2:$A$430,255)</f>
        <v>255</v>
      </c>
      <c r="J254">
        <f t="shared" ref="J254:K254" si="134">C254-C443</f>
        <v>20</v>
      </c>
      <c r="K254">
        <f t="shared" si="134"/>
        <v>0</v>
      </c>
      <c r="L254">
        <f t="shared" ref="L254:N254" si="135">E254+E443</f>
        <v>0</v>
      </c>
      <c r="M254">
        <f t="shared" si="135"/>
        <v>0</v>
      </c>
      <c r="N254">
        <f t="shared" si="135"/>
        <v>0</v>
      </c>
    </row>
    <row r="255" spans="1:14" x14ac:dyDescent="0.2">
      <c r="A255">
        <f t="shared" si="88"/>
        <v>253</v>
      </c>
      <c r="B255" s="1" t="s">
        <v>45</v>
      </c>
      <c r="C255">
        <v>21</v>
      </c>
      <c r="D255">
        <v>0</v>
      </c>
      <c r="E255">
        <v>0</v>
      </c>
      <c r="F255">
        <v>0</v>
      </c>
      <c r="G255">
        <v>0</v>
      </c>
      <c r="H255">
        <f>_xlfn.XLOOKUP(I255,$B$2:$B$430,$A$2:$A$430,255)</f>
        <v>255</v>
      </c>
      <c r="J255">
        <f t="shared" ref="J255:K255" si="136">C255-C444</f>
        <v>21</v>
      </c>
      <c r="K255">
        <f t="shared" si="136"/>
        <v>0</v>
      </c>
      <c r="L255">
        <f t="shared" ref="L255:N255" si="137">E255+E444</f>
        <v>0</v>
      </c>
      <c r="M255">
        <f t="shared" si="137"/>
        <v>0</v>
      </c>
      <c r="N255">
        <f t="shared" si="137"/>
        <v>0</v>
      </c>
    </row>
    <row r="256" spans="1:14" x14ac:dyDescent="0.2">
      <c r="A256">
        <f t="shared" si="88"/>
        <v>254</v>
      </c>
      <c r="B256" s="1" t="s">
        <v>46</v>
      </c>
      <c r="C256">
        <v>22</v>
      </c>
      <c r="D256">
        <v>0</v>
      </c>
      <c r="E256">
        <v>0</v>
      </c>
      <c r="F256">
        <v>0</v>
      </c>
      <c r="G256">
        <v>0</v>
      </c>
      <c r="H256">
        <f>_xlfn.XLOOKUP(I256,$B$2:$B$430,$A$2:$A$430,255)</f>
        <v>255</v>
      </c>
      <c r="J256">
        <f t="shared" ref="J256:K256" si="138">C256-C445</f>
        <v>22</v>
      </c>
      <c r="K256">
        <f t="shared" si="138"/>
        <v>0</v>
      </c>
      <c r="L256">
        <f t="shared" ref="L256:N256" si="139">E256+E445</f>
        <v>0</v>
      </c>
      <c r="M256">
        <f t="shared" si="139"/>
        <v>0</v>
      </c>
      <c r="N256">
        <f t="shared" si="139"/>
        <v>0</v>
      </c>
    </row>
    <row r="257" spans="1:14" x14ac:dyDescent="0.2">
      <c r="A257">
        <f t="shared" si="88"/>
        <v>255</v>
      </c>
      <c r="B257" s="1" t="s">
        <v>47</v>
      </c>
      <c r="C257">
        <v>23</v>
      </c>
      <c r="D257">
        <v>0</v>
      </c>
      <c r="E257">
        <v>0</v>
      </c>
      <c r="F257">
        <v>0</v>
      </c>
      <c r="G257">
        <v>0</v>
      </c>
      <c r="H257">
        <f>_xlfn.XLOOKUP(I257,$B$2:$B$430,$A$2:$A$430,255)</f>
        <v>255</v>
      </c>
      <c r="J257">
        <f t="shared" ref="J257:K257" si="140">C257-C446</f>
        <v>23</v>
      </c>
      <c r="K257">
        <f t="shared" si="140"/>
        <v>0</v>
      </c>
      <c r="L257">
        <f t="shared" ref="L257:N257" si="141">E257+E446</f>
        <v>0</v>
      </c>
      <c r="M257">
        <f t="shared" si="141"/>
        <v>0</v>
      </c>
      <c r="N257">
        <f t="shared" si="141"/>
        <v>0</v>
      </c>
    </row>
    <row r="258" spans="1:14" ht="35" customHeight="1" x14ac:dyDescent="0.2">
      <c r="A258">
        <f t="shared" si="88"/>
        <v>256</v>
      </c>
      <c r="B258" s="1" t="s">
        <v>48</v>
      </c>
      <c r="C258">
        <v>8</v>
      </c>
      <c r="D258">
        <v>0</v>
      </c>
      <c r="E258">
        <v>0</v>
      </c>
      <c r="F258">
        <v>0</v>
      </c>
      <c r="G258">
        <v>0</v>
      </c>
      <c r="H258">
        <f>_xlfn.XLOOKUP(I258,$B$2:$B$430,$A$2:$A$430,255)</f>
        <v>255</v>
      </c>
    </row>
    <row r="259" spans="1:14" x14ac:dyDescent="0.2">
      <c r="A259">
        <f t="shared" si="88"/>
        <v>257</v>
      </c>
      <c r="B259" s="1" t="s">
        <v>102</v>
      </c>
      <c r="C259">
        <v>9</v>
      </c>
      <c r="D259">
        <v>0</v>
      </c>
      <c r="E259">
        <v>0</v>
      </c>
      <c r="F259">
        <v>0</v>
      </c>
      <c r="G259">
        <v>0</v>
      </c>
      <c r="H259">
        <f>_xlfn.XLOOKUP(I259,$B$2:$B$430,$A$2:$A$430,255)</f>
        <v>255</v>
      </c>
    </row>
    <row r="260" spans="1:14" x14ac:dyDescent="0.2">
      <c r="A260">
        <f t="shared" ref="A260:A323" si="142">A259+1</f>
        <v>258</v>
      </c>
      <c r="B260" s="1" t="s">
        <v>103</v>
      </c>
      <c r="C260">
        <v>10</v>
      </c>
      <c r="D260">
        <v>0</v>
      </c>
      <c r="E260">
        <v>0</v>
      </c>
      <c r="F260">
        <v>0</v>
      </c>
      <c r="G260">
        <v>0</v>
      </c>
      <c r="H260">
        <f>_xlfn.XLOOKUP(I260,$B$2:$B$430,$A$2:$A$430,255)</f>
        <v>255</v>
      </c>
    </row>
    <row r="261" spans="1:14" x14ac:dyDescent="0.2">
      <c r="A261">
        <f t="shared" si="142"/>
        <v>259</v>
      </c>
      <c r="B261" s="1" t="s">
        <v>104</v>
      </c>
      <c r="C261">
        <v>11</v>
      </c>
      <c r="D261">
        <v>0</v>
      </c>
      <c r="E261">
        <v>0</v>
      </c>
      <c r="F261">
        <v>0</v>
      </c>
      <c r="G261">
        <v>0</v>
      </c>
      <c r="H261">
        <f>_xlfn.XLOOKUP(I261,$B$2:$B$430,$A$2:$A$430,255)</f>
        <v>255</v>
      </c>
    </row>
    <row r="262" spans="1:14" x14ac:dyDescent="0.2">
      <c r="A262">
        <f t="shared" si="142"/>
        <v>260</v>
      </c>
      <c r="B262" s="1" t="s">
        <v>105</v>
      </c>
      <c r="C262">
        <v>9</v>
      </c>
      <c r="D262">
        <v>0</v>
      </c>
      <c r="E262">
        <v>0</v>
      </c>
      <c r="F262">
        <v>0</v>
      </c>
      <c r="G262">
        <v>0</v>
      </c>
      <c r="H262">
        <f>_xlfn.XLOOKUP(I262,$B$2:$B$430,$A$2:$A$430,255)</f>
        <v>255</v>
      </c>
    </row>
    <row r="263" spans="1:14" x14ac:dyDescent="0.2">
      <c r="A263">
        <f t="shared" si="142"/>
        <v>261</v>
      </c>
      <c r="B263" s="1" t="s">
        <v>106</v>
      </c>
      <c r="C263">
        <v>8</v>
      </c>
      <c r="D263">
        <v>4</v>
      </c>
      <c r="E263">
        <v>0</v>
      </c>
      <c r="F263">
        <v>0</v>
      </c>
      <c r="G263">
        <v>0</v>
      </c>
      <c r="H263">
        <f>_xlfn.XLOOKUP(I263,$B$2:$B$430,$A$2:$A$430,255)</f>
        <v>255</v>
      </c>
    </row>
    <row r="264" spans="1:14" x14ac:dyDescent="0.2">
      <c r="A264">
        <f t="shared" si="142"/>
        <v>262</v>
      </c>
      <c r="B264" s="1" t="s">
        <v>107</v>
      </c>
      <c r="C264">
        <v>8</v>
      </c>
      <c r="D264">
        <v>3</v>
      </c>
      <c r="E264">
        <v>0</v>
      </c>
      <c r="F264">
        <v>0</v>
      </c>
      <c r="G264">
        <v>0</v>
      </c>
      <c r="H264">
        <f>_xlfn.XLOOKUP(I264,$B$2:$B$430,$A$2:$A$430,255)</f>
        <v>255</v>
      </c>
    </row>
    <row r="265" spans="1:14" x14ac:dyDescent="0.2">
      <c r="A265">
        <f t="shared" si="142"/>
        <v>263</v>
      </c>
      <c r="B265" s="1" t="s">
        <v>108</v>
      </c>
      <c r="C265">
        <v>8</v>
      </c>
      <c r="D265">
        <v>2</v>
      </c>
      <c r="E265">
        <v>0</v>
      </c>
      <c r="F265">
        <v>0</v>
      </c>
      <c r="G265">
        <v>0</v>
      </c>
      <c r="H265">
        <f>_xlfn.XLOOKUP(I265,$B$2:$B$430,$A$2:$A$430,255)</f>
        <v>255</v>
      </c>
    </row>
    <row r="266" spans="1:14" x14ac:dyDescent="0.2">
      <c r="A266">
        <f t="shared" si="142"/>
        <v>264</v>
      </c>
      <c r="B266" s="1" t="s">
        <v>109</v>
      </c>
      <c r="C266">
        <v>8</v>
      </c>
      <c r="D266">
        <v>-2</v>
      </c>
      <c r="E266">
        <v>0</v>
      </c>
      <c r="F266">
        <v>0</v>
      </c>
      <c r="G266">
        <v>0</v>
      </c>
      <c r="H266">
        <f>_xlfn.XLOOKUP(I266,$B$2:$B$430,$A$2:$A$430,255)</f>
        <v>255</v>
      </c>
    </row>
    <row r="267" spans="1:14" x14ac:dyDescent="0.2">
      <c r="A267">
        <f t="shared" si="142"/>
        <v>265</v>
      </c>
      <c r="B267" s="1" t="s">
        <v>110</v>
      </c>
      <c r="C267">
        <v>11</v>
      </c>
      <c r="D267">
        <v>-3</v>
      </c>
      <c r="E267">
        <v>0</v>
      </c>
      <c r="F267">
        <v>0</v>
      </c>
      <c r="G267">
        <v>0</v>
      </c>
      <c r="H267">
        <f>_xlfn.XLOOKUP(I267,$B$2:$B$430,$A$2:$A$430,255)</f>
        <v>255</v>
      </c>
    </row>
    <row r="268" spans="1:14" x14ac:dyDescent="0.2">
      <c r="A268">
        <f t="shared" si="142"/>
        <v>266</v>
      </c>
      <c r="B268" s="1" t="s">
        <v>111</v>
      </c>
      <c r="C268">
        <v>8</v>
      </c>
      <c r="D268">
        <v>-4</v>
      </c>
      <c r="E268">
        <v>0</v>
      </c>
      <c r="F268">
        <v>0</v>
      </c>
      <c r="G268">
        <v>0</v>
      </c>
      <c r="H268">
        <f>_xlfn.XLOOKUP(I268,$B$2:$B$430,$A$2:$A$430,255)</f>
        <v>255</v>
      </c>
    </row>
    <row r="269" spans="1:14" x14ac:dyDescent="0.2">
      <c r="A269">
        <f t="shared" si="142"/>
        <v>267</v>
      </c>
      <c r="B269" s="1" t="s">
        <v>0</v>
      </c>
      <c r="C269">
        <v>9</v>
      </c>
      <c r="D269">
        <v>0</v>
      </c>
      <c r="E269">
        <v>0</v>
      </c>
      <c r="F269">
        <v>0</v>
      </c>
      <c r="G269">
        <v>0</v>
      </c>
      <c r="H269">
        <f>_xlfn.XLOOKUP(I269,$B$2:$B$430,$A$2:$A$430,255)</f>
        <v>255</v>
      </c>
    </row>
    <row r="270" spans="1:14" x14ac:dyDescent="0.2">
      <c r="A270">
        <f t="shared" si="142"/>
        <v>268</v>
      </c>
      <c r="B270" s="1" t="s">
        <v>112</v>
      </c>
      <c r="C270">
        <v>8</v>
      </c>
      <c r="D270">
        <v>4</v>
      </c>
      <c r="E270">
        <v>0</v>
      </c>
      <c r="F270">
        <v>0</v>
      </c>
      <c r="G270">
        <v>0</v>
      </c>
      <c r="H270">
        <f>_xlfn.XLOOKUP(I270,$B$2:$B$430,$A$2:$A$430,255)</f>
        <v>255</v>
      </c>
    </row>
    <row r="271" spans="1:14" x14ac:dyDescent="0.2">
      <c r="A271">
        <f t="shared" si="142"/>
        <v>269</v>
      </c>
      <c r="B271" s="1" t="s">
        <v>113</v>
      </c>
      <c r="C271">
        <v>8</v>
      </c>
      <c r="D271">
        <v>3</v>
      </c>
      <c r="E271">
        <v>0</v>
      </c>
      <c r="F271">
        <v>0</v>
      </c>
      <c r="G271">
        <v>0</v>
      </c>
      <c r="H271">
        <f>_xlfn.XLOOKUP(I271,$B$2:$B$430,$A$2:$A$430,255)</f>
        <v>255</v>
      </c>
    </row>
    <row r="272" spans="1:14" x14ac:dyDescent="0.2">
      <c r="A272">
        <f t="shared" si="142"/>
        <v>270</v>
      </c>
      <c r="B272" s="1" t="s">
        <v>114</v>
      </c>
      <c r="C272">
        <v>8</v>
      </c>
      <c r="D272">
        <v>2</v>
      </c>
      <c r="E272">
        <v>0</v>
      </c>
      <c r="F272">
        <v>0</v>
      </c>
      <c r="G272">
        <v>0</v>
      </c>
      <c r="H272">
        <f>_xlfn.XLOOKUP(I272,$B$2:$B$430,$A$2:$A$430,255)</f>
        <v>255</v>
      </c>
    </row>
    <row r="273" spans="1:14" x14ac:dyDescent="0.2">
      <c r="A273">
        <f t="shared" si="142"/>
        <v>271</v>
      </c>
      <c r="B273" s="1" t="s">
        <v>115</v>
      </c>
      <c r="C273">
        <v>8</v>
      </c>
      <c r="D273">
        <v>-1</v>
      </c>
      <c r="E273">
        <v>0</v>
      </c>
      <c r="F273">
        <v>0</v>
      </c>
      <c r="G273">
        <v>0</v>
      </c>
      <c r="H273">
        <f>_xlfn.XLOOKUP(I273,$B$2:$B$430,$A$2:$A$430,255)</f>
        <v>255</v>
      </c>
    </row>
    <row r="274" spans="1:14" x14ac:dyDescent="0.2">
      <c r="A274">
        <f t="shared" si="142"/>
        <v>272</v>
      </c>
      <c r="B274" s="1" t="s">
        <v>116</v>
      </c>
      <c r="C274">
        <v>8</v>
      </c>
      <c r="D274">
        <v>0</v>
      </c>
      <c r="E274">
        <v>0</v>
      </c>
      <c r="F274">
        <v>0</v>
      </c>
      <c r="G274">
        <v>0</v>
      </c>
      <c r="H274">
        <f>_xlfn.XLOOKUP(I274,$B$2:$B$430,$A$2:$A$430,255)</f>
        <v>256</v>
      </c>
      <c r="I274" s="1" t="s">
        <v>48</v>
      </c>
    </row>
    <row r="275" spans="1:14" ht="30" customHeight="1" x14ac:dyDescent="0.2">
      <c r="A275">
        <f t="shared" si="142"/>
        <v>273</v>
      </c>
      <c r="B275" s="1" t="s">
        <v>166</v>
      </c>
      <c r="C275">
        <v>13</v>
      </c>
      <c r="D275">
        <v>0</v>
      </c>
      <c r="E275">
        <v>0</v>
      </c>
      <c r="F275">
        <v>0</v>
      </c>
      <c r="G275">
        <v>0</v>
      </c>
      <c r="H275">
        <f>_xlfn.XLOOKUP(I275,$B$2:$B$430,$A$2:$A$430,255)</f>
        <v>255</v>
      </c>
      <c r="J275">
        <f>C275-C109</f>
        <v>8</v>
      </c>
      <c r="K275">
        <f>D275-D109</f>
        <v>0</v>
      </c>
      <c r="L275">
        <f>E275+E109</f>
        <v>0</v>
      </c>
      <c r="M275">
        <f>F275+F109</f>
        <v>0</v>
      </c>
      <c r="N275">
        <f>G275+G109</f>
        <v>0</v>
      </c>
    </row>
    <row r="276" spans="1:14" x14ac:dyDescent="0.2">
      <c r="A276">
        <f t="shared" si="142"/>
        <v>274</v>
      </c>
      <c r="B276" s="1" t="s">
        <v>117</v>
      </c>
      <c r="C276">
        <v>12</v>
      </c>
      <c r="D276">
        <v>0</v>
      </c>
      <c r="E276">
        <v>5</v>
      </c>
      <c r="F276">
        <v>2</v>
      </c>
      <c r="G276">
        <v>1</v>
      </c>
      <c r="H276">
        <f>_xlfn.XLOOKUP(I276,$B$2:$B$430,$A$2:$A$430,255)</f>
        <v>255</v>
      </c>
      <c r="J276">
        <f>C276-C110</f>
        <v>8</v>
      </c>
      <c r="K276">
        <f>D276-D110</f>
        <v>0</v>
      </c>
      <c r="L276">
        <f>E276+E110</f>
        <v>0</v>
      </c>
      <c r="M276">
        <f>F276+F110</f>
        <v>0</v>
      </c>
      <c r="N276">
        <f>G276+G110</f>
        <v>0</v>
      </c>
    </row>
    <row r="277" spans="1:14" x14ac:dyDescent="0.2">
      <c r="A277">
        <f t="shared" si="142"/>
        <v>275</v>
      </c>
      <c r="B277" s="1" t="s">
        <v>118</v>
      </c>
      <c r="C277">
        <v>13</v>
      </c>
      <c r="D277">
        <v>0</v>
      </c>
      <c r="E277">
        <v>5</v>
      </c>
      <c r="F277">
        <v>2</v>
      </c>
      <c r="G277">
        <v>0</v>
      </c>
      <c r="H277">
        <f>_xlfn.XLOOKUP(I277,$B$2:$B$430,$A$2:$A$430,255)</f>
        <v>255</v>
      </c>
      <c r="J277">
        <f>C277-C111</f>
        <v>8</v>
      </c>
      <c r="K277">
        <f>D277-D111</f>
        <v>0</v>
      </c>
      <c r="L277">
        <f>E277+E111</f>
        <v>0</v>
      </c>
      <c r="M277">
        <f>F277+F111</f>
        <v>0</v>
      </c>
      <c r="N277">
        <f>G277+G111</f>
        <v>0</v>
      </c>
    </row>
    <row r="278" spans="1:14" x14ac:dyDescent="0.2">
      <c r="A278">
        <f t="shared" si="142"/>
        <v>276</v>
      </c>
      <c r="B278" s="1" t="s">
        <v>119</v>
      </c>
      <c r="C278">
        <v>14</v>
      </c>
      <c r="D278">
        <v>0</v>
      </c>
      <c r="E278">
        <v>5</v>
      </c>
      <c r="F278">
        <v>2</v>
      </c>
      <c r="G278">
        <v>1</v>
      </c>
      <c r="H278">
        <f>_xlfn.XLOOKUP(I278,$B$2:$B$430,$A$2:$A$430,255)</f>
        <v>255</v>
      </c>
      <c r="J278">
        <f>C278-C112</f>
        <v>8</v>
      </c>
      <c r="K278">
        <f>D278-D112</f>
        <v>0</v>
      </c>
      <c r="L278">
        <f>E278+E112</f>
        <v>0</v>
      </c>
      <c r="M278">
        <f>F278+F112</f>
        <v>0</v>
      </c>
      <c r="N278">
        <f>G278+G112</f>
        <v>0</v>
      </c>
    </row>
    <row r="279" spans="1:14" x14ac:dyDescent="0.2">
      <c r="A279">
        <f t="shared" si="142"/>
        <v>277</v>
      </c>
      <c r="B279" s="1" t="s">
        <v>120</v>
      </c>
      <c r="C279">
        <v>13</v>
      </c>
      <c r="D279">
        <v>0</v>
      </c>
      <c r="E279">
        <v>5</v>
      </c>
      <c r="F279">
        <v>2</v>
      </c>
      <c r="G279">
        <v>0</v>
      </c>
      <c r="H279">
        <f>_xlfn.XLOOKUP(I279,$B$2:$B$430,$A$2:$A$430,255)</f>
        <v>255</v>
      </c>
      <c r="J279">
        <f>C279-C113</f>
        <v>8</v>
      </c>
      <c r="K279">
        <f>D279-D113</f>
        <v>0</v>
      </c>
      <c r="L279">
        <f>E279+E113</f>
        <v>0</v>
      </c>
      <c r="M279">
        <f>F279+F113</f>
        <v>0</v>
      </c>
      <c r="N279">
        <f>G279+G113</f>
        <v>0</v>
      </c>
    </row>
    <row r="280" spans="1:14" x14ac:dyDescent="0.2">
      <c r="A280">
        <f t="shared" si="142"/>
        <v>278</v>
      </c>
      <c r="B280" s="1" t="s">
        <v>183</v>
      </c>
      <c r="C280">
        <v>12</v>
      </c>
      <c r="D280">
        <v>0</v>
      </c>
      <c r="E280">
        <v>5</v>
      </c>
      <c r="F280">
        <v>2</v>
      </c>
      <c r="G280">
        <v>1</v>
      </c>
      <c r="H280">
        <f>_xlfn.XLOOKUP(I280,$B$2:$B$430,$A$2:$A$430,255)</f>
        <v>255</v>
      </c>
      <c r="J280">
        <f>C280-C114</f>
        <v>8</v>
      </c>
      <c r="K280">
        <f>D280-D114</f>
        <v>0</v>
      </c>
      <c r="L280">
        <f>E280+E114</f>
        <v>0</v>
      </c>
      <c r="M280">
        <f>F280+F114</f>
        <v>0</v>
      </c>
      <c r="N280">
        <f>G280+G114</f>
        <v>0</v>
      </c>
    </row>
    <row r="281" spans="1:14" x14ac:dyDescent="0.2">
      <c r="A281">
        <f t="shared" si="142"/>
        <v>279</v>
      </c>
      <c r="B281" s="1" t="s">
        <v>184</v>
      </c>
      <c r="C281">
        <v>13</v>
      </c>
      <c r="D281">
        <v>0</v>
      </c>
      <c r="E281">
        <v>5</v>
      </c>
      <c r="F281">
        <v>2</v>
      </c>
      <c r="G281">
        <v>0</v>
      </c>
      <c r="H281">
        <f>_xlfn.XLOOKUP(I281,$B$2:$B$430,$A$2:$A$430,255)</f>
        <v>255</v>
      </c>
      <c r="J281">
        <f>C281-C115</f>
        <v>8</v>
      </c>
      <c r="K281">
        <f>D281-D115</f>
        <v>0</v>
      </c>
      <c r="L281">
        <f>E281+E115</f>
        <v>0</v>
      </c>
      <c r="M281">
        <f>F281+F115</f>
        <v>0</v>
      </c>
      <c r="N281">
        <f>G281+G115</f>
        <v>0</v>
      </c>
    </row>
    <row r="282" spans="1:14" x14ac:dyDescent="0.2">
      <c r="A282">
        <f t="shared" si="142"/>
        <v>280</v>
      </c>
      <c r="B282" s="1" t="s">
        <v>185</v>
      </c>
      <c r="C282">
        <v>14</v>
      </c>
      <c r="D282">
        <v>2</v>
      </c>
      <c r="E282">
        <v>5</v>
      </c>
      <c r="F282">
        <v>2</v>
      </c>
      <c r="G282">
        <v>1</v>
      </c>
      <c r="H282">
        <f>_xlfn.XLOOKUP(I282,$B$2:$B$430,$A$2:$A$430,255)</f>
        <v>255</v>
      </c>
      <c r="J282">
        <f>C282-C116</f>
        <v>8</v>
      </c>
      <c r="K282">
        <f>D282-D116</f>
        <v>0</v>
      </c>
      <c r="L282">
        <f>E282+E116</f>
        <v>0</v>
      </c>
      <c r="M282">
        <f>F282+F116</f>
        <v>0</v>
      </c>
      <c r="N282">
        <f>G282+G116</f>
        <v>0</v>
      </c>
    </row>
    <row r="283" spans="1:14" x14ac:dyDescent="0.2">
      <c r="A283">
        <f t="shared" si="142"/>
        <v>281</v>
      </c>
      <c r="B283" s="1" t="s">
        <v>186</v>
      </c>
      <c r="C283">
        <v>13</v>
      </c>
      <c r="D283">
        <v>0</v>
      </c>
      <c r="E283">
        <v>5</v>
      </c>
      <c r="F283">
        <v>2</v>
      </c>
      <c r="G283">
        <v>0</v>
      </c>
      <c r="H283">
        <f>_xlfn.XLOOKUP(I283,$B$2:$B$430,$A$2:$A$430,255)</f>
        <v>255</v>
      </c>
      <c r="J283">
        <f>C283-C117</f>
        <v>8</v>
      </c>
      <c r="K283">
        <f>D283-D117</f>
        <v>0</v>
      </c>
      <c r="L283">
        <f>E283+E117</f>
        <v>0</v>
      </c>
      <c r="M283">
        <f>F283+F117</f>
        <v>0</v>
      </c>
      <c r="N283">
        <f>G283+G117</f>
        <v>0</v>
      </c>
    </row>
    <row r="284" spans="1:14" x14ac:dyDescent="0.2">
      <c r="A284">
        <f t="shared" si="142"/>
        <v>282</v>
      </c>
      <c r="B284" s="1" t="s">
        <v>187</v>
      </c>
      <c r="C284">
        <v>12</v>
      </c>
      <c r="D284">
        <v>2</v>
      </c>
      <c r="E284">
        <v>5</v>
      </c>
      <c r="F284">
        <v>2</v>
      </c>
      <c r="G284">
        <v>1</v>
      </c>
      <c r="H284">
        <f>_xlfn.XLOOKUP(I284,$B$2:$B$430,$A$2:$A$430,255)</f>
        <v>255</v>
      </c>
      <c r="J284">
        <f>C284-C118</f>
        <v>8</v>
      </c>
      <c r="K284">
        <f>D284-D118</f>
        <v>0</v>
      </c>
      <c r="L284">
        <f>E284+E118</f>
        <v>0</v>
      </c>
      <c r="M284">
        <f>F284+F118</f>
        <v>0</v>
      </c>
      <c r="N284">
        <f>G284+G118</f>
        <v>0</v>
      </c>
    </row>
    <row r="285" spans="1:14" x14ac:dyDescent="0.2">
      <c r="A285">
        <f t="shared" si="142"/>
        <v>283</v>
      </c>
      <c r="B285" s="1" t="s">
        <v>188</v>
      </c>
      <c r="C285">
        <v>13</v>
      </c>
      <c r="D285">
        <v>2</v>
      </c>
      <c r="E285">
        <v>5</v>
      </c>
      <c r="F285">
        <v>2</v>
      </c>
      <c r="G285">
        <v>0</v>
      </c>
      <c r="H285">
        <f>_xlfn.XLOOKUP(I285,$B$2:$B$430,$A$2:$A$430,255)</f>
        <v>255</v>
      </c>
      <c r="J285">
        <f>C285-C119</f>
        <v>8</v>
      </c>
      <c r="K285">
        <f>D285-D119</f>
        <v>0</v>
      </c>
      <c r="L285">
        <f>E285+E119</f>
        <v>0</v>
      </c>
      <c r="M285">
        <f>F285+F119</f>
        <v>0</v>
      </c>
      <c r="N285">
        <f>G285+G119</f>
        <v>0</v>
      </c>
    </row>
    <row r="286" spans="1:14" x14ac:dyDescent="0.2">
      <c r="A286">
        <f t="shared" si="142"/>
        <v>284</v>
      </c>
      <c r="B286" s="1" t="s">
        <v>189</v>
      </c>
      <c r="C286">
        <v>14</v>
      </c>
      <c r="D286">
        <v>2</v>
      </c>
      <c r="E286">
        <v>5</v>
      </c>
      <c r="F286">
        <v>2</v>
      </c>
      <c r="G286">
        <v>1</v>
      </c>
      <c r="H286">
        <f>_xlfn.XLOOKUP(I286,$B$2:$B$430,$A$2:$A$430,255)</f>
        <v>255</v>
      </c>
      <c r="J286">
        <f>C286-C120</f>
        <v>8</v>
      </c>
      <c r="K286">
        <f>D286-D120</f>
        <v>0</v>
      </c>
      <c r="L286">
        <f>E286+E120</f>
        <v>0</v>
      </c>
      <c r="M286">
        <f>F286+F120</f>
        <v>0</v>
      </c>
      <c r="N286">
        <f>G286+G120</f>
        <v>0</v>
      </c>
    </row>
    <row r="287" spans="1:14" x14ac:dyDescent="0.2">
      <c r="A287">
        <f t="shared" si="142"/>
        <v>285</v>
      </c>
      <c r="B287" s="1" t="s">
        <v>190</v>
      </c>
      <c r="C287">
        <v>13</v>
      </c>
      <c r="D287">
        <v>0</v>
      </c>
      <c r="E287">
        <v>5</v>
      </c>
      <c r="F287">
        <v>2</v>
      </c>
      <c r="G287">
        <v>0</v>
      </c>
      <c r="H287">
        <f>_xlfn.XLOOKUP(I287,$B$2:$B$430,$A$2:$A$430,255)</f>
        <v>255</v>
      </c>
      <c r="J287">
        <f>C287-C121</f>
        <v>8</v>
      </c>
      <c r="K287">
        <f>D287-D121</f>
        <v>0</v>
      </c>
      <c r="L287">
        <f>E287+E121</f>
        <v>0</v>
      </c>
      <c r="M287">
        <f>F287+F121</f>
        <v>0</v>
      </c>
      <c r="N287">
        <f>G287+G121</f>
        <v>0</v>
      </c>
    </row>
    <row r="288" spans="1:14" x14ac:dyDescent="0.2">
      <c r="A288">
        <f t="shared" si="142"/>
        <v>286</v>
      </c>
      <c r="B288" s="1" t="s">
        <v>191</v>
      </c>
      <c r="C288">
        <v>12</v>
      </c>
      <c r="D288">
        <v>-2</v>
      </c>
      <c r="E288">
        <v>5</v>
      </c>
      <c r="F288">
        <v>2</v>
      </c>
      <c r="G288">
        <v>1</v>
      </c>
      <c r="H288">
        <f>_xlfn.XLOOKUP(I288,$B$2:$B$430,$A$2:$A$430,255)</f>
        <v>255</v>
      </c>
      <c r="J288">
        <f>C288-C122</f>
        <v>8</v>
      </c>
      <c r="K288">
        <f>D288-D122</f>
        <v>0</v>
      </c>
      <c r="L288">
        <f>E288+E122</f>
        <v>0</v>
      </c>
      <c r="M288">
        <f>F288+F122</f>
        <v>0</v>
      </c>
      <c r="N288">
        <f>G288+G122</f>
        <v>0</v>
      </c>
    </row>
    <row r="289" spans="1:14" x14ac:dyDescent="0.2">
      <c r="A289">
        <f t="shared" si="142"/>
        <v>287</v>
      </c>
      <c r="B289" s="1" t="s">
        <v>192</v>
      </c>
      <c r="C289">
        <v>13</v>
      </c>
      <c r="D289">
        <v>0</v>
      </c>
      <c r="E289">
        <v>5</v>
      </c>
      <c r="F289">
        <v>2</v>
      </c>
      <c r="G289">
        <v>0</v>
      </c>
      <c r="H289">
        <f>_xlfn.XLOOKUP(I289,$B$2:$B$430,$A$2:$A$430,255)</f>
        <v>255</v>
      </c>
      <c r="J289">
        <f>C289-C123</f>
        <v>8</v>
      </c>
      <c r="K289">
        <f>D289-D123</f>
        <v>0</v>
      </c>
      <c r="L289">
        <f>E289+E123</f>
        <v>0</v>
      </c>
      <c r="M289">
        <f>F289+F123</f>
        <v>0</v>
      </c>
      <c r="N289">
        <f>G289+G123</f>
        <v>0</v>
      </c>
    </row>
    <row r="290" spans="1:14" x14ac:dyDescent="0.2">
      <c r="A290">
        <f t="shared" si="142"/>
        <v>288</v>
      </c>
      <c r="B290" s="1" t="s">
        <v>193</v>
      </c>
      <c r="C290">
        <v>14</v>
      </c>
      <c r="D290">
        <v>0</v>
      </c>
      <c r="E290">
        <v>5</v>
      </c>
      <c r="F290">
        <v>2</v>
      </c>
      <c r="G290">
        <v>1</v>
      </c>
      <c r="H290">
        <f>_xlfn.XLOOKUP(I290,$B$2:$B$430,$A$2:$A$430,255)</f>
        <v>255</v>
      </c>
      <c r="J290">
        <f>C290-C124</f>
        <v>8</v>
      </c>
      <c r="K290">
        <f>D290-D124</f>
        <v>0</v>
      </c>
      <c r="L290">
        <f>E290+E124</f>
        <v>0</v>
      </c>
      <c r="M290">
        <f>F290+F124</f>
        <v>0</v>
      </c>
      <c r="N290">
        <f>G290+G124</f>
        <v>0</v>
      </c>
    </row>
    <row r="291" spans="1:14" x14ac:dyDescent="0.2">
      <c r="A291">
        <f t="shared" si="142"/>
        <v>289</v>
      </c>
      <c r="B291" s="1" t="s">
        <v>194</v>
      </c>
      <c r="C291">
        <v>13</v>
      </c>
      <c r="D291">
        <v>0</v>
      </c>
      <c r="E291">
        <v>5</v>
      </c>
      <c r="F291">
        <v>3</v>
      </c>
      <c r="G291">
        <v>0</v>
      </c>
      <c r="H291">
        <f>_xlfn.XLOOKUP(I291,$B$2:$B$430,$A$2:$A$430,255)</f>
        <v>255</v>
      </c>
      <c r="J291">
        <f>C291-C125</f>
        <v>8</v>
      </c>
      <c r="K291">
        <f>D291-D125</f>
        <v>0</v>
      </c>
      <c r="L291">
        <f>E291+E125</f>
        <v>0</v>
      </c>
      <c r="M291">
        <f>F291+F125</f>
        <v>0</v>
      </c>
      <c r="N291">
        <f>G291+G125</f>
        <v>0</v>
      </c>
    </row>
    <row r="292" spans="1:14" x14ac:dyDescent="0.2">
      <c r="A292">
        <f t="shared" si="142"/>
        <v>290</v>
      </c>
      <c r="B292" s="1" t="s">
        <v>195</v>
      </c>
      <c r="C292">
        <v>12</v>
      </c>
      <c r="D292">
        <v>-2</v>
      </c>
      <c r="E292">
        <v>5</v>
      </c>
      <c r="F292">
        <v>2</v>
      </c>
      <c r="G292">
        <v>1</v>
      </c>
      <c r="H292">
        <f>_xlfn.XLOOKUP(I292,$B$2:$B$430,$A$2:$A$430,255)</f>
        <v>255</v>
      </c>
      <c r="J292">
        <f>C292-C126</f>
        <v>8</v>
      </c>
      <c r="K292">
        <f>D292-D126</f>
        <v>0</v>
      </c>
      <c r="L292">
        <f>E292+E126</f>
        <v>0</v>
      </c>
      <c r="M292">
        <f>F292+F126</f>
        <v>0</v>
      </c>
      <c r="N292">
        <f>G292+G126</f>
        <v>0</v>
      </c>
    </row>
    <row r="293" spans="1:14" x14ac:dyDescent="0.2">
      <c r="A293">
        <f t="shared" si="142"/>
        <v>291</v>
      </c>
      <c r="B293" s="1" t="s">
        <v>196</v>
      </c>
      <c r="C293">
        <v>13</v>
      </c>
      <c r="D293">
        <v>-2</v>
      </c>
      <c r="E293">
        <v>5</v>
      </c>
      <c r="F293">
        <v>2</v>
      </c>
      <c r="G293">
        <v>0</v>
      </c>
      <c r="H293">
        <f>_xlfn.XLOOKUP(I293,$B$2:$B$430,$A$2:$A$430,255)</f>
        <v>255</v>
      </c>
      <c r="J293">
        <f>C293-C127</f>
        <v>8</v>
      </c>
      <c r="K293">
        <f>D293-D127</f>
        <v>0</v>
      </c>
      <c r="L293">
        <f>E293+E127</f>
        <v>0</v>
      </c>
      <c r="M293">
        <f>F293+F127</f>
        <v>0</v>
      </c>
      <c r="N293">
        <f>G293+G127</f>
        <v>0</v>
      </c>
    </row>
    <row r="294" spans="1:14" x14ac:dyDescent="0.2">
      <c r="A294">
        <f t="shared" si="142"/>
        <v>292</v>
      </c>
      <c r="B294" s="1" t="s">
        <v>197</v>
      </c>
      <c r="C294">
        <v>14</v>
      </c>
      <c r="D294">
        <v>-2</v>
      </c>
      <c r="E294">
        <v>5</v>
      </c>
      <c r="F294">
        <v>2</v>
      </c>
      <c r="G294">
        <v>1</v>
      </c>
      <c r="H294">
        <f>_xlfn.XLOOKUP(I294,$B$2:$B$430,$A$2:$A$430,255)</f>
        <v>255</v>
      </c>
      <c r="J294">
        <f>C294-C128</f>
        <v>8</v>
      </c>
      <c r="K294">
        <f>D294-D128</f>
        <v>0</v>
      </c>
      <c r="L294">
        <f>E294+E128</f>
        <v>0</v>
      </c>
      <c r="M294">
        <f>F294+F128</f>
        <v>0</v>
      </c>
      <c r="N294">
        <f>G294+G128</f>
        <v>0</v>
      </c>
    </row>
    <row r="295" spans="1:14" x14ac:dyDescent="0.2">
      <c r="A295">
        <f t="shared" si="142"/>
        <v>293</v>
      </c>
      <c r="B295" s="1" t="s">
        <v>198</v>
      </c>
      <c r="C295">
        <v>13</v>
      </c>
      <c r="D295">
        <v>0</v>
      </c>
      <c r="E295">
        <v>5</v>
      </c>
      <c r="F295">
        <v>1</v>
      </c>
      <c r="G295">
        <v>0</v>
      </c>
      <c r="H295">
        <f>_xlfn.XLOOKUP(I295,$B$2:$B$430,$A$2:$A$430,255)</f>
        <v>255</v>
      </c>
      <c r="J295">
        <f>C295-C129</f>
        <v>8</v>
      </c>
      <c r="K295">
        <f>D295-D129</f>
        <v>0</v>
      </c>
      <c r="L295">
        <f>E295+E129</f>
        <v>0</v>
      </c>
      <c r="M295">
        <f>F295+F129</f>
        <v>0</v>
      </c>
      <c r="N295">
        <f>G295+G129</f>
        <v>0</v>
      </c>
    </row>
    <row r="296" spans="1:14" x14ac:dyDescent="0.2">
      <c r="A296">
        <f t="shared" si="142"/>
        <v>294</v>
      </c>
      <c r="B296" s="1" t="s">
        <v>26</v>
      </c>
      <c r="C296">
        <v>13</v>
      </c>
      <c r="D296">
        <v>0</v>
      </c>
      <c r="E296">
        <v>5</v>
      </c>
      <c r="F296">
        <v>2</v>
      </c>
      <c r="G296">
        <v>0</v>
      </c>
      <c r="H296">
        <f>_xlfn.XLOOKUP(I296,$B$2:$B$430,$A$2:$A$430,255)</f>
        <v>255</v>
      </c>
      <c r="J296">
        <f>C296-C130</f>
        <v>8</v>
      </c>
      <c r="K296">
        <f>D296-D130</f>
        <v>0</v>
      </c>
      <c r="L296">
        <f>E296+E130</f>
        <v>0</v>
      </c>
      <c r="M296">
        <f>F296+F130</f>
        <v>0</v>
      </c>
      <c r="N296">
        <f>G296+G130</f>
        <v>0</v>
      </c>
    </row>
    <row r="297" spans="1:14" x14ac:dyDescent="0.2">
      <c r="A297">
        <f t="shared" si="142"/>
        <v>295</v>
      </c>
      <c r="B297" s="1" t="s">
        <v>27</v>
      </c>
      <c r="C297">
        <v>12</v>
      </c>
      <c r="D297">
        <v>0</v>
      </c>
      <c r="E297">
        <v>5</v>
      </c>
      <c r="F297">
        <v>2</v>
      </c>
      <c r="G297">
        <v>1</v>
      </c>
      <c r="H297">
        <f>_xlfn.XLOOKUP(I297,$B$2:$B$430,$A$2:$A$430,255)</f>
        <v>255</v>
      </c>
      <c r="J297">
        <f>C297-C131</f>
        <v>8</v>
      </c>
      <c r="K297">
        <f>D297-D131</f>
        <v>0</v>
      </c>
      <c r="L297">
        <f>E297+E131</f>
        <v>0</v>
      </c>
      <c r="M297">
        <f>F297+F131</f>
        <v>0</v>
      </c>
      <c r="N297">
        <f>G297+G131</f>
        <v>0</v>
      </c>
    </row>
    <row r="298" spans="1:14" x14ac:dyDescent="0.2">
      <c r="A298">
        <f t="shared" si="142"/>
        <v>296</v>
      </c>
      <c r="B298" s="1" t="s">
        <v>28</v>
      </c>
      <c r="C298">
        <v>13</v>
      </c>
      <c r="D298">
        <v>-1</v>
      </c>
      <c r="E298">
        <v>5</v>
      </c>
      <c r="F298">
        <v>2</v>
      </c>
      <c r="G298">
        <v>0</v>
      </c>
      <c r="H298">
        <f>_xlfn.XLOOKUP(I298,$B$2:$B$430,$A$2:$A$430,255)</f>
        <v>255</v>
      </c>
      <c r="J298">
        <f>C298-C132</f>
        <v>8</v>
      </c>
      <c r="K298">
        <f>D298-D132</f>
        <v>0</v>
      </c>
      <c r="L298">
        <f>E298+E132</f>
        <v>0</v>
      </c>
      <c r="M298">
        <f>F298+F132</f>
        <v>0</v>
      </c>
      <c r="N298">
        <f>G298+G132</f>
        <v>0</v>
      </c>
    </row>
    <row r="299" spans="1:14" x14ac:dyDescent="0.2">
      <c r="A299">
        <f t="shared" si="142"/>
        <v>297</v>
      </c>
      <c r="B299" s="1" t="s">
        <v>29</v>
      </c>
      <c r="C299">
        <v>13</v>
      </c>
      <c r="D299">
        <v>-1</v>
      </c>
      <c r="E299">
        <v>5</v>
      </c>
      <c r="F299">
        <v>1</v>
      </c>
      <c r="G299">
        <v>1</v>
      </c>
      <c r="H299">
        <f>_xlfn.XLOOKUP(I299,$B$2:$B$430,$A$2:$A$430,255)</f>
        <v>255</v>
      </c>
      <c r="J299">
        <f>C299-C133</f>
        <v>8</v>
      </c>
      <c r="K299">
        <f>D299-D133</f>
        <v>0</v>
      </c>
      <c r="L299">
        <f>E299+E133</f>
        <v>0</v>
      </c>
      <c r="M299">
        <f>F299+F133</f>
        <v>0</v>
      </c>
      <c r="N299">
        <f>G299+G133</f>
        <v>0</v>
      </c>
    </row>
    <row r="300" spans="1:14" x14ac:dyDescent="0.2">
      <c r="A300">
        <f t="shared" si="142"/>
        <v>298</v>
      </c>
      <c r="B300" s="1" t="s">
        <v>30</v>
      </c>
      <c r="C300">
        <v>13</v>
      </c>
      <c r="D300">
        <v>-2</v>
      </c>
      <c r="E300">
        <v>5</v>
      </c>
      <c r="F300">
        <v>1</v>
      </c>
      <c r="G300">
        <v>0</v>
      </c>
      <c r="H300">
        <f>_xlfn.XLOOKUP(I300,$B$2:$B$430,$A$2:$A$430,255)</f>
        <v>255</v>
      </c>
      <c r="J300">
        <f>C300-C134</f>
        <v>8</v>
      </c>
      <c r="K300">
        <f>D300-D134</f>
        <v>0</v>
      </c>
      <c r="L300">
        <f>E300+E134</f>
        <v>0</v>
      </c>
      <c r="M300">
        <f>F300+F134</f>
        <v>0</v>
      </c>
      <c r="N300">
        <f>G300+G134</f>
        <v>0</v>
      </c>
    </row>
    <row r="301" spans="1:14" x14ac:dyDescent="0.2">
      <c r="A301">
        <f t="shared" si="142"/>
        <v>299</v>
      </c>
      <c r="B301" s="1" t="s">
        <v>31</v>
      </c>
      <c r="C301">
        <v>13</v>
      </c>
      <c r="D301">
        <v>-4</v>
      </c>
      <c r="E301">
        <v>0</v>
      </c>
      <c r="F301">
        <v>0</v>
      </c>
      <c r="G301">
        <v>0</v>
      </c>
      <c r="H301">
        <f>_xlfn.XLOOKUP(I301,$B$2:$B$430,$A$2:$A$430,255)</f>
        <v>275</v>
      </c>
      <c r="I301" s="1" t="s">
        <v>118</v>
      </c>
      <c r="J301">
        <f>C301-C135</f>
        <v>8</v>
      </c>
      <c r="K301">
        <f>D301-D135</f>
        <v>0</v>
      </c>
      <c r="L301">
        <f>E301+E135</f>
        <v>0</v>
      </c>
      <c r="M301">
        <f>F301+F135</f>
        <v>0</v>
      </c>
      <c r="N301">
        <f>G301+G135</f>
        <v>0</v>
      </c>
    </row>
    <row r="302" spans="1:14" x14ac:dyDescent="0.2">
      <c r="A302">
        <f t="shared" si="142"/>
        <v>300</v>
      </c>
      <c r="B302" s="1" t="s">
        <v>32</v>
      </c>
      <c r="C302">
        <v>13</v>
      </c>
      <c r="D302">
        <v>-4</v>
      </c>
      <c r="E302">
        <v>0</v>
      </c>
      <c r="F302">
        <v>0</v>
      </c>
      <c r="G302">
        <v>0</v>
      </c>
      <c r="H302">
        <f>_xlfn.XLOOKUP(I302,$B$2:$B$430,$A$2:$A$430,255)</f>
        <v>255</v>
      </c>
      <c r="J302">
        <f>C302-C136</f>
        <v>8</v>
      </c>
      <c r="K302">
        <f>D302-D136</f>
        <v>0</v>
      </c>
      <c r="L302">
        <f>E302+E136</f>
        <v>0</v>
      </c>
      <c r="M302">
        <f>F302+F136</f>
        <v>0</v>
      </c>
      <c r="N302">
        <f>G302+G136</f>
        <v>0</v>
      </c>
    </row>
    <row r="303" spans="1:14" x14ac:dyDescent="0.2">
      <c r="A303">
        <f t="shared" si="142"/>
        <v>301</v>
      </c>
      <c r="B303" s="1" t="s">
        <v>33</v>
      </c>
      <c r="C303">
        <v>13</v>
      </c>
      <c r="D303">
        <v>-4</v>
      </c>
      <c r="E303">
        <v>0</v>
      </c>
      <c r="F303">
        <v>0</v>
      </c>
      <c r="G303">
        <v>0</v>
      </c>
      <c r="H303">
        <f>_xlfn.XLOOKUP(I303,$B$2:$B$430,$A$2:$A$430,255)</f>
        <v>275</v>
      </c>
      <c r="I303" s="1" t="s">
        <v>118</v>
      </c>
      <c r="J303">
        <f>C303-C137</f>
        <v>8</v>
      </c>
      <c r="K303">
        <f>D303-D137</f>
        <v>0</v>
      </c>
      <c r="L303">
        <f>E303+E137</f>
        <v>0</v>
      </c>
      <c r="M303">
        <f>F303+F137</f>
        <v>0</v>
      </c>
      <c r="N303">
        <f>G303+G137</f>
        <v>0</v>
      </c>
    </row>
    <row r="304" spans="1:14" x14ac:dyDescent="0.2">
      <c r="A304">
        <f t="shared" si="142"/>
        <v>302</v>
      </c>
      <c r="B304" s="1" t="s">
        <v>40</v>
      </c>
      <c r="C304">
        <v>13</v>
      </c>
      <c r="D304">
        <v>-4</v>
      </c>
      <c r="E304">
        <v>0</v>
      </c>
      <c r="F304">
        <v>0</v>
      </c>
      <c r="G304">
        <v>0</v>
      </c>
      <c r="H304">
        <f>_xlfn.XLOOKUP(I304,$B$2:$B$430,$A$2:$A$430,255)</f>
        <v>255</v>
      </c>
      <c r="J304">
        <f>C304-C138</f>
        <v>8</v>
      </c>
      <c r="K304">
        <f>D304-D138</f>
        <v>0</v>
      </c>
      <c r="L304">
        <f>E304+E138</f>
        <v>0</v>
      </c>
      <c r="M304">
        <f>F304+F138</f>
        <v>0</v>
      </c>
      <c r="N304">
        <f>G304+G138</f>
        <v>0</v>
      </c>
    </row>
    <row r="305" spans="1:14" x14ac:dyDescent="0.2">
      <c r="A305">
        <f t="shared" si="142"/>
        <v>303</v>
      </c>
      <c r="B305" s="1" t="s">
        <v>43</v>
      </c>
      <c r="C305">
        <v>13</v>
      </c>
      <c r="D305">
        <v>-4</v>
      </c>
      <c r="E305">
        <v>0</v>
      </c>
      <c r="F305">
        <v>0</v>
      </c>
      <c r="G305">
        <v>0</v>
      </c>
      <c r="H305">
        <f>_xlfn.XLOOKUP(I305,$B$2:$B$430,$A$2:$A$430,255)</f>
        <v>255</v>
      </c>
      <c r="J305">
        <f>C305-C139</f>
        <v>8</v>
      </c>
      <c r="K305">
        <f>D305-D139</f>
        <v>0</v>
      </c>
      <c r="L305">
        <f>E305+E139</f>
        <v>0</v>
      </c>
      <c r="M305">
        <f>F305+F139</f>
        <v>0</v>
      </c>
      <c r="N305">
        <f>G305+G139</f>
        <v>0</v>
      </c>
    </row>
    <row r="306" spans="1:14" x14ac:dyDescent="0.2">
      <c r="A306">
        <f t="shared" si="142"/>
        <v>304</v>
      </c>
      <c r="B306" s="1" t="s">
        <v>42</v>
      </c>
      <c r="C306">
        <v>15</v>
      </c>
      <c r="D306">
        <v>0</v>
      </c>
      <c r="E306">
        <v>0</v>
      </c>
      <c r="F306">
        <v>0</v>
      </c>
      <c r="G306">
        <v>0</v>
      </c>
      <c r="H306">
        <f>_xlfn.XLOOKUP(I306,$B$2:$B$430,$A$2:$A$430,255)</f>
        <v>255</v>
      </c>
      <c r="J306">
        <f>C306-C140</f>
        <v>8</v>
      </c>
      <c r="K306">
        <f>D306-D140</f>
        <v>0</v>
      </c>
      <c r="L306">
        <f>E306+E140</f>
        <v>0</v>
      </c>
      <c r="M306">
        <f>F306+F140</f>
        <v>0</v>
      </c>
      <c r="N306">
        <f>G306+G140</f>
        <v>0</v>
      </c>
    </row>
    <row r="307" spans="1:14" x14ac:dyDescent="0.2">
      <c r="A307">
        <f t="shared" si="142"/>
        <v>305</v>
      </c>
      <c r="B307" s="1" t="s">
        <v>41</v>
      </c>
      <c r="C307">
        <v>13</v>
      </c>
      <c r="D307">
        <v>0</v>
      </c>
      <c r="E307">
        <v>0</v>
      </c>
      <c r="F307">
        <v>0</v>
      </c>
      <c r="G307">
        <v>0</v>
      </c>
      <c r="H307">
        <f>_xlfn.XLOOKUP(I307,$B$2:$B$430,$A$2:$A$430,255)</f>
        <v>255</v>
      </c>
      <c r="J307">
        <f>C307-C141</f>
        <v>8</v>
      </c>
      <c r="K307">
        <f>D307-D141</f>
        <v>0</v>
      </c>
      <c r="L307">
        <f>E307+E141</f>
        <v>0</v>
      </c>
      <c r="M307">
        <f>F307+F141</f>
        <v>0</v>
      </c>
      <c r="N307">
        <f>G307+G141</f>
        <v>0</v>
      </c>
    </row>
    <row r="308" spans="1:14" x14ac:dyDescent="0.2">
      <c r="A308">
        <f t="shared" si="142"/>
        <v>306</v>
      </c>
      <c r="B308" s="1" t="s">
        <v>121</v>
      </c>
      <c r="C308">
        <v>13</v>
      </c>
      <c r="D308">
        <v>0</v>
      </c>
      <c r="E308">
        <v>0</v>
      </c>
      <c r="F308">
        <v>0</v>
      </c>
      <c r="G308">
        <v>0</v>
      </c>
      <c r="H308">
        <f>_xlfn.XLOOKUP(I308,$B$2:$B$430,$A$2:$A$430,255)</f>
        <v>255</v>
      </c>
      <c r="J308">
        <f>C308-C142</f>
        <v>9</v>
      </c>
      <c r="K308">
        <f>D308-D142</f>
        <v>0</v>
      </c>
      <c r="L308">
        <f>E308+E142</f>
        <v>0</v>
      </c>
      <c r="M308">
        <f>F308+F142</f>
        <v>0</v>
      </c>
      <c r="N308">
        <f>G308+G142</f>
        <v>0</v>
      </c>
    </row>
    <row r="309" spans="1:14" x14ac:dyDescent="0.2">
      <c r="A309">
        <f t="shared" si="142"/>
        <v>307</v>
      </c>
      <c r="B309" s="1" t="s">
        <v>122</v>
      </c>
      <c r="C309">
        <v>13</v>
      </c>
      <c r="D309">
        <v>4</v>
      </c>
      <c r="E309">
        <v>0</v>
      </c>
      <c r="F309">
        <v>0</v>
      </c>
      <c r="G309">
        <v>0</v>
      </c>
      <c r="H309">
        <f>_xlfn.XLOOKUP(I309,$B$2:$B$430,$A$2:$A$430,255)</f>
        <v>255</v>
      </c>
      <c r="J309">
        <f>C309-C143</f>
        <v>8</v>
      </c>
      <c r="K309">
        <f>D309-D143</f>
        <v>0</v>
      </c>
      <c r="L309">
        <f>E309+E143</f>
        <v>0</v>
      </c>
      <c r="M309">
        <f>F309+F143</f>
        <v>0</v>
      </c>
      <c r="N309">
        <f>G309+G143</f>
        <v>0</v>
      </c>
    </row>
    <row r="310" spans="1:14" x14ac:dyDescent="0.2">
      <c r="A310">
        <f t="shared" si="142"/>
        <v>308</v>
      </c>
      <c r="B310" s="1" t="s">
        <v>123</v>
      </c>
      <c r="C310">
        <v>13</v>
      </c>
      <c r="D310">
        <v>3</v>
      </c>
      <c r="E310">
        <v>0</v>
      </c>
      <c r="F310">
        <v>0</v>
      </c>
      <c r="G310">
        <v>0</v>
      </c>
      <c r="H310">
        <f>_xlfn.XLOOKUP(I310,$B$2:$B$430,$A$2:$A$430,255)</f>
        <v>255</v>
      </c>
      <c r="J310">
        <f>C310-C144</f>
        <v>8</v>
      </c>
      <c r="K310">
        <f>D310-D144</f>
        <v>0</v>
      </c>
      <c r="L310">
        <f>E310+E144</f>
        <v>0</v>
      </c>
      <c r="M310">
        <f>F310+F144</f>
        <v>0</v>
      </c>
      <c r="N310">
        <f>G310+G144</f>
        <v>0</v>
      </c>
    </row>
    <row r="311" spans="1:14" x14ac:dyDescent="0.2">
      <c r="A311">
        <f t="shared" si="142"/>
        <v>309</v>
      </c>
      <c r="B311" s="1" t="s">
        <v>124</v>
      </c>
      <c r="C311">
        <v>13</v>
      </c>
      <c r="D311">
        <v>2</v>
      </c>
      <c r="E311">
        <v>0</v>
      </c>
      <c r="F311">
        <v>0</v>
      </c>
      <c r="G311">
        <v>0</v>
      </c>
      <c r="H311">
        <f>_xlfn.XLOOKUP(I311,$B$2:$B$430,$A$2:$A$430,255)</f>
        <v>255</v>
      </c>
      <c r="J311">
        <f>C311-C145</f>
        <v>8</v>
      </c>
      <c r="K311">
        <f>D311-D145</f>
        <v>0</v>
      </c>
      <c r="L311">
        <f>E311+E145</f>
        <v>0</v>
      </c>
      <c r="M311">
        <f>F311+F145</f>
        <v>0</v>
      </c>
      <c r="N311">
        <f>G311+G145</f>
        <v>0</v>
      </c>
    </row>
    <row r="312" spans="1:14" x14ac:dyDescent="0.2">
      <c r="A312">
        <f t="shared" si="142"/>
        <v>310</v>
      </c>
      <c r="B312" s="1" t="s">
        <v>125</v>
      </c>
      <c r="C312">
        <v>13</v>
      </c>
      <c r="D312">
        <v>-2</v>
      </c>
      <c r="E312">
        <v>0</v>
      </c>
      <c r="F312">
        <v>0</v>
      </c>
      <c r="G312">
        <v>0</v>
      </c>
      <c r="H312">
        <f>_xlfn.XLOOKUP(I312,$B$2:$B$430,$A$2:$A$430,255)</f>
        <v>255</v>
      </c>
      <c r="J312">
        <f>C312-C146</f>
        <v>8</v>
      </c>
      <c r="K312">
        <f>D312-D146</f>
        <v>0</v>
      </c>
      <c r="L312">
        <f>E312+E146</f>
        <v>0</v>
      </c>
      <c r="M312">
        <f>F312+F146</f>
        <v>0</v>
      </c>
      <c r="N312">
        <f>G312+G146</f>
        <v>0</v>
      </c>
    </row>
    <row r="313" spans="1:14" x14ac:dyDescent="0.2">
      <c r="A313">
        <f t="shared" si="142"/>
        <v>311</v>
      </c>
      <c r="B313" s="1" t="s">
        <v>126</v>
      </c>
      <c r="C313">
        <v>14</v>
      </c>
      <c r="D313">
        <v>-3</v>
      </c>
      <c r="E313">
        <v>0</v>
      </c>
      <c r="F313">
        <v>0</v>
      </c>
      <c r="G313">
        <v>0</v>
      </c>
      <c r="H313">
        <f>_xlfn.XLOOKUP(I313,$B$2:$B$430,$A$2:$A$430,255)</f>
        <v>255</v>
      </c>
      <c r="J313">
        <f>C313-C147</f>
        <v>8</v>
      </c>
      <c r="K313">
        <f>D313-D147</f>
        <v>0</v>
      </c>
      <c r="L313">
        <f>E313+E147</f>
        <v>0</v>
      </c>
      <c r="M313">
        <f>F313+F147</f>
        <v>0</v>
      </c>
      <c r="N313">
        <f>G313+G147</f>
        <v>0</v>
      </c>
    </row>
    <row r="314" spans="1:14" x14ac:dyDescent="0.2">
      <c r="A314">
        <f t="shared" si="142"/>
        <v>312</v>
      </c>
      <c r="B314" s="1" t="s">
        <v>127</v>
      </c>
      <c r="C314">
        <v>13</v>
      </c>
      <c r="D314">
        <v>-4</v>
      </c>
      <c r="E314">
        <v>0</v>
      </c>
      <c r="F314">
        <v>0</v>
      </c>
      <c r="G314">
        <v>0</v>
      </c>
      <c r="H314">
        <f>_xlfn.XLOOKUP(I314,$B$2:$B$430,$A$2:$A$430,255)</f>
        <v>255</v>
      </c>
      <c r="J314">
        <f>C314-C148</f>
        <v>8</v>
      </c>
      <c r="K314">
        <f>D314-D148</f>
        <v>0</v>
      </c>
      <c r="L314">
        <f>E314+E148</f>
        <v>0</v>
      </c>
      <c r="M314">
        <f>F314+F148</f>
        <v>0</v>
      </c>
      <c r="N314">
        <f>G314+G148</f>
        <v>0</v>
      </c>
    </row>
    <row r="315" spans="1:14" x14ac:dyDescent="0.2">
      <c r="A315">
        <f t="shared" si="142"/>
        <v>313</v>
      </c>
      <c r="B315" s="1" t="s">
        <v>199</v>
      </c>
      <c r="C315">
        <v>13</v>
      </c>
      <c r="D315">
        <v>1</v>
      </c>
      <c r="E315">
        <v>0</v>
      </c>
      <c r="F315">
        <v>0</v>
      </c>
      <c r="G315">
        <v>0</v>
      </c>
      <c r="H315">
        <f>_xlfn.XLOOKUP(I315,$B$2:$B$430,$A$2:$A$430,255)</f>
        <v>255</v>
      </c>
      <c r="J315">
        <f>C315-C149</f>
        <v>8</v>
      </c>
      <c r="K315">
        <f>D315-D149</f>
        <v>0</v>
      </c>
      <c r="L315">
        <f>E315+E149</f>
        <v>0</v>
      </c>
      <c r="M315">
        <f>F315+F149</f>
        <v>0</v>
      </c>
      <c r="N315">
        <f>G315+G149</f>
        <v>0</v>
      </c>
    </row>
    <row r="316" spans="1:14" x14ac:dyDescent="0.2">
      <c r="A316">
        <f t="shared" si="142"/>
        <v>314</v>
      </c>
      <c r="B316" s="1" t="s">
        <v>200</v>
      </c>
      <c r="C316">
        <v>15</v>
      </c>
      <c r="D316">
        <v>0</v>
      </c>
      <c r="E316">
        <v>0</v>
      </c>
      <c r="F316">
        <v>0</v>
      </c>
      <c r="G316">
        <v>0</v>
      </c>
      <c r="H316">
        <f>_xlfn.XLOOKUP(I316,$B$2:$B$430,$A$2:$A$430,255)</f>
        <v>255</v>
      </c>
      <c r="J316">
        <f>C316-C150</f>
        <v>8</v>
      </c>
      <c r="K316">
        <f>D316-D150</f>
        <v>0</v>
      </c>
      <c r="L316">
        <f>E316+E150</f>
        <v>0</v>
      </c>
      <c r="M316">
        <f>F316+F150</f>
        <v>0</v>
      </c>
      <c r="N316">
        <f>G316+G150</f>
        <v>0</v>
      </c>
    </row>
    <row r="317" spans="1:14" x14ac:dyDescent="0.2">
      <c r="A317">
        <f t="shared" si="142"/>
        <v>315</v>
      </c>
      <c r="B317" s="1" t="s">
        <v>201</v>
      </c>
      <c r="C317">
        <v>13</v>
      </c>
      <c r="D317">
        <v>-1</v>
      </c>
      <c r="E317">
        <v>0</v>
      </c>
      <c r="F317">
        <v>0</v>
      </c>
      <c r="G317">
        <v>0</v>
      </c>
      <c r="H317">
        <f>_xlfn.XLOOKUP(I317,$B$2:$B$430,$A$2:$A$430,255)</f>
        <v>255</v>
      </c>
      <c r="J317">
        <f>C317-C151</f>
        <v>8</v>
      </c>
      <c r="K317">
        <f>D317-D151</f>
        <v>0</v>
      </c>
      <c r="L317">
        <f>E317+E151</f>
        <v>0</v>
      </c>
      <c r="M317">
        <f>F317+F151</f>
        <v>0</v>
      </c>
      <c r="N317">
        <f>G317+G151</f>
        <v>0</v>
      </c>
    </row>
    <row r="318" spans="1:14" x14ac:dyDescent="0.2">
      <c r="A318">
        <f t="shared" si="142"/>
        <v>316</v>
      </c>
      <c r="B318" s="1" t="s">
        <v>128</v>
      </c>
      <c r="C318">
        <v>12</v>
      </c>
      <c r="D318" s="3">
        <v>4</v>
      </c>
      <c r="E318">
        <v>0</v>
      </c>
      <c r="F318">
        <v>0</v>
      </c>
      <c r="G318">
        <v>0</v>
      </c>
      <c r="H318">
        <f>_xlfn.XLOOKUP(I318,$B$2:$B$430,$A$2:$A$430,255)</f>
        <v>255</v>
      </c>
      <c r="J318">
        <f>C318-C152</f>
        <v>8</v>
      </c>
      <c r="K318">
        <f>D318-D152</f>
        <v>0</v>
      </c>
      <c r="L318">
        <f>E318+E152</f>
        <v>0</v>
      </c>
      <c r="M318">
        <f>F318+F152</f>
        <v>0</v>
      </c>
      <c r="N318">
        <f>G318+G152</f>
        <v>0</v>
      </c>
    </row>
    <row r="319" spans="1:14" x14ac:dyDescent="0.2">
      <c r="A319">
        <f t="shared" si="142"/>
        <v>317</v>
      </c>
      <c r="B319" s="1" t="s">
        <v>129</v>
      </c>
      <c r="C319">
        <v>12</v>
      </c>
      <c r="D319">
        <v>3</v>
      </c>
      <c r="E319">
        <v>0</v>
      </c>
      <c r="F319">
        <v>0</v>
      </c>
      <c r="G319">
        <v>0</v>
      </c>
      <c r="H319">
        <f>_xlfn.XLOOKUP(I319,$B$2:$B$430,$A$2:$A$430,255)</f>
        <v>255</v>
      </c>
      <c r="J319">
        <f>C319-C153</f>
        <v>8</v>
      </c>
      <c r="K319">
        <f>D319-D153</f>
        <v>0</v>
      </c>
      <c r="L319">
        <f>E319+E153</f>
        <v>0</v>
      </c>
      <c r="M319">
        <f>F319+F153</f>
        <v>0</v>
      </c>
      <c r="N319">
        <f>G319+G153</f>
        <v>0</v>
      </c>
    </row>
    <row r="320" spans="1:14" x14ac:dyDescent="0.2">
      <c r="A320">
        <f t="shared" si="142"/>
        <v>318</v>
      </c>
      <c r="B320" s="1" t="s">
        <v>130</v>
      </c>
      <c r="C320">
        <v>12</v>
      </c>
      <c r="D320">
        <v>2</v>
      </c>
      <c r="E320">
        <v>0</v>
      </c>
      <c r="F320">
        <v>0</v>
      </c>
      <c r="G320">
        <v>0</v>
      </c>
      <c r="H320">
        <f>_xlfn.XLOOKUP(I320,$B$2:$B$430,$A$2:$A$430,255)</f>
        <v>255</v>
      </c>
      <c r="J320">
        <f>C320-C154</f>
        <v>8</v>
      </c>
      <c r="K320">
        <f>D320-D154</f>
        <v>0</v>
      </c>
      <c r="L320">
        <f>E320+E154</f>
        <v>0</v>
      </c>
      <c r="M320">
        <f>F320+F154</f>
        <v>0</v>
      </c>
      <c r="N320">
        <f>G320+G154</f>
        <v>0</v>
      </c>
    </row>
    <row r="321" spans="1:14" x14ac:dyDescent="0.2">
      <c r="A321">
        <f t="shared" si="142"/>
        <v>319</v>
      </c>
      <c r="B321" s="1" t="s">
        <v>131</v>
      </c>
      <c r="C321">
        <v>12</v>
      </c>
      <c r="D321">
        <v>1</v>
      </c>
      <c r="E321">
        <v>0</v>
      </c>
      <c r="F321">
        <v>0</v>
      </c>
      <c r="G321">
        <v>0</v>
      </c>
      <c r="H321">
        <f>_xlfn.XLOOKUP(I321,$B$2:$B$430,$A$2:$A$430,255)</f>
        <v>255</v>
      </c>
      <c r="J321">
        <f>C321-C155</f>
        <v>8</v>
      </c>
      <c r="K321">
        <f>D321-D155</f>
        <v>0</v>
      </c>
      <c r="L321">
        <f>E321+E155</f>
        <v>0</v>
      </c>
      <c r="M321">
        <f>F321+F155</f>
        <v>0</v>
      </c>
      <c r="N321">
        <f>G321+G155</f>
        <v>0</v>
      </c>
    </row>
    <row r="322" spans="1:14" x14ac:dyDescent="0.2">
      <c r="A322">
        <f t="shared" si="142"/>
        <v>320</v>
      </c>
      <c r="B322" s="1" t="s">
        <v>132</v>
      </c>
      <c r="C322">
        <v>13</v>
      </c>
      <c r="D322">
        <v>-1</v>
      </c>
      <c r="E322">
        <v>0</v>
      </c>
      <c r="F322">
        <v>0</v>
      </c>
      <c r="G322">
        <v>0</v>
      </c>
      <c r="H322">
        <f>_xlfn.XLOOKUP(I322,$B$2:$B$430,$A$2:$A$430,255)</f>
        <v>255</v>
      </c>
      <c r="J322">
        <f>C322-C156</f>
        <v>8</v>
      </c>
      <c r="K322">
        <f>D322-D156</f>
        <v>0</v>
      </c>
      <c r="L322">
        <f>E322+E156</f>
        <v>0</v>
      </c>
      <c r="M322">
        <f>F322+F156</f>
        <v>0</v>
      </c>
      <c r="N322">
        <f>G322+G156</f>
        <v>0</v>
      </c>
    </row>
    <row r="323" spans="1:14" x14ac:dyDescent="0.2">
      <c r="A323">
        <f t="shared" si="142"/>
        <v>321</v>
      </c>
      <c r="B323" s="1" t="s">
        <v>133</v>
      </c>
      <c r="C323">
        <v>13</v>
      </c>
      <c r="D323">
        <v>-1</v>
      </c>
      <c r="E323">
        <v>0</v>
      </c>
      <c r="F323">
        <v>0</v>
      </c>
      <c r="G323">
        <v>0</v>
      </c>
      <c r="H323">
        <f>_xlfn.XLOOKUP(I323,$B$2:$B$430,$A$2:$A$430,255)</f>
        <v>275</v>
      </c>
      <c r="I323" s="1" t="s">
        <v>118</v>
      </c>
      <c r="J323">
        <f>C323-C157</f>
        <v>8</v>
      </c>
      <c r="K323">
        <f>D323-D157</f>
        <v>0</v>
      </c>
      <c r="L323">
        <f>E323+E157</f>
        <v>0</v>
      </c>
      <c r="M323">
        <f>F323+F157</f>
        <v>0</v>
      </c>
      <c r="N323">
        <f>G323+G157</f>
        <v>0</v>
      </c>
    </row>
    <row r="324" spans="1:14" x14ac:dyDescent="0.2">
      <c r="A324">
        <f t="shared" ref="A324:A387" si="143">A323+1</f>
        <v>322</v>
      </c>
      <c r="B324" s="1" t="s">
        <v>6</v>
      </c>
      <c r="C324">
        <v>12</v>
      </c>
      <c r="D324">
        <v>3</v>
      </c>
      <c r="E324">
        <v>0</v>
      </c>
      <c r="F324">
        <v>0</v>
      </c>
      <c r="G324">
        <v>0</v>
      </c>
      <c r="H324">
        <f>_xlfn.XLOOKUP(I324,$B$2:$B$430,$A$2:$A$430,255)</f>
        <v>255</v>
      </c>
      <c r="J324">
        <f>C324-C158</f>
        <v>8</v>
      </c>
      <c r="K324">
        <f>D324-D158</f>
        <v>0</v>
      </c>
      <c r="L324">
        <f>E324+E158</f>
        <v>0</v>
      </c>
      <c r="M324">
        <f>F324+F158</f>
        <v>0</v>
      </c>
      <c r="N324">
        <f>G324+G158</f>
        <v>0</v>
      </c>
    </row>
    <row r="325" spans="1:14" x14ac:dyDescent="0.2">
      <c r="A325">
        <f t="shared" si="143"/>
        <v>323</v>
      </c>
      <c r="B325" s="1" t="s">
        <v>13</v>
      </c>
      <c r="C325">
        <v>12</v>
      </c>
      <c r="D325">
        <v>3</v>
      </c>
      <c r="E325">
        <v>0</v>
      </c>
      <c r="F325">
        <v>0</v>
      </c>
      <c r="G325">
        <v>0</v>
      </c>
      <c r="H325">
        <f>_xlfn.XLOOKUP(I325,$B$2:$B$430,$A$2:$A$430,255)</f>
        <v>255</v>
      </c>
      <c r="J325">
        <f>C325-C159</f>
        <v>8</v>
      </c>
      <c r="K325">
        <f>D325-D159</f>
        <v>0</v>
      </c>
      <c r="L325">
        <f>E325+E159</f>
        <v>0</v>
      </c>
      <c r="M325">
        <f>F325+F159</f>
        <v>0</v>
      </c>
      <c r="N325">
        <f>G325+G159</f>
        <v>0</v>
      </c>
    </row>
    <row r="326" spans="1:14" x14ac:dyDescent="0.2">
      <c r="A326">
        <f t="shared" si="143"/>
        <v>324</v>
      </c>
      <c r="B326" s="1" t="s">
        <v>14</v>
      </c>
      <c r="C326">
        <v>12</v>
      </c>
      <c r="D326">
        <v>2</v>
      </c>
      <c r="E326">
        <v>5</v>
      </c>
      <c r="F326">
        <v>2</v>
      </c>
      <c r="G326">
        <v>0</v>
      </c>
      <c r="H326">
        <f>_xlfn.XLOOKUP(I326,$B$2:$B$430,$A$2:$A$430,255)</f>
        <v>255</v>
      </c>
      <c r="J326">
        <f>C326-C160</f>
        <v>8</v>
      </c>
      <c r="K326">
        <f>D326-D160</f>
        <v>0</v>
      </c>
      <c r="L326">
        <f>E326+E160</f>
        <v>0</v>
      </c>
      <c r="M326">
        <f>F326+F160</f>
        <v>0</v>
      </c>
      <c r="N326">
        <f>G326+G160</f>
        <v>0</v>
      </c>
    </row>
    <row r="327" spans="1:14" x14ac:dyDescent="0.2">
      <c r="A327">
        <f t="shared" si="143"/>
        <v>325</v>
      </c>
      <c r="B327" s="1" t="s">
        <v>15</v>
      </c>
      <c r="C327">
        <v>12</v>
      </c>
      <c r="D327">
        <v>1</v>
      </c>
      <c r="E327">
        <v>5</v>
      </c>
      <c r="F327">
        <v>2</v>
      </c>
      <c r="G327">
        <v>1</v>
      </c>
      <c r="H327">
        <f>_xlfn.XLOOKUP(I327,$B$2:$B$430,$A$2:$A$430,255)</f>
        <v>255</v>
      </c>
      <c r="J327">
        <f>C327-C161</f>
        <v>8</v>
      </c>
      <c r="K327">
        <f>D327-D161</f>
        <v>0</v>
      </c>
      <c r="L327">
        <f>E327+E161</f>
        <v>0</v>
      </c>
      <c r="M327">
        <f>F327+F161</f>
        <v>0</v>
      </c>
      <c r="N327">
        <f>G327+G161</f>
        <v>0</v>
      </c>
    </row>
    <row r="328" spans="1:14" x14ac:dyDescent="0.2">
      <c r="A328">
        <f t="shared" si="143"/>
        <v>326</v>
      </c>
      <c r="B328" s="1" t="s">
        <v>16</v>
      </c>
      <c r="C328">
        <v>12</v>
      </c>
      <c r="D328">
        <v>0</v>
      </c>
      <c r="E328">
        <v>5</v>
      </c>
      <c r="F328">
        <v>2</v>
      </c>
      <c r="G328">
        <v>0</v>
      </c>
      <c r="H328">
        <f>_xlfn.XLOOKUP(I328,$B$2:$B$430,$A$2:$A$430,255)</f>
        <v>255</v>
      </c>
      <c r="J328">
        <f>C328-C162</f>
        <v>8</v>
      </c>
      <c r="K328">
        <f>D328-D162</f>
        <v>0</v>
      </c>
      <c r="L328">
        <f>E328+E162</f>
        <v>0</v>
      </c>
      <c r="M328">
        <f>F328+F162</f>
        <v>0</v>
      </c>
      <c r="N328">
        <f>G328+G162</f>
        <v>0</v>
      </c>
    </row>
    <row r="329" spans="1:14" x14ac:dyDescent="0.2">
      <c r="A329">
        <f t="shared" si="143"/>
        <v>327</v>
      </c>
      <c r="B329" s="1" t="s">
        <v>17</v>
      </c>
      <c r="C329">
        <v>13</v>
      </c>
      <c r="D329">
        <v>-1</v>
      </c>
      <c r="E329">
        <v>5</v>
      </c>
      <c r="F329">
        <v>2</v>
      </c>
      <c r="G329">
        <v>1</v>
      </c>
      <c r="H329">
        <f>_xlfn.XLOOKUP(I329,$B$2:$B$430,$A$2:$A$430,255)</f>
        <v>275</v>
      </c>
      <c r="I329" s="1" t="s">
        <v>118</v>
      </c>
      <c r="J329">
        <f>C329-C163</f>
        <v>8</v>
      </c>
      <c r="K329">
        <f>D329-D163</f>
        <v>0</v>
      </c>
      <c r="L329">
        <f>E329+E163</f>
        <v>0</v>
      </c>
      <c r="M329">
        <f>F329+F163</f>
        <v>0</v>
      </c>
      <c r="N329">
        <f>G329+G163</f>
        <v>0</v>
      </c>
    </row>
    <row r="330" spans="1:14" x14ac:dyDescent="0.2">
      <c r="A330">
        <f t="shared" si="143"/>
        <v>328</v>
      </c>
      <c r="B330" s="1" t="s">
        <v>134</v>
      </c>
      <c r="C330">
        <v>12</v>
      </c>
      <c r="D330">
        <v>0</v>
      </c>
      <c r="E330">
        <v>5</v>
      </c>
      <c r="F330">
        <v>1</v>
      </c>
      <c r="G330">
        <v>1</v>
      </c>
      <c r="H330">
        <f>_xlfn.XLOOKUP(I330,$B$2:$B$430,$A$2:$A$430,255)</f>
        <v>255</v>
      </c>
      <c r="J330">
        <f>C330-C164</f>
        <v>8</v>
      </c>
      <c r="K330">
        <f>D330-D164</f>
        <v>0</v>
      </c>
      <c r="L330">
        <f>E330+E164</f>
        <v>0</v>
      </c>
      <c r="M330">
        <f>F330+F164</f>
        <v>0</v>
      </c>
      <c r="N330">
        <f>G330+G164</f>
        <v>0</v>
      </c>
    </row>
    <row r="331" spans="1:14" x14ac:dyDescent="0.2">
      <c r="A331">
        <f t="shared" si="143"/>
        <v>329</v>
      </c>
      <c r="B331" s="1" t="s">
        <v>135</v>
      </c>
      <c r="C331">
        <v>12</v>
      </c>
      <c r="D331">
        <v>4</v>
      </c>
      <c r="E331">
        <v>5</v>
      </c>
      <c r="F331">
        <v>1</v>
      </c>
      <c r="G331">
        <v>0</v>
      </c>
      <c r="H331">
        <f>_xlfn.XLOOKUP(I331,$B$2:$B$430,$A$2:$A$430,255)</f>
        <v>255</v>
      </c>
      <c r="J331">
        <f>C331-C165</f>
        <v>8</v>
      </c>
      <c r="K331">
        <f>D331-D165</f>
        <v>0</v>
      </c>
      <c r="L331">
        <f>E331+E165</f>
        <v>0</v>
      </c>
      <c r="M331">
        <f>F331+F165</f>
        <v>0</v>
      </c>
      <c r="N331">
        <f>G331+G165</f>
        <v>0</v>
      </c>
    </row>
    <row r="332" spans="1:14" x14ac:dyDescent="0.2">
      <c r="A332">
        <f t="shared" si="143"/>
        <v>330</v>
      </c>
      <c r="B332" s="1" t="s">
        <v>136</v>
      </c>
      <c r="C332">
        <v>12</v>
      </c>
      <c r="D332">
        <v>3</v>
      </c>
      <c r="E332">
        <v>5</v>
      </c>
      <c r="F332">
        <v>1</v>
      </c>
      <c r="G332">
        <v>1</v>
      </c>
      <c r="H332">
        <f>_xlfn.XLOOKUP(I332,$B$2:$B$430,$A$2:$A$430,255)</f>
        <v>255</v>
      </c>
      <c r="J332">
        <f>C332-C166</f>
        <v>8</v>
      </c>
      <c r="K332">
        <f>D332-D166</f>
        <v>0</v>
      </c>
      <c r="L332">
        <f>E332+E166</f>
        <v>0</v>
      </c>
      <c r="M332">
        <f>F332+F166</f>
        <v>0</v>
      </c>
      <c r="N332">
        <f>G332+G166</f>
        <v>0</v>
      </c>
    </row>
    <row r="333" spans="1:14" x14ac:dyDescent="0.2">
      <c r="A333">
        <f t="shared" si="143"/>
        <v>331</v>
      </c>
      <c r="B333" s="1" t="s">
        <v>137</v>
      </c>
      <c r="C333">
        <v>12</v>
      </c>
      <c r="D333">
        <v>2</v>
      </c>
      <c r="E333">
        <v>0</v>
      </c>
      <c r="F333">
        <v>0</v>
      </c>
      <c r="G333">
        <v>0</v>
      </c>
      <c r="H333">
        <f>_xlfn.XLOOKUP(I333,$B$2:$B$430,$A$2:$A$430,255)</f>
        <v>255</v>
      </c>
      <c r="J333">
        <f>C333-C167</f>
        <v>8</v>
      </c>
      <c r="K333">
        <f>D333-D167</f>
        <v>0</v>
      </c>
      <c r="L333">
        <f>E333+E167</f>
        <v>0</v>
      </c>
      <c r="M333">
        <f>F333+F167</f>
        <v>0</v>
      </c>
      <c r="N333">
        <f>G333+G167</f>
        <v>0</v>
      </c>
    </row>
    <row r="334" spans="1:14" x14ac:dyDescent="0.2">
      <c r="A334">
        <f t="shared" si="143"/>
        <v>332</v>
      </c>
      <c r="B334" s="1" t="s">
        <v>138</v>
      </c>
      <c r="C334">
        <v>12</v>
      </c>
      <c r="D334">
        <v>0</v>
      </c>
      <c r="E334">
        <v>5</v>
      </c>
      <c r="F334">
        <v>1</v>
      </c>
      <c r="G334">
        <v>1</v>
      </c>
      <c r="H334">
        <f>_xlfn.XLOOKUP(I334,$B$2:$B$430,$A$2:$A$430,255)</f>
        <v>255</v>
      </c>
      <c r="J334">
        <f>C334-C168</f>
        <v>8</v>
      </c>
      <c r="K334">
        <f>D334-D168</f>
        <v>0</v>
      </c>
      <c r="L334">
        <f>E334+E168</f>
        <v>0</v>
      </c>
      <c r="M334">
        <f>F334+F168</f>
        <v>0</v>
      </c>
      <c r="N334">
        <f>G334+G168</f>
        <v>0</v>
      </c>
    </row>
    <row r="335" spans="1:14" x14ac:dyDescent="0.2">
      <c r="A335">
        <f t="shared" si="143"/>
        <v>333</v>
      </c>
      <c r="B335" s="1" t="s">
        <v>139</v>
      </c>
      <c r="C335">
        <v>12</v>
      </c>
      <c r="D335">
        <v>-2</v>
      </c>
      <c r="E335">
        <v>5</v>
      </c>
      <c r="F335">
        <v>1</v>
      </c>
      <c r="G335">
        <v>0</v>
      </c>
      <c r="H335">
        <f>_xlfn.XLOOKUP(I335,$B$2:$B$430,$A$2:$A$430,255)</f>
        <v>255</v>
      </c>
      <c r="J335">
        <f>C335-C169</f>
        <v>8</v>
      </c>
      <c r="K335">
        <f>D335-D169</f>
        <v>0</v>
      </c>
      <c r="L335">
        <f>E335+E169</f>
        <v>0</v>
      </c>
      <c r="M335">
        <f>F335+F169</f>
        <v>0</v>
      </c>
      <c r="N335">
        <f>G335+G169</f>
        <v>0</v>
      </c>
    </row>
    <row r="336" spans="1:14" x14ac:dyDescent="0.2">
      <c r="A336">
        <f t="shared" si="143"/>
        <v>334</v>
      </c>
      <c r="B336" s="1" t="s">
        <v>140</v>
      </c>
      <c r="C336">
        <v>14</v>
      </c>
      <c r="D336">
        <v>-3</v>
      </c>
      <c r="E336">
        <v>5</v>
      </c>
      <c r="F336">
        <v>1</v>
      </c>
      <c r="G336">
        <v>1</v>
      </c>
      <c r="H336">
        <f>_xlfn.XLOOKUP(I336,$B$2:$B$430,$A$2:$A$430,255)</f>
        <v>255</v>
      </c>
      <c r="J336">
        <f>C336-C170</f>
        <v>8</v>
      </c>
      <c r="K336">
        <f>D336-D170</f>
        <v>0</v>
      </c>
      <c r="L336">
        <f>E336+E170</f>
        <v>0</v>
      </c>
      <c r="M336">
        <f>F336+F170</f>
        <v>0</v>
      </c>
      <c r="N336">
        <f>G336+G170</f>
        <v>0</v>
      </c>
    </row>
    <row r="337" spans="1:14" x14ac:dyDescent="0.2">
      <c r="A337">
        <f t="shared" si="143"/>
        <v>335</v>
      </c>
      <c r="B337" s="1" t="s">
        <v>141</v>
      </c>
      <c r="C337">
        <v>13</v>
      </c>
      <c r="D337">
        <v>-4</v>
      </c>
      <c r="E337">
        <v>0</v>
      </c>
      <c r="F337">
        <v>0</v>
      </c>
      <c r="G337">
        <v>0</v>
      </c>
      <c r="H337">
        <f>_xlfn.XLOOKUP(I337,$B$2:$B$430,$A$2:$A$430,255)</f>
        <v>255</v>
      </c>
      <c r="J337">
        <f>C337-C171</f>
        <v>8</v>
      </c>
      <c r="K337">
        <f>D337-D171</f>
        <v>0</v>
      </c>
      <c r="L337">
        <f>E337+E171</f>
        <v>0</v>
      </c>
      <c r="M337">
        <f>F337+F171</f>
        <v>0</v>
      </c>
      <c r="N337">
        <f>G337+G171</f>
        <v>0</v>
      </c>
    </row>
    <row r="338" spans="1:14" x14ac:dyDescent="0.2">
      <c r="A338">
        <f t="shared" si="143"/>
        <v>336</v>
      </c>
      <c r="B338" s="1" t="s">
        <v>142</v>
      </c>
      <c r="C338">
        <v>12</v>
      </c>
      <c r="D338" s="2">
        <v>0</v>
      </c>
      <c r="E338">
        <v>5</v>
      </c>
      <c r="F338">
        <v>1</v>
      </c>
      <c r="G338">
        <v>1</v>
      </c>
      <c r="H338">
        <f>_xlfn.XLOOKUP(I338,$B$2:$B$430,$A$2:$A$430,255)</f>
        <v>255</v>
      </c>
      <c r="J338">
        <f>C338-C172</f>
        <v>8</v>
      </c>
      <c r="K338">
        <f>D338-D172</f>
        <v>0</v>
      </c>
      <c r="L338">
        <f>E338+E172</f>
        <v>0</v>
      </c>
      <c r="M338">
        <f>F338+F172</f>
        <v>-1</v>
      </c>
      <c r="N338">
        <f>G338+G172</f>
        <v>0</v>
      </c>
    </row>
    <row r="339" spans="1:14" x14ac:dyDescent="0.2">
      <c r="A339">
        <f t="shared" si="143"/>
        <v>337</v>
      </c>
      <c r="B339" s="1" t="s">
        <v>143</v>
      </c>
      <c r="C339">
        <v>12</v>
      </c>
      <c r="D339">
        <v>4</v>
      </c>
      <c r="E339">
        <v>5</v>
      </c>
      <c r="F339">
        <v>1</v>
      </c>
      <c r="G339">
        <v>0</v>
      </c>
      <c r="H339">
        <f>_xlfn.XLOOKUP(I339,$B$2:$B$430,$A$2:$A$430,255)</f>
        <v>255</v>
      </c>
      <c r="J339">
        <f>C339-C173</f>
        <v>8</v>
      </c>
      <c r="K339">
        <f>D339-D173</f>
        <v>0</v>
      </c>
      <c r="L339">
        <f>E339+E173</f>
        <v>0</v>
      </c>
      <c r="M339">
        <f>F339+F173</f>
        <v>-1</v>
      </c>
      <c r="N339">
        <f>G339+G173</f>
        <v>0</v>
      </c>
    </row>
    <row r="340" spans="1:14" x14ac:dyDescent="0.2">
      <c r="A340">
        <f t="shared" si="143"/>
        <v>338</v>
      </c>
      <c r="B340" s="1" t="s">
        <v>144</v>
      </c>
      <c r="C340">
        <v>12</v>
      </c>
      <c r="D340">
        <v>3</v>
      </c>
      <c r="E340">
        <v>5</v>
      </c>
      <c r="F340">
        <v>2</v>
      </c>
      <c r="G340">
        <v>1</v>
      </c>
      <c r="H340">
        <f>_xlfn.XLOOKUP(I340,$B$2:$B$430,$A$2:$A$430,255)</f>
        <v>255</v>
      </c>
      <c r="J340">
        <f>C340-C174</f>
        <v>8</v>
      </c>
      <c r="K340">
        <f>D340-D174</f>
        <v>0</v>
      </c>
      <c r="L340">
        <f>E340+E174</f>
        <v>0</v>
      </c>
      <c r="M340">
        <f>F340+F174</f>
        <v>0</v>
      </c>
      <c r="N340">
        <f>G340+G174</f>
        <v>0</v>
      </c>
    </row>
    <row r="341" spans="1:14" x14ac:dyDescent="0.2">
      <c r="A341">
        <f t="shared" si="143"/>
        <v>339</v>
      </c>
      <c r="B341" s="1" t="s">
        <v>145</v>
      </c>
      <c r="C341">
        <v>12</v>
      </c>
      <c r="D341">
        <v>2</v>
      </c>
      <c r="E341">
        <v>5</v>
      </c>
      <c r="F341">
        <v>2</v>
      </c>
      <c r="G341">
        <v>0</v>
      </c>
      <c r="H341">
        <f>_xlfn.XLOOKUP(I341,$B$2:$B$430,$A$2:$A$430,255)</f>
        <v>255</v>
      </c>
      <c r="J341">
        <f>C341-C175</f>
        <v>8</v>
      </c>
      <c r="K341">
        <f>D341-D175</f>
        <v>0</v>
      </c>
      <c r="L341">
        <f>E341+E175</f>
        <v>0</v>
      </c>
      <c r="M341">
        <f>F341+F175</f>
        <v>0</v>
      </c>
      <c r="N341">
        <f>G341+G175</f>
        <v>0</v>
      </c>
    </row>
    <row r="342" spans="1:14" x14ac:dyDescent="0.2">
      <c r="A342">
        <f t="shared" si="143"/>
        <v>340</v>
      </c>
      <c r="B342" s="1" t="s">
        <v>146</v>
      </c>
      <c r="C342">
        <v>12</v>
      </c>
      <c r="D342">
        <v>0</v>
      </c>
      <c r="E342">
        <v>5</v>
      </c>
      <c r="F342">
        <v>2</v>
      </c>
      <c r="G342">
        <v>1</v>
      </c>
      <c r="H342">
        <f>_xlfn.XLOOKUP(I342,$B$2:$B$430,$A$2:$A$430,255)</f>
        <v>255</v>
      </c>
      <c r="J342">
        <f>C342-C176</f>
        <v>8</v>
      </c>
      <c r="K342">
        <f>D342-D176</f>
        <v>0</v>
      </c>
      <c r="L342">
        <f>E342+E176</f>
        <v>0</v>
      </c>
      <c r="M342">
        <f>F342+F176</f>
        <v>0</v>
      </c>
      <c r="N342">
        <f>G342+G176</f>
        <v>0</v>
      </c>
    </row>
    <row r="343" spans="1:14" x14ac:dyDescent="0.2">
      <c r="A343">
        <f t="shared" si="143"/>
        <v>341</v>
      </c>
      <c r="B343" s="1" t="s">
        <v>147</v>
      </c>
      <c r="C343">
        <v>12</v>
      </c>
      <c r="D343">
        <v>-2</v>
      </c>
      <c r="E343">
        <v>5</v>
      </c>
      <c r="F343">
        <v>2</v>
      </c>
      <c r="G343">
        <v>0</v>
      </c>
      <c r="H343">
        <f>_xlfn.XLOOKUP(I343,$B$2:$B$430,$A$2:$A$430,255)</f>
        <v>255</v>
      </c>
      <c r="J343">
        <f>C343-C177</f>
        <v>8</v>
      </c>
      <c r="K343">
        <f>D343-D177</f>
        <v>0</v>
      </c>
      <c r="L343">
        <f>E343+E177</f>
        <v>0</v>
      </c>
      <c r="M343">
        <f>F343+F177</f>
        <v>0</v>
      </c>
      <c r="N343">
        <f>G343+G177</f>
        <v>0</v>
      </c>
    </row>
    <row r="344" spans="1:14" x14ac:dyDescent="0.2">
      <c r="A344">
        <f t="shared" si="143"/>
        <v>342</v>
      </c>
      <c r="B344" s="1" t="s">
        <v>148</v>
      </c>
      <c r="C344">
        <v>14</v>
      </c>
      <c r="D344">
        <v>-3</v>
      </c>
      <c r="E344">
        <v>5</v>
      </c>
      <c r="F344">
        <v>2</v>
      </c>
      <c r="G344">
        <v>1</v>
      </c>
      <c r="H344">
        <f>_xlfn.XLOOKUP(I344,$B$2:$B$430,$A$2:$A$430,255)</f>
        <v>255</v>
      </c>
      <c r="J344">
        <f>C344-C178</f>
        <v>8</v>
      </c>
      <c r="K344">
        <f>D344-D178</f>
        <v>0</v>
      </c>
      <c r="L344">
        <f>E344+E178</f>
        <v>0</v>
      </c>
      <c r="M344">
        <f>F344+F178</f>
        <v>0</v>
      </c>
      <c r="N344">
        <f>G344+G178</f>
        <v>0</v>
      </c>
    </row>
    <row r="345" spans="1:14" x14ac:dyDescent="0.2">
      <c r="A345">
        <f t="shared" si="143"/>
        <v>343</v>
      </c>
      <c r="B345" s="1" t="s">
        <v>149</v>
      </c>
      <c r="C345">
        <v>13</v>
      </c>
      <c r="D345">
        <v>-4</v>
      </c>
      <c r="E345">
        <v>5</v>
      </c>
      <c r="F345">
        <v>2</v>
      </c>
      <c r="G345">
        <v>0</v>
      </c>
      <c r="H345">
        <f>_xlfn.XLOOKUP(I345,$B$2:$B$430,$A$2:$A$430,255)</f>
        <v>255</v>
      </c>
      <c r="J345">
        <f>C345-C179</f>
        <v>8</v>
      </c>
      <c r="K345">
        <f>D345-D179</f>
        <v>0</v>
      </c>
      <c r="L345">
        <f>E345+E179</f>
        <v>0</v>
      </c>
      <c r="M345">
        <f>F345+F179</f>
        <v>0</v>
      </c>
      <c r="N345">
        <f>G345+G179</f>
        <v>0</v>
      </c>
    </row>
    <row r="346" spans="1:14" s="7" customFormat="1" x14ac:dyDescent="0.2">
      <c r="A346">
        <f t="shared" si="143"/>
        <v>344</v>
      </c>
      <c r="B346" s="5" t="s">
        <v>284</v>
      </c>
      <c r="C346" s="7">
        <v>12</v>
      </c>
      <c r="D346" s="7">
        <v>0</v>
      </c>
      <c r="E346" s="7">
        <v>5</v>
      </c>
      <c r="F346" s="7">
        <v>2</v>
      </c>
      <c r="G346" s="7">
        <v>1</v>
      </c>
      <c r="H346">
        <f>_xlfn.XLOOKUP(I346,$B$2:$B$430,$A$2:$A$430,255)</f>
        <v>255</v>
      </c>
      <c r="J346" s="4">
        <f>C346-C180</f>
        <v>8</v>
      </c>
      <c r="K346" s="4">
        <f>D346-D180</f>
        <v>0</v>
      </c>
      <c r="L346" s="4">
        <f>E346+E180</f>
        <v>0</v>
      </c>
      <c r="M346" s="4">
        <f>F346+F180</f>
        <v>0</v>
      </c>
      <c r="N346" s="4">
        <f>G346+G180</f>
        <v>0</v>
      </c>
    </row>
    <row r="347" spans="1:14" s="4" customFormat="1" x14ac:dyDescent="0.2">
      <c r="A347">
        <f t="shared" si="143"/>
        <v>345</v>
      </c>
      <c r="B347" s="5" t="s">
        <v>285</v>
      </c>
      <c r="C347" s="4">
        <v>12</v>
      </c>
      <c r="D347" s="4">
        <v>2</v>
      </c>
      <c r="E347" s="4">
        <v>5</v>
      </c>
      <c r="F347" s="7">
        <v>2</v>
      </c>
      <c r="G347" s="4">
        <v>0</v>
      </c>
      <c r="H347">
        <f>_xlfn.XLOOKUP(I347,$B$2:$B$430,$A$2:$A$430,255)</f>
        <v>255</v>
      </c>
      <c r="J347" s="4">
        <f>C347-C181</f>
        <v>8</v>
      </c>
      <c r="K347" s="4">
        <f>D347-D181</f>
        <v>0</v>
      </c>
      <c r="L347" s="4">
        <f>E347+E181</f>
        <v>0</v>
      </c>
      <c r="M347" s="4">
        <f>F347+F181</f>
        <v>0</v>
      </c>
      <c r="N347" s="4">
        <f>G347+G181</f>
        <v>0</v>
      </c>
    </row>
    <row r="348" spans="1:14" s="4" customFormat="1" x14ac:dyDescent="0.2">
      <c r="A348">
        <f t="shared" si="143"/>
        <v>346</v>
      </c>
      <c r="B348" s="5" t="s">
        <v>286</v>
      </c>
      <c r="C348" s="4">
        <v>12</v>
      </c>
      <c r="D348" s="4">
        <v>2</v>
      </c>
      <c r="E348" s="4">
        <v>5</v>
      </c>
      <c r="F348" s="7">
        <v>2</v>
      </c>
      <c r="G348" s="4">
        <v>1</v>
      </c>
      <c r="H348">
        <f>_xlfn.XLOOKUP(I348,$B$2:$B$430,$A$2:$A$430,255)</f>
        <v>255</v>
      </c>
      <c r="J348" s="4">
        <f>C348-C182</f>
        <v>8</v>
      </c>
      <c r="K348" s="4">
        <f>D348-D182</f>
        <v>0</v>
      </c>
      <c r="L348" s="4">
        <f>E348+E182</f>
        <v>0</v>
      </c>
      <c r="M348" s="4">
        <f>F348+F182</f>
        <v>0</v>
      </c>
      <c r="N348" s="4">
        <f>G348+G182</f>
        <v>0</v>
      </c>
    </row>
    <row r="349" spans="1:14" s="4" customFormat="1" x14ac:dyDescent="0.2">
      <c r="A349">
        <f t="shared" si="143"/>
        <v>347</v>
      </c>
      <c r="B349" s="5" t="s">
        <v>287</v>
      </c>
      <c r="C349" s="4">
        <v>12</v>
      </c>
      <c r="D349" s="4">
        <v>1</v>
      </c>
      <c r="E349" s="7">
        <v>5</v>
      </c>
      <c r="F349" s="7">
        <v>2</v>
      </c>
      <c r="G349" s="4">
        <v>0</v>
      </c>
      <c r="H349">
        <f>_xlfn.XLOOKUP(I349,$B$2:$B$430,$A$2:$A$430,255)</f>
        <v>255</v>
      </c>
      <c r="J349" s="4">
        <f>C349-C183</f>
        <v>8</v>
      </c>
      <c r="K349" s="4">
        <f>D349-D183</f>
        <v>0</v>
      </c>
      <c r="L349" s="4">
        <f>E349+E183</f>
        <v>0</v>
      </c>
      <c r="M349" s="4">
        <f>F349+F183</f>
        <v>0</v>
      </c>
      <c r="N349" s="4">
        <f>G349+G183</f>
        <v>0</v>
      </c>
    </row>
    <row r="350" spans="1:14" s="4" customFormat="1" x14ac:dyDescent="0.2">
      <c r="A350">
        <f t="shared" si="143"/>
        <v>348</v>
      </c>
      <c r="B350" s="5" t="s">
        <v>288</v>
      </c>
      <c r="C350" s="4">
        <v>12</v>
      </c>
      <c r="D350" s="4">
        <v>1</v>
      </c>
      <c r="E350" s="4">
        <v>5</v>
      </c>
      <c r="F350" s="7">
        <v>3</v>
      </c>
      <c r="G350" s="4">
        <v>1</v>
      </c>
      <c r="H350">
        <f>_xlfn.XLOOKUP(I350,$B$2:$B$430,$A$2:$A$430,255)</f>
        <v>255</v>
      </c>
      <c r="J350" s="4">
        <f>C350-C184</f>
        <v>8</v>
      </c>
      <c r="K350" s="4">
        <f>D350-D184</f>
        <v>0</v>
      </c>
      <c r="L350" s="4">
        <f>E350+E184</f>
        <v>0</v>
      </c>
      <c r="M350" s="4">
        <f>F350+F184</f>
        <v>0</v>
      </c>
      <c r="N350" s="4">
        <f>G350+G184</f>
        <v>0</v>
      </c>
    </row>
    <row r="351" spans="1:14" s="4" customFormat="1" x14ac:dyDescent="0.2">
      <c r="A351">
        <f t="shared" si="143"/>
        <v>349</v>
      </c>
      <c r="B351" s="5" t="s">
        <v>289</v>
      </c>
      <c r="C351" s="4">
        <v>12</v>
      </c>
      <c r="D351" s="4">
        <v>0</v>
      </c>
      <c r="E351" s="4">
        <v>5</v>
      </c>
      <c r="F351" s="7">
        <v>3</v>
      </c>
      <c r="G351" s="4">
        <v>0</v>
      </c>
      <c r="H351">
        <f>_xlfn.XLOOKUP(I351,$B$2:$B$430,$A$2:$A$430,255)</f>
        <v>255</v>
      </c>
      <c r="J351" s="4">
        <f>C351-C185</f>
        <v>8</v>
      </c>
      <c r="K351" s="4">
        <f>D351-D185</f>
        <v>0</v>
      </c>
      <c r="L351" s="4">
        <f>E351+E185</f>
        <v>0</v>
      </c>
      <c r="M351" s="4">
        <f>F351+F185</f>
        <v>0</v>
      </c>
      <c r="N351" s="4">
        <f>G351+G185</f>
        <v>0</v>
      </c>
    </row>
    <row r="352" spans="1:14" s="4" customFormat="1" x14ac:dyDescent="0.2">
      <c r="A352">
        <f t="shared" si="143"/>
        <v>350</v>
      </c>
      <c r="B352" s="5" t="s">
        <v>290</v>
      </c>
      <c r="C352" s="4">
        <v>12</v>
      </c>
      <c r="D352" s="4">
        <v>0</v>
      </c>
      <c r="E352" s="4">
        <v>5</v>
      </c>
      <c r="F352" s="7">
        <v>2</v>
      </c>
      <c r="G352" s="4">
        <v>1</v>
      </c>
      <c r="H352">
        <f>_xlfn.XLOOKUP(I352,$B$2:$B$430,$A$2:$A$430,255)</f>
        <v>255</v>
      </c>
      <c r="J352" s="4">
        <f>C352-C186</f>
        <v>8</v>
      </c>
      <c r="K352" s="4">
        <f>D352-D186</f>
        <v>0</v>
      </c>
      <c r="L352" s="4">
        <f>E352+E186</f>
        <v>0</v>
      </c>
      <c r="M352" s="4">
        <f>F352+F186</f>
        <v>0</v>
      </c>
      <c r="N352" s="4">
        <f>G352+G186</f>
        <v>0</v>
      </c>
    </row>
    <row r="353" spans="1:14" s="4" customFormat="1" x14ac:dyDescent="0.2">
      <c r="A353">
        <f t="shared" si="143"/>
        <v>351</v>
      </c>
      <c r="B353" s="5" t="s">
        <v>291</v>
      </c>
      <c r="C353" s="4">
        <v>12</v>
      </c>
      <c r="D353" s="4">
        <v>-1</v>
      </c>
      <c r="E353" s="4">
        <v>5</v>
      </c>
      <c r="F353" s="7">
        <v>2</v>
      </c>
      <c r="G353" s="4">
        <v>0</v>
      </c>
      <c r="H353">
        <f>_xlfn.XLOOKUP(I353,$B$2:$B$430,$A$2:$A$430,255)</f>
        <v>255</v>
      </c>
      <c r="J353" s="4">
        <f>C353-C187</f>
        <v>8</v>
      </c>
      <c r="K353" s="4">
        <f>D353-D187</f>
        <v>0</v>
      </c>
      <c r="L353" s="4">
        <f>E353+E187</f>
        <v>0</v>
      </c>
      <c r="M353" s="4">
        <f>F353+F187</f>
        <v>0</v>
      </c>
      <c r="N353" s="4">
        <f>G353+G187</f>
        <v>0</v>
      </c>
    </row>
    <row r="354" spans="1:14" s="4" customFormat="1" x14ac:dyDescent="0.2">
      <c r="A354">
        <f t="shared" si="143"/>
        <v>352</v>
      </c>
      <c r="B354" s="5" t="s">
        <v>292</v>
      </c>
      <c r="C354" s="4">
        <v>12</v>
      </c>
      <c r="D354" s="4">
        <v>-1</v>
      </c>
      <c r="E354" s="4">
        <v>5</v>
      </c>
      <c r="F354" s="7">
        <v>2</v>
      </c>
      <c r="G354" s="4">
        <v>1</v>
      </c>
      <c r="H354">
        <f>_xlfn.XLOOKUP(I354,$B$2:$B$430,$A$2:$A$430,255)</f>
        <v>255</v>
      </c>
      <c r="J354" s="4">
        <f>C354-C188</f>
        <v>8</v>
      </c>
      <c r="K354" s="4">
        <f>D354-D188</f>
        <v>0</v>
      </c>
      <c r="L354" s="4">
        <f>E354+E188</f>
        <v>0</v>
      </c>
      <c r="M354" s="4">
        <f>F354+F188</f>
        <v>0</v>
      </c>
      <c r="N354" s="4">
        <f>G354+G188</f>
        <v>0</v>
      </c>
    </row>
    <row r="355" spans="1:14" s="4" customFormat="1" x14ac:dyDescent="0.2">
      <c r="A355">
        <f t="shared" si="143"/>
        <v>353</v>
      </c>
      <c r="B355" s="5" t="s">
        <v>293</v>
      </c>
      <c r="C355" s="4">
        <v>14</v>
      </c>
      <c r="D355" s="4">
        <v>-2</v>
      </c>
      <c r="E355" s="4">
        <v>5</v>
      </c>
      <c r="F355" s="7">
        <v>2</v>
      </c>
      <c r="G355" s="4">
        <v>0</v>
      </c>
      <c r="H355">
        <f>_xlfn.XLOOKUP(I355,$B$2:$B$430,$A$2:$A$430,255)</f>
        <v>255</v>
      </c>
      <c r="J355" s="4">
        <f>C355-C189</f>
        <v>8</v>
      </c>
      <c r="K355" s="4">
        <f>D355-D189</f>
        <v>0</v>
      </c>
      <c r="L355" s="4">
        <f>E355+E189</f>
        <v>0</v>
      </c>
      <c r="M355" s="4">
        <f>F355+F189</f>
        <v>0</v>
      </c>
      <c r="N355" s="4">
        <f>G355+G189</f>
        <v>0</v>
      </c>
    </row>
    <row r="356" spans="1:14" s="4" customFormat="1" x14ac:dyDescent="0.2">
      <c r="A356">
        <f t="shared" si="143"/>
        <v>354</v>
      </c>
      <c r="B356" s="5" t="s">
        <v>294</v>
      </c>
      <c r="C356" s="4">
        <v>13</v>
      </c>
      <c r="D356" s="4">
        <v>-2</v>
      </c>
      <c r="E356" s="7">
        <v>5</v>
      </c>
      <c r="F356" s="7">
        <v>2</v>
      </c>
      <c r="G356" s="4">
        <v>1</v>
      </c>
      <c r="H356">
        <f>_xlfn.XLOOKUP(I356,$B$2:$B$430,$A$2:$A$430,255)</f>
        <v>255</v>
      </c>
      <c r="J356" s="4">
        <f>C356-C190</f>
        <v>8</v>
      </c>
      <c r="K356" s="4">
        <f>D356-D190</f>
        <v>0</v>
      </c>
      <c r="L356" s="4">
        <f>E356+E190</f>
        <v>0</v>
      </c>
      <c r="M356" s="4">
        <f>F356+F190</f>
        <v>0</v>
      </c>
      <c r="N356" s="4">
        <f>G356+G190</f>
        <v>0</v>
      </c>
    </row>
    <row r="357" spans="1:14" s="2" customFormat="1" x14ac:dyDescent="0.2">
      <c r="A357">
        <f t="shared" si="143"/>
        <v>355</v>
      </c>
      <c r="B357" s="1" t="s">
        <v>295</v>
      </c>
      <c r="C357" s="2">
        <v>12</v>
      </c>
      <c r="D357" s="2">
        <v>0</v>
      </c>
      <c r="E357" s="2">
        <v>5</v>
      </c>
      <c r="F357" s="2">
        <v>2</v>
      </c>
      <c r="G357" s="2">
        <v>1</v>
      </c>
      <c r="H357">
        <f>_xlfn.XLOOKUP(I357,$B$2:$B$430,$A$2:$A$430,255)</f>
        <v>255</v>
      </c>
      <c r="J357">
        <f>C357-C191</f>
        <v>8</v>
      </c>
      <c r="K357">
        <f>D357-D191</f>
        <v>0</v>
      </c>
      <c r="L357">
        <f>E357+E191</f>
        <v>0</v>
      </c>
      <c r="M357">
        <f>F357+F191</f>
        <v>0</v>
      </c>
      <c r="N357">
        <f>G357+G191</f>
        <v>0</v>
      </c>
    </row>
    <row r="358" spans="1:14" x14ac:dyDescent="0.2">
      <c r="A358">
        <f t="shared" si="143"/>
        <v>356</v>
      </c>
      <c r="B358" s="1" t="s">
        <v>296</v>
      </c>
      <c r="C358">
        <v>12</v>
      </c>
      <c r="D358">
        <v>2</v>
      </c>
      <c r="E358">
        <v>5</v>
      </c>
      <c r="F358" s="2">
        <v>2</v>
      </c>
      <c r="G358">
        <v>0</v>
      </c>
      <c r="H358">
        <f>_xlfn.XLOOKUP(I358,$B$2:$B$430,$A$2:$A$430,255)</f>
        <v>255</v>
      </c>
      <c r="J358">
        <f>C358-C192</f>
        <v>8</v>
      </c>
      <c r="K358">
        <f>D358-D192</f>
        <v>0</v>
      </c>
      <c r="L358">
        <f>E358+E192</f>
        <v>0</v>
      </c>
      <c r="M358">
        <f>F358+F192</f>
        <v>0</v>
      </c>
      <c r="N358">
        <f>G358+G192</f>
        <v>0</v>
      </c>
    </row>
    <row r="359" spans="1:14" x14ac:dyDescent="0.2">
      <c r="A359">
        <f t="shared" si="143"/>
        <v>357</v>
      </c>
      <c r="B359" s="1" t="s">
        <v>297</v>
      </c>
      <c r="C359">
        <v>12</v>
      </c>
      <c r="D359">
        <v>1</v>
      </c>
      <c r="E359">
        <v>5</v>
      </c>
      <c r="F359" s="2">
        <v>2</v>
      </c>
      <c r="G359">
        <v>1</v>
      </c>
      <c r="H359">
        <f>_xlfn.XLOOKUP(I359,$B$2:$B$430,$A$2:$A$430,255)</f>
        <v>255</v>
      </c>
      <c r="J359">
        <f>C359-C193</f>
        <v>8</v>
      </c>
      <c r="K359">
        <f>D359-D193</f>
        <v>0</v>
      </c>
      <c r="L359">
        <f>E359+E193</f>
        <v>0</v>
      </c>
      <c r="M359">
        <f>F359+F193</f>
        <v>0</v>
      </c>
      <c r="N359">
        <f>G359+G193</f>
        <v>0</v>
      </c>
    </row>
    <row r="360" spans="1:14" x14ac:dyDescent="0.2">
      <c r="A360">
        <f t="shared" si="143"/>
        <v>358</v>
      </c>
      <c r="B360" s="1" t="s">
        <v>298</v>
      </c>
      <c r="C360">
        <v>12</v>
      </c>
      <c r="D360">
        <v>0</v>
      </c>
      <c r="E360" s="2">
        <v>5</v>
      </c>
      <c r="F360" s="2">
        <v>2</v>
      </c>
      <c r="G360">
        <v>0</v>
      </c>
      <c r="H360">
        <f>_xlfn.XLOOKUP(I360,$B$2:$B$430,$A$2:$A$430,255)</f>
        <v>255</v>
      </c>
      <c r="J360">
        <f>C360-C194</f>
        <v>8</v>
      </c>
      <c r="K360">
        <f>D360-D194</f>
        <v>0</v>
      </c>
      <c r="L360">
        <f>E360+E194</f>
        <v>0</v>
      </c>
      <c r="M360">
        <f>F360+F194</f>
        <v>0</v>
      </c>
      <c r="N360">
        <f>G360+G194</f>
        <v>0</v>
      </c>
    </row>
    <row r="361" spans="1:14" x14ac:dyDescent="0.2">
      <c r="A361">
        <f t="shared" si="143"/>
        <v>359</v>
      </c>
      <c r="B361" s="1" t="s">
        <v>299</v>
      </c>
      <c r="C361">
        <v>12</v>
      </c>
      <c r="D361">
        <v>-1</v>
      </c>
      <c r="E361">
        <v>5</v>
      </c>
      <c r="F361" s="2">
        <v>3</v>
      </c>
      <c r="G361">
        <v>1</v>
      </c>
      <c r="H361">
        <f>_xlfn.XLOOKUP(I361,$B$2:$B$430,$A$2:$A$430,255)</f>
        <v>255</v>
      </c>
      <c r="J361">
        <f>C361-C195</f>
        <v>8</v>
      </c>
      <c r="K361">
        <f>D361-D195</f>
        <v>0</v>
      </c>
      <c r="L361">
        <f>E361+E195</f>
        <v>0</v>
      </c>
      <c r="M361">
        <f>F361+F195</f>
        <v>0</v>
      </c>
      <c r="N361">
        <f>G361+G195</f>
        <v>0</v>
      </c>
    </row>
    <row r="362" spans="1:14" x14ac:dyDescent="0.2">
      <c r="A362">
        <f t="shared" si="143"/>
        <v>360</v>
      </c>
      <c r="B362" s="1" t="s">
        <v>300</v>
      </c>
      <c r="C362">
        <v>12</v>
      </c>
      <c r="D362">
        <v>-1</v>
      </c>
      <c r="E362">
        <v>5</v>
      </c>
      <c r="F362" s="2">
        <v>3</v>
      </c>
      <c r="G362">
        <v>0</v>
      </c>
      <c r="H362">
        <f>_xlfn.XLOOKUP(I362,$B$2:$B$430,$A$2:$A$430,255)</f>
        <v>255</v>
      </c>
      <c r="J362">
        <f>C362-C196</f>
        <v>8</v>
      </c>
      <c r="K362">
        <f>D362-D196</f>
        <v>0</v>
      </c>
      <c r="L362">
        <f>E362+E196</f>
        <v>0</v>
      </c>
      <c r="M362">
        <f>F362+F196</f>
        <v>0</v>
      </c>
      <c r="N362">
        <f>G362+G196</f>
        <v>0</v>
      </c>
    </row>
    <row r="363" spans="1:14" x14ac:dyDescent="0.2">
      <c r="A363">
        <f t="shared" si="143"/>
        <v>361</v>
      </c>
      <c r="B363" s="1" t="s">
        <v>301</v>
      </c>
      <c r="C363">
        <v>12</v>
      </c>
      <c r="D363">
        <v>-2</v>
      </c>
      <c r="E363">
        <v>5</v>
      </c>
      <c r="F363" s="2">
        <v>2</v>
      </c>
      <c r="G363">
        <v>1</v>
      </c>
      <c r="H363">
        <f>_xlfn.XLOOKUP(I363,$B$2:$B$430,$A$2:$A$430,255)</f>
        <v>255</v>
      </c>
      <c r="J363">
        <f>C363-C197</f>
        <v>8</v>
      </c>
      <c r="K363">
        <f>D363-D197</f>
        <v>0</v>
      </c>
      <c r="L363">
        <f>E363+E197</f>
        <v>0</v>
      </c>
      <c r="M363">
        <f>F363+F197</f>
        <v>0</v>
      </c>
      <c r="N363">
        <f>G363+G197</f>
        <v>0</v>
      </c>
    </row>
    <row r="364" spans="1:14" x14ac:dyDescent="0.2">
      <c r="A364">
        <f t="shared" si="143"/>
        <v>362</v>
      </c>
      <c r="B364" s="1" t="s">
        <v>302</v>
      </c>
      <c r="C364">
        <v>12</v>
      </c>
      <c r="D364">
        <v>-3</v>
      </c>
      <c r="E364">
        <v>5</v>
      </c>
      <c r="F364" s="2">
        <v>2</v>
      </c>
      <c r="G364">
        <v>0</v>
      </c>
      <c r="H364">
        <f>_xlfn.XLOOKUP(I364,$B$2:$B$430,$A$2:$A$430,255)</f>
        <v>255</v>
      </c>
      <c r="J364">
        <f>C364-C198</f>
        <v>8</v>
      </c>
      <c r="K364">
        <f>D364-D198</f>
        <v>0</v>
      </c>
      <c r="L364">
        <f>E364+E198</f>
        <v>0</v>
      </c>
      <c r="M364">
        <f>F364+F198</f>
        <v>0</v>
      </c>
      <c r="N364">
        <f>G364+G198</f>
        <v>0</v>
      </c>
    </row>
    <row r="365" spans="1:14" x14ac:dyDescent="0.2">
      <c r="A365">
        <f t="shared" si="143"/>
        <v>363</v>
      </c>
      <c r="B365" s="1" t="s">
        <v>303</v>
      </c>
      <c r="C365">
        <v>12</v>
      </c>
      <c r="D365">
        <v>-4</v>
      </c>
      <c r="E365">
        <v>5</v>
      </c>
      <c r="F365" s="2">
        <v>2</v>
      </c>
      <c r="G365">
        <v>1</v>
      </c>
      <c r="H365">
        <f>_xlfn.XLOOKUP(I365,$B$2:$B$430,$A$2:$A$430,255)</f>
        <v>255</v>
      </c>
      <c r="J365">
        <f>C365-C199</f>
        <v>8</v>
      </c>
      <c r="K365">
        <f>D365-D199</f>
        <v>0</v>
      </c>
      <c r="L365">
        <f>E365+E199</f>
        <v>0</v>
      </c>
      <c r="M365">
        <f>F365+F199</f>
        <v>0</v>
      </c>
      <c r="N365">
        <f>G365+G199</f>
        <v>0</v>
      </c>
    </row>
    <row r="366" spans="1:14" x14ac:dyDescent="0.2">
      <c r="A366">
        <f t="shared" si="143"/>
        <v>364</v>
      </c>
      <c r="B366" s="1" t="s">
        <v>304</v>
      </c>
      <c r="C366">
        <v>14</v>
      </c>
      <c r="D366">
        <v>-4</v>
      </c>
      <c r="E366">
        <v>5</v>
      </c>
      <c r="F366" s="2">
        <v>2</v>
      </c>
      <c r="G366">
        <v>0</v>
      </c>
      <c r="H366">
        <f>_xlfn.XLOOKUP(I366,$B$2:$B$430,$A$2:$A$430,255)</f>
        <v>255</v>
      </c>
      <c r="J366">
        <f>C366-C200</f>
        <v>8</v>
      </c>
      <c r="K366">
        <f>D366-D200</f>
        <v>0</v>
      </c>
      <c r="L366">
        <f>E366+E200</f>
        <v>0</v>
      </c>
      <c r="M366">
        <f>F366+F200</f>
        <v>0</v>
      </c>
      <c r="N366">
        <f>G366+G200</f>
        <v>0</v>
      </c>
    </row>
    <row r="367" spans="1:14" x14ac:dyDescent="0.2">
      <c r="A367">
        <f t="shared" si="143"/>
        <v>365</v>
      </c>
      <c r="B367" s="1" t="s">
        <v>305</v>
      </c>
      <c r="C367">
        <v>13</v>
      </c>
      <c r="D367">
        <v>-4</v>
      </c>
      <c r="E367" s="2">
        <v>5</v>
      </c>
      <c r="F367" s="2">
        <v>2</v>
      </c>
      <c r="G367">
        <v>1</v>
      </c>
      <c r="H367">
        <f>_xlfn.XLOOKUP(I367,$B$2:$B$430,$A$2:$A$430,255)</f>
        <v>255</v>
      </c>
      <c r="J367">
        <f>C367-C201</f>
        <v>8</v>
      </c>
      <c r="K367">
        <f>D367-D201</f>
        <v>0</v>
      </c>
      <c r="L367">
        <f>E367+E201</f>
        <v>0</v>
      </c>
      <c r="M367">
        <f>F367+F201</f>
        <v>0</v>
      </c>
      <c r="N367">
        <f>G367+G201</f>
        <v>0</v>
      </c>
    </row>
    <row r="368" spans="1:14" s="4" customFormat="1" x14ac:dyDescent="0.2">
      <c r="A368">
        <f t="shared" si="143"/>
        <v>366</v>
      </c>
      <c r="B368" s="5" t="s">
        <v>150</v>
      </c>
      <c r="C368" s="4">
        <v>12</v>
      </c>
      <c r="D368" s="4">
        <v>0</v>
      </c>
      <c r="E368" s="4">
        <v>5</v>
      </c>
      <c r="F368" s="4">
        <v>2</v>
      </c>
      <c r="G368" s="4">
        <v>0</v>
      </c>
      <c r="H368">
        <f>_xlfn.XLOOKUP(I368,$B$2:$B$430,$A$2:$A$430,255)</f>
        <v>255</v>
      </c>
      <c r="J368" s="4">
        <f>C368-C202</f>
        <v>8</v>
      </c>
      <c r="K368" s="4">
        <f>D368-D202</f>
        <v>0</v>
      </c>
      <c r="L368" s="4">
        <f>E368+E202</f>
        <v>0</v>
      </c>
      <c r="M368" s="4">
        <f>F368+F202</f>
        <v>0</v>
      </c>
      <c r="N368" s="4">
        <f>G368+G202</f>
        <v>0</v>
      </c>
    </row>
    <row r="369" spans="1:14" s="4" customFormat="1" x14ac:dyDescent="0.2">
      <c r="A369">
        <f t="shared" si="143"/>
        <v>367</v>
      </c>
      <c r="B369" s="5" t="s">
        <v>151</v>
      </c>
      <c r="C369" s="4">
        <v>12</v>
      </c>
      <c r="D369" s="4">
        <v>4</v>
      </c>
      <c r="E369" s="4">
        <v>5</v>
      </c>
      <c r="F369" s="4">
        <v>2</v>
      </c>
      <c r="G369" s="4">
        <v>0</v>
      </c>
      <c r="H369">
        <f>_xlfn.XLOOKUP(I369,$B$2:$B$430,$A$2:$A$430,255)</f>
        <v>255</v>
      </c>
      <c r="J369" s="4">
        <f>C369-C203</f>
        <v>8</v>
      </c>
      <c r="K369" s="4">
        <f>D369-D203</f>
        <v>0</v>
      </c>
      <c r="L369" s="4">
        <f>E369+E203</f>
        <v>0</v>
      </c>
      <c r="M369" s="4">
        <f>F369+F203</f>
        <v>0</v>
      </c>
      <c r="N369" s="4">
        <f>G369+G203</f>
        <v>0</v>
      </c>
    </row>
    <row r="370" spans="1:14" s="4" customFormat="1" x14ac:dyDescent="0.2">
      <c r="A370">
        <f t="shared" si="143"/>
        <v>368</v>
      </c>
      <c r="B370" s="5" t="s">
        <v>152</v>
      </c>
      <c r="C370" s="4">
        <v>12</v>
      </c>
      <c r="D370" s="4">
        <v>3</v>
      </c>
      <c r="E370" s="4">
        <v>5</v>
      </c>
      <c r="F370" s="4">
        <v>1</v>
      </c>
      <c r="G370" s="4">
        <v>1</v>
      </c>
      <c r="H370">
        <f>_xlfn.XLOOKUP(I370,$B$2:$B$430,$A$2:$A$430,255)</f>
        <v>255</v>
      </c>
      <c r="J370" s="4">
        <f>C370-C204</f>
        <v>8</v>
      </c>
      <c r="K370" s="4">
        <f>D370-D204</f>
        <v>0</v>
      </c>
      <c r="L370" s="4">
        <f>E370+E204</f>
        <v>0</v>
      </c>
      <c r="M370" s="4">
        <f>F370+F204</f>
        <v>0</v>
      </c>
      <c r="N370" s="4">
        <f>G370+G204</f>
        <v>0</v>
      </c>
    </row>
    <row r="371" spans="1:14" s="4" customFormat="1" x14ac:dyDescent="0.2">
      <c r="A371">
        <f t="shared" si="143"/>
        <v>369</v>
      </c>
      <c r="B371" s="5" t="s">
        <v>153</v>
      </c>
      <c r="C371" s="4">
        <v>14</v>
      </c>
      <c r="D371" s="4">
        <v>2</v>
      </c>
      <c r="E371" s="4">
        <v>5</v>
      </c>
      <c r="F371" s="4">
        <v>1</v>
      </c>
      <c r="G371" s="4">
        <v>0</v>
      </c>
      <c r="H371">
        <f>_xlfn.XLOOKUP(I371,$B$2:$B$430,$A$2:$A$430,255)</f>
        <v>255</v>
      </c>
      <c r="J371" s="4">
        <f>C371-C205</f>
        <v>8</v>
      </c>
      <c r="K371" s="4">
        <f>D371-D205</f>
        <v>0</v>
      </c>
      <c r="L371" s="4">
        <f>E371+E205</f>
        <v>0</v>
      </c>
      <c r="M371" s="4">
        <f>F371+F205</f>
        <v>0</v>
      </c>
      <c r="N371" s="4">
        <f>G371+G205</f>
        <v>0</v>
      </c>
    </row>
    <row r="372" spans="1:14" s="4" customFormat="1" x14ac:dyDescent="0.2">
      <c r="A372">
        <f t="shared" si="143"/>
        <v>370</v>
      </c>
      <c r="B372" s="5" t="s">
        <v>154</v>
      </c>
      <c r="C372" s="4">
        <v>13</v>
      </c>
      <c r="D372" s="4">
        <v>-1</v>
      </c>
      <c r="E372" s="4">
        <v>0</v>
      </c>
      <c r="F372" s="4">
        <v>0</v>
      </c>
      <c r="G372" s="4">
        <v>0</v>
      </c>
      <c r="H372">
        <f>_xlfn.XLOOKUP(I372,$B$2:$B$430,$A$2:$A$430,255)</f>
        <v>275</v>
      </c>
      <c r="I372" s="5" t="s">
        <v>118</v>
      </c>
      <c r="J372" s="4">
        <f>C372-C206</f>
        <v>8</v>
      </c>
      <c r="K372" s="4">
        <f>D372-D206</f>
        <v>0</v>
      </c>
      <c r="L372" s="4">
        <f>E372+E206</f>
        <v>0</v>
      </c>
      <c r="M372" s="4">
        <f>F372+F206</f>
        <v>0</v>
      </c>
      <c r="N372" s="4">
        <f>G372+G206</f>
        <v>0</v>
      </c>
    </row>
    <row r="373" spans="1:14" s="2" customFormat="1" x14ac:dyDescent="0.2">
      <c r="A373">
        <f t="shared" si="143"/>
        <v>371</v>
      </c>
      <c r="B373" s="8" t="s">
        <v>319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>
        <f>_xlfn.XLOOKUP(I373,$B$2:$B$430,$A$2:$A$430,255)</f>
        <v>255</v>
      </c>
      <c r="I373" s="9"/>
      <c r="J373">
        <f t="shared" ref="J373:K373" si="144">C373-C207</f>
        <v>0</v>
      </c>
      <c r="K373">
        <f t="shared" si="144"/>
        <v>0</v>
      </c>
      <c r="L373">
        <f t="shared" ref="L373:N373" si="145">E373+E207</f>
        <v>0</v>
      </c>
      <c r="M373">
        <f t="shared" si="145"/>
        <v>0</v>
      </c>
      <c r="N373">
        <f t="shared" si="145"/>
        <v>0</v>
      </c>
    </row>
    <row r="374" spans="1:14" x14ac:dyDescent="0.2">
      <c r="A374">
        <f t="shared" si="143"/>
        <v>372</v>
      </c>
      <c r="B374" s="8" t="s">
        <v>320</v>
      </c>
      <c r="C374" s="10">
        <v>33</v>
      </c>
      <c r="D374" s="10">
        <v>2</v>
      </c>
      <c r="E374" s="10">
        <v>0</v>
      </c>
      <c r="F374" s="9">
        <v>0</v>
      </c>
      <c r="G374" s="10">
        <v>0</v>
      </c>
      <c r="H374">
        <f>_xlfn.XLOOKUP(I374,$B$2:$B$430,$A$2:$A$430,255)</f>
        <v>255</v>
      </c>
      <c r="I374" s="10"/>
      <c r="J374">
        <f t="shared" ref="J374:K374" si="146">C374-C208</f>
        <v>1</v>
      </c>
      <c r="K374">
        <f t="shared" si="146"/>
        <v>0</v>
      </c>
      <c r="L374">
        <f t="shared" ref="L374:N374" si="147">E374+E208</f>
        <v>0</v>
      </c>
      <c r="M374">
        <f t="shared" si="147"/>
        <v>0</v>
      </c>
      <c r="N374">
        <f t="shared" si="147"/>
        <v>0</v>
      </c>
    </row>
    <row r="375" spans="1:14" x14ac:dyDescent="0.2">
      <c r="A375">
        <f t="shared" si="143"/>
        <v>373</v>
      </c>
      <c r="B375" s="8" t="s">
        <v>321</v>
      </c>
      <c r="C375" s="10">
        <v>32</v>
      </c>
      <c r="D375" s="10">
        <v>2</v>
      </c>
      <c r="E375" s="10">
        <v>0</v>
      </c>
      <c r="F375" s="9">
        <v>0</v>
      </c>
      <c r="G375" s="10">
        <v>0</v>
      </c>
      <c r="H375">
        <f>_xlfn.XLOOKUP(I375,$B$2:$B$430,$A$2:$A$430,255)</f>
        <v>255</v>
      </c>
      <c r="I375" s="10"/>
      <c r="J375">
        <f t="shared" ref="J375:K375" si="148">C375-C209</f>
        <v>-1</v>
      </c>
      <c r="K375">
        <f t="shared" si="148"/>
        <v>0</v>
      </c>
      <c r="L375">
        <f t="shared" ref="L375:N375" si="149">E375+E209</f>
        <v>0</v>
      </c>
      <c r="M375">
        <f t="shared" si="149"/>
        <v>0</v>
      </c>
      <c r="N375">
        <f t="shared" si="149"/>
        <v>0</v>
      </c>
    </row>
    <row r="376" spans="1:14" x14ac:dyDescent="0.2">
      <c r="A376">
        <f t="shared" si="143"/>
        <v>374</v>
      </c>
      <c r="B376" s="8" t="s">
        <v>322</v>
      </c>
      <c r="C376" s="10">
        <v>34</v>
      </c>
      <c r="D376" s="10">
        <v>0</v>
      </c>
      <c r="E376" s="9">
        <v>5</v>
      </c>
      <c r="F376" s="9">
        <v>2</v>
      </c>
      <c r="G376" s="10">
        <v>0</v>
      </c>
      <c r="H376">
        <f>_xlfn.XLOOKUP(I376,$B$2:$B$430,$A$2:$A$430,255)</f>
        <v>255</v>
      </c>
      <c r="I376" s="10"/>
      <c r="J376">
        <f t="shared" ref="J376:K376" si="150">C376-C210</f>
        <v>0</v>
      </c>
      <c r="K376">
        <f t="shared" si="150"/>
        <v>0</v>
      </c>
      <c r="L376">
        <f t="shared" ref="L376:N376" si="151">E376+E210</f>
        <v>0</v>
      </c>
      <c r="M376">
        <f t="shared" si="151"/>
        <v>0</v>
      </c>
      <c r="N376">
        <f t="shared" si="151"/>
        <v>0</v>
      </c>
    </row>
    <row r="377" spans="1:14" x14ac:dyDescent="0.2">
      <c r="A377">
        <f t="shared" si="143"/>
        <v>375</v>
      </c>
      <c r="B377" s="8" t="s">
        <v>323</v>
      </c>
      <c r="C377" s="10">
        <v>33</v>
      </c>
      <c r="D377" s="10">
        <v>0</v>
      </c>
      <c r="E377" s="10">
        <v>5</v>
      </c>
      <c r="F377" s="9">
        <v>2</v>
      </c>
      <c r="G377" s="10">
        <v>1</v>
      </c>
      <c r="H377">
        <f>_xlfn.XLOOKUP(I377,$B$2:$B$430,$A$2:$A$430,255)</f>
        <v>255</v>
      </c>
      <c r="I377" s="10"/>
      <c r="J377">
        <f t="shared" ref="J377:K377" si="152">C377-C211</f>
        <v>1</v>
      </c>
      <c r="K377">
        <f t="shared" si="152"/>
        <v>0</v>
      </c>
      <c r="L377">
        <f t="shared" ref="L377:N377" si="153">E377+E211</f>
        <v>0</v>
      </c>
      <c r="M377">
        <f t="shared" si="153"/>
        <v>0</v>
      </c>
      <c r="N377">
        <f t="shared" si="153"/>
        <v>0</v>
      </c>
    </row>
    <row r="378" spans="1:14" x14ac:dyDescent="0.2">
      <c r="A378">
        <f t="shared" si="143"/>
        <v>376</v>
      </c>
      <c r="B378" s="8" t="s">
        <v>324</v>
      </c>
      <c r="C378" s="10">
        <v>32</v>
      </c>
      <c r="D378" s="10">
        <v>0</v>
      </c>
      <c r="E378" s="10">
        <v>5</v>
      </c>
      <c r="F378" s="9">
        <v>2</v>
      </c>
      <c r="G378" s="10">
        <v>0</v>
      </c>
      <c r="H378">
        <f>_xlfn.XLOOKUP(I378,$B$2:$B$430,$A$2:$A$430,255)</f>
        <v>255</v>
      </c>
      <c r="I378" s="10"/>
      <c r="J378">
        <f t="shared" ref="J378:K378" si="154">C378-C212</f>
        <v>-1</v>
      </c>
      <c r="K378">
        <f t="shared" si="154"/>
        <v>0</v>
      </c>
      <c r="L378">
        <f t="shared" ref="L378:N378" si="155">E378+E212</f>
        <v>0</v>
      </c>
      <c r="M378">
        <f t="shared" si="155"/>
        <v>0</v>
      </c>
      <c r="N378">
        <f t="shared" si="155"/>
        <v>0</v>
      </c>
    </row>
    <row r="379" spans="1:14" x14ac:dyDescent="0.2">
      <c r="A379">
        <f t="shared" si="143"/>
        <v>377</v>
      </c>
      <c r="B379" s="8" t="s">
        <v>325</v>
      </c>
      <c r="C379" s="10">
        <v>34</v>
      </c>
      <c r="D379" s="10">
        <v>0</v>
      </c>
      <c r="E379" s="10">
        <v>5</v>
      </c>
      <c r="F379" s="9">
        <v>2</v>
      </c>
      <c r="G379" s="10">
        <v>1</v>
      </c>
      <c r="H379">
        <f>_xlfn.XLOOKUP(I379,$B$2:$B$430,$A$2:$A$430,255)</f>
        <v>255</v>
      </c>
      <c r="I379" s="10"/>
      <c r="J379">
        <f t="shared" ref="J379:K379" si="156">C379-C213</f>
        <v>0</v>
      </c>
      <c r="K379">
        <f t="shared" si="156"/>
        <v>0</v>
      </c>
      <c r="L379">
        <f t="shared" ref="L379:N379" si="157">E379+E213</f>
        <v>0</v>
      </c>
      <c r="M379">
        <f t="shared" si="157"/>
        <v>0</v>
      </c>
      <c r="N379">
        <f t="shared" si="157"/>
        <v>0</v>
      </c>
    </row>
    <row r="380" spans="1:14" s="2" customFormat="1" x14ac:dyDescent="0.2">
      <c r="A380">
        <f t="shared" si="143"/>
        <v>378</v>
      </c>
      <c r="B380" s="8" t="s">
        <v>326</v>
      </c>
      <c r="C380" s="9">
        <v>33</v>
      </c>
      <c r="D380" s="9">
        <v>0</v>
      </c>
      <c r="E380" s="9">
        <v>5</v>
      </c>
      <c r="F380" s="9">
        <v>2</v>
      </c>
      <c r="G380" s="9">
        <v>1</v>
      </c>
      <c r="H380">
        <f>_xlfn.XLOOKUP(I380,$B$2:$B$430,$A$2:$A$430,255)</f>
        <v>255</v>
      </c>
      <c r="I380" s="9"/>
      <c r="J380">
        <f t="shared" ref="J380:K380" si="158">C380-C214</f>
        <v>1</v>
      </c>
      <c r="K380">
        <f t="shared" si="158"/>
        <v>0</v>
      </c>
      <c r="L380">
        <f t="shared" ref="L380:N380" si="159">E380+E214</f>
        <v>0</v>
      </c>
      <c r="M380">
        <f t="shared" si="159"/>
        <v>0</v>
      </c>
      <c r="N380">
        <f t="shared" si="159"/>
        <v>0</v>
      </c>
    </row>
    <row r="381" spans="1:14" x14ac:dyDescent="0.2">
      <c r="A381">
        <f t="shared" si="143"/>
        <v>379</v>
      </c>
      <c r="B381" s="8" t="s">
        <v>327</v>
      </c>
      <c r="C381" s="10">
        <v>32</v>
      </c>
      <c r="D381" s="10">
        <v>0</v>
      </c>
      <c r="E381" s="10">
        <v>5</v>
      </c>
      <c r="F381" s="9">
        <v>2</v>
      </c>
      <c r="G381" s="10">
        <v>0</v>
      </c>
      <c r="H381">
        <f>_xlfn.XLOOKUP(I381,$B$2:$B$430,$A$2:$A$430,255)</f>
        <v>255</v>
      </c>
      <c r="I381" s="10"/>
      <c r="J381">
        <f t="shared" ref="J381:K381" si="160">C381-C215</f>
        <v>-1</v>
      </c>
      <c r="K381">
        <f t="shared" si="160"/>
        <v>0</v>
      </c>
      <c r="L381">
        <f t="shared" ref="L381:N381" si="161">E381+E215</f>
        <v>0</v>
      </c>
      <c r="M381">
        <f t="shared" si="161"/>
        <v>0</v>
      </c>
      <c r="N381">
        <f t="shared" si="161"/>
        <v>0</v>
      </c>
    </row>
    <row r="382" spans="1:14" x14ac:dyDescent="0.2">
      <c r="A382">
        <f t="shared" si="143"/>
        <v>380</v>
      </c>
      <c r="B382" s="8" t="s">
        <v>328</v>
      </c>
      <c r="C382" s="10">
        <v>34</v>
      </c>
      <c r="D382" s="10">
        <v>0</v>
      </c>
      <c r="E382" s="10">
        <v>5</v>
      </c>
      <c r="F382" s="9">
        <v>2</v>
      </c>
      <c r="G382" s="10">
        <v>1</v>
      </c>
      <c r="H382">
        <f>_xlfn.XLOOKUP(I382,$B$2:$B$430,$A$2:$A$430,255)</f>
        <v>255</v>
      </c>
      <c r="I382" s="10"/>
      <c r="J382">
        <f t="shared" ref="J382:K382" si="162">C382-C216</f>
        <v>0</v>
      </c>
      <c r="K382">
        <f t="shared" si="162"/>
        <v>0</v>
      </c>
      <c r="L382">
        <f t="shared" ref="L382:N382" si="163">E382+E216</f>
        <v>0</v>
      </c>
      <c r="M382">
        <f t="shared" si="163"/>
        <v>0</v>
      </c>
      <c r="N382">
        <f t="shared" si="163"/>
        <v>0</v>
      </c>
    </row>
    <row r="383" spans="1:14" x14ac:dyDescent="0.2">
      <c r="A383">
        <f t="shared" si="143"/>
        <v>381</v>
      </c>
      <c r="B383" s="8" t="s">
        <v>329</v>
      </c>
      <c r="C383" s="10">
        <v>34</v>
      </c>
      <c r="D383" s="10">
        <v>-2</v>
      </c>
      <c r="E383" s="9">
        <v>5</v>
      </c>
      <c r="F383" s="9">
        <v>2</v>
      </c>
      <c r="G383" s="10">
        <v>0</v>
      </c>
      <c r="H383">
        <f>_xlfn.XLOOKUP(I383,$B$2:$B$430,$A$2:$A$430,255)</f>
        <v>255</v>
      </c>
      <c r="I383" s="10"/>
      <c r="J383">
        <f t="shared" ref="J383:K383" si="164">C383-C217</f>
        <v>0</v>
      </c>
      <c r="K383">
        <f t="shared" si="164"/>
        <v>0</v>
      </c>
      <c r="L383">
        <f t="shared" ref="L383:N383" si="165">E383+E217</f>
        <v>0</v>
      </c>
      <c r="M383">
        <f t="shared" si="165"/>
        <v>0</v>
      </c>
      <c r="N383">
        <f t="shared" si="165"/>
        <v>0</v>
      </c>
    </row>
    <row r="384" spans="1:14" x14ac:dyDescent="0.2">
      <c r="A384">
        <f t="shared" si="143"/>
        <v>382</v>
      </c>
      <c r="B384" s="8" t="s">
        <v>330</v>
      </c>
      <c r="C384" s="10">
        <v>32</v>
      </c>
      <c r="D384" s="10">
        <v>-2</v>
      </c>
      <c r="E384" s="10">
        <v>0</v>
      </c>
      <c r="F384" s="9">
        <v>0</v>
      </c>
      <c r="G384" s="10">
        <v>0</v>
      </c>
      <c r="H384">
        <f>_xlfn.XLOOKUP(I384,$B$2:$B$430,$A$2:$A$430,255)</f>
        <v>255</v>
      </c>
      <c r="I384" s="10"/>
      <c r="J384">
        <f t="shared" ref="J384:K384" si="166">C384-C218</f>
        <v>-1</v>
      </c>
      <c r="K384">
        <f t="shared" si="166"/>
        <v>0</v>
      </c>
      <c r="L384">
        <f t="shared" ref="L384:N384" si="167">E384+E218</f>
        <v>0</v>
      </c>
      <c r="M384">
        <f t="shared" si="167"/>
        <v>0</v>
      </c>
      <c r="N384">
        <f t="shared" si="167"/>
        <v>0</v>
      </c>
    </row>
    <row r="385" spans="1:14" x14ac:dyDescent="0.2">
      <c r="A385">
        <f t="shared" si="143"/>
        <v>383</v>
      </c>
      <c r="B385" s="8" t="s">
        <v>331</v>
      </c>
      <c r="C385" s="10">
        <v>0</v>
      </c>
      <c r="D385" s="10">
        <v>0</v>
      </c>
      <c r="E385" s="10">
        <v>0</v>
      </c>
      <c r="F385" s="9">
        <v>0</v>
      </c>
      <c r="G385" s="10">
        <v>0</v>
      </c>
      <c r="H385">
        <f>_xlfn.XLOOKUP(I385,$B$2:$B$430,$A$2:$A$430,255)</f>
        <v>275</v>
      </c>
      <c r="I385" s="5" t="s">
        <v>118</v>
      </c>
      <c r="J385">
        <f t="shared" ref="J385:K385" si="168">C385-C219</f>
        <v>0</v>
      </c>
      <c r="K385">
        <f t="shared" si="168"/>
        <v>0</v>
      </c>
      <c r="L385">
        <f t="shared" ref="L385:N385" si="169">E385+E219</f>
        <v>0</v>
      </c>
      <c r="M385">
        <f t="shared" si="169"/>
        <v>0</v>
      </c>
      <c r="N385">
        <f t="shared" si="169"/>
        <v>0</v>
      </c>
    </row>
    <row r="386" spans="1:14" x14ac:dyDescent="0.2">
      <c r="A386">
        <f t="shared" si="143"/>
        <v>384</v>
      </c>
      <c r="B386" s="1" t="s">
        <v>370</v>
      </c>
      <c r="C386" s="2">
        <v>12</v>
      </c>
      <c r="D386" s="2">
        <v>0</v>
      </c>
      <c r="E386" s="2">
        <v>0</v>
      </c>
      <c r="F386" s="2">
        <v>0</v>
      </c>
      <c r="G386" s="2">
        <v>0</v>
      </c>
      <c r="H386">
        <f>_xlfn.XLOOKUP(I386,$B$2:$B$430,$A$2:$A$430,255)</f>
        <v>255</v>
      </c>
      <c r="I386" s="2"/>
      <c r="J386">
        <f>C386-C220</f>
        <v>8</v>
      </c>
      <c r="K386">
        <f>D386-D220</f>
        <v>0</v>
      </c>
      <c r="L386">
        <f>E386+E220</f>
        <v>0</v>
      </c>
      <c r="M386">
        <f>F386+F220</f>
        <v>0</v>
      </c>
      <c r="N386">
        <f>G386+G220</f>
        <v>0</v>
      </c>
    </row>
    <row r="387" spans="1:14" x14ac:dyDescent="0.2">
      <c r="A387">
        <f t="shared" si="143"/>
        <v>385</v>
      </c>
      <c r="B387" s="1" t="s">
        <v>371</v>
      </c>
      <c r="C387">
        <v>12</v>
      </c>
      <c r="D387">
        <v>4</v>
      </c>
      <c r="E387">
        <v>0</v>
      </c>
      <c r="F387">
        <v>0</v>
      </c>
      <c r="G387">
        <v>0</v>
      </c>
      <c r="H387">
        <f>_xlfn.XLOOKUP(I387,$B$2:$B$430,$A$2:$A$430,255)</f>
        <v>255</v>
      </c>
      <c r="J387">
        <f>C387-C221</f>
        <v>8</v>
      </c>
      <c r="K387">
        <f>D387-D221</f>
        <v>0</v>
      </c>
      <c r="L387">
        <f>E387+E221</f>
        <v>0</v>
      </c>
      <c r="M387">
        <f>F387+F221</f>
        <v>0</v>
      </c>
      <c r="N387">
        <f>G387+G221</f>
        <v>0</v>
      </c>
    </row>
    <row r="388" spans="1:14" x14ac:dyDescent="0.2">
      <c r="A388">
        <f t="shared" ref="A388:A430" si="170">A387+1</f>
        <v>386</v>
      </c>
      <c r="B388" s="1" t="s">
        <v>372</v>
      </c>
      <c r="C388">
        <v>34</v>
      </c>
      <c r="D388">
        <v>-1</v>
      </c>
      <c r="E388">
        <v>0</v>
      </c>
      <c r="F388">
        <v>0</v>
      </c>
      <c r="G388">
        <v>0</v>
      </c>
      <c r="H388">
        <f>_xlfn.XLOOKUP(I388,$B$2:$B$430,$A$2:$A$430,255)</f>
        <v>255</v>
      </c>
      <c r="J388">
        <f>C388-C222</f>
        <v>0</v>
      </c>
      <c r="K388">
        <f>D388-D222</f>
        <v>0</v>
      </c>
      <c r="L388">
        <f>E388+E222</f>
        <v>0</v>
      </c>
      <c r="M388">
        <f>F388+F222</f>
        <v>0</v>
      </c>
      <c r="N388">
        <f>G388+G222</f>
        <v>0</v>
      </c>
    </row>
    <row r="389" spans="1:14" x14ac:dyDescent="0.2">
      <c r="A389">
        <f t="shared" si="170"/>
        <v>387</v>
      </c>
      <c r="B389" s="1" t="s">
        <v>373</v>
      </c>
      <c r="C389">
        <v>34</v>
      </c>
      <c r="D389">
        <v>1</v>
      </c>
      <c r="E389">
        <v>0</v>
      </c>
      <c r="F389">
        <v>0</v>
      </c>
      <c r="G389">
        <v>0</v>
      </c>
      <c r="H389">
        <f>_xlfn.XLOOKUP(I389,$B$2:$B$430,$A$2:$A$430,255)</f>
        <v>255</v>
      </c>
      <c r="J389">
        <f>C389-C223</f>
        <v>0</v>
      </c>
      <c r="K389">
        <f>D389-D223</f>
        <v>0</v>
      </c>
      <c r="L389">
        <f>E389+E223</f>
        <v>0</v>
      </c>
      <c r="M389">
        <f>F389+F223</f>
        <v>0</v>
      </c>
      <c r="N389">
        <f>G389+G223</f>
        <v>0</v>
      </c>
    </row>
    <row r="390" spans="1:14" x14ac:dyDescent="0.2">
      <c r="A390">
        <f t="shared" si="170"/>
        <v>388</v>
      </c>
      <c r="B390" s="1" t="s">
        <v>374</v>
      </c>
      <c r="C390">
        <v>34</v>
      </c>
      <c r="D390">
        <v>2</v>
      </c>
      <c r="E390">
        <v>0</v>
      </c>
      <c r="F390">
        <v>0</v>
      </c>
      <c r="G390">
        <v>0</v>
      </c>
      <c r="H390">
        <f>_xlfn.XLOOKUP(I390,$B$2:$B$430,$A$2:$A$430,255)</f>
        <v>255</v>
      </c>
      <c r="J390">
        <f>C390-C224</f>
        <v>0</v>
      </c>
      <c r="K390">
        <f>D390-D224</f>
        <v>0</v>
      </c>
      <c r="L390">
        <f>E390+E224</f>
        <v>0</v>
      </c>
      <c r="M390">
        <f>F390+F224</f>
        <v>0</v>
      </c>
      <c r="N390">
        <f>G390+G224</f>
        <v>0</v>
      </c>
    </row>
    <row r="391" spans="1:14" x14ac:dyDescent="0.2">
      <c r="A391">
        <f t="shared" si="170"/>
        <v>389</v>
      </c>
      <c r="B391" s="1" t="s">
        <v>375</v>
      </c>
      <c r="C391">
        <v>34</v>
      </c>
      <c r="D391">
        <v>1</v>
      </c>
      <c r="E391">
        <v>0</v>
      </c>
      <c r="F391">
        <v>0</v>
      </c>
      <c r="G391">
        <v>0</v>
      </c>
      <c r="H391">
        <f>_xlfn.XLOOKUP(I391,$B$2:$B$430,$A$2:$A$430,255)</f>
        <v>255</v>
      </c>
      <c r="J391">
        <f>C391-C225</f>
        <v>0</v>
      </c>
      <c r="K391">
        <f>D391-D225</f>
        <v>0</v>
      </c>
      <c r="L391">
        <f>E391+E225</f>
        <v>0</v>
      </c>
      <c r="M391">
        <f>F391+F225</f>
        <v>0</v>
      </c>
      <c r="N391">
        <f>G391+G225</f>
        <v>0</v>
      </c>
    </row>
    <row r="392" spans="1:14" x14ac:dyDescent="0.2">
      <c r="A392">
        <f t="shared" si="170"/>
        <v>390</v>
      </c>
      <c r="B392" s="1" t="s">
        <v>376</v>
      </c>
      <c r="C392">
        <v>34</v>
      </c>
      <c r="D392">
        <v>0</v>
      </c>
      <c r="E392">
        <v>0</v>
      </c>
      <c r="F392">
        <v>0</v>
      </c>
      <c r="G392">
        <v>0</v>
      </c>
      <c r="H392">
        <f>_xlfn.XLOOKUP(I392,$B$2:$B$430,$A$2:$A$430,255)</f>
        <v>255</v>
      </c>
      <c r="J392">
        <f>C392-C226</f>
        <v>0</v>
      </c>
      <c r="K392">
        <f>D392-D226</f>
        <v>0</v>
      </c>
      <c r="L392">
        <f>E392+E226</f>
        <v>0</v>
      </c>
      <c r="M392">
        <f>F392+F226</f>
        <v>0</v>
      </c>
      <c r="N392">
        <f>G392+G226</f>
        <v>0</v>
      </c>
    </row>
    <row r="393" spans="1:14" x14ac:dyDescent="0.2">
      <c r="A393">
        <f t="shared" si="170"/>
        <v>391</v>
      </c>
      <c r="B393" s="1" t="s">
        <v>377</v>
      </c>
      <c r="C393">
        <v>0</v>
      </c>
      <c r="D393">
        <v>-1</v>
      </c>
      <c r="E393">
        <v>0</v>
      </c>
      <c r="F393">
        <v>0</v>
      </c>
      <c r="G393">
        <v>0</v>
      </c>
      <c r="H393">
        <f>_xlfn.XLOOKUP(I393,$B$2:$B$430,$A$2:$A$430,255)</f>
        <v>255</v>
      </c>
      <c r="J393">
        <f>C393-C227</f>
        <v>0</v>
      </c>
      <c r="K393">
        <f>D393-D227</f>
        <v>0</v>
      </c>
      <c r="L393">
        <f>E393+E227</f>
        <v>0</v>
      </c>
      <c r="M393">
        <f>F393+F227</f>
        <v>0</v>
      </c>
      <c r="N393">
        <f>G393+G227</f>
        <v>0</v>
      </c>
    </row>
    <row r="394" spans="1:14" x14ac:dyDescent="0.2">
      <c r="A394">
        <f t="shared" si="170"/>
        <v>392</v>
      </c>
      <c r="B394" s="1" t="s">
        <v>378</v>
      </c>
      <c r="C394">
        <v>0</v>
      </c>
      <c r="D394">
        <v>-2</v>
      </c>
      <c r="E394">
        <v>0</v>
      </c>
      <c r="F394">
        <v>0</v>
      </c>
      <c r="G394">
        <v>0</v>
      </c>
      <c r="H394">
        <f>_xlfn.XLOOKUP(I394,$B$2:$B$430,$A$2:$A$430,255)</f>
        <v>255</v>
      </c>
      <c r="J394">
        <f>C394-C228</f>
        <v>0</v>
      </c>
      <c r="K394">
        <f>D394-D228</f>
        <v>0</v>
      </c>
      <c r="L394">
        <f>E394+E228</f>
        <v>0</v>
      </c>
      <c r="M394">
        <f>F394+F228</f>
        <v>0</v>
      </c>
      <c r="N394">
        <f>G394+G228</f>
        <v>0</v>
      </c>
    </row>
    <row r="395" spans="1:14" x14ac:dyDescent="0.2">
      <c r="A395">
        <f t="shared" si="170"/>
        <v>393</v>
      </c>
      <c r="B395" s="1" t="s">
        <v>379</v>
      </c>
      <c r="C395">
        <v>0</v>
      </c>
      <c r="D395">
        <v>-1</v>
      </c>
      <c r="E395">
        <v>0</v>
      </c>
      <c r="F395">
        <v>0</v>
      </c>
      <c r="G395">
        <v>0</v>
      </c>
      <c r="H395">
        <f>_xlfn.XLOOKUP(I395,$B$2:$B$430,$A$2:$A$430,255)</f>
        <v>255</v>
      </c>
      <c r="J395">
        <f>C395-C229</f>
        <v>0</v>
      </c>
      <c r="K395">
        <f>D395-D229</f>
        <v>0</v>
      </c>
      <c r="L395">
        <f>E395+E229</f>
        <v>0</v>
      </c>
      <c r="M395">
        <f>F395+F229</f>
        <v>0</v>
      </c>
      <c r="N395">
        <f>G395+G229</f>
        <v>0</v>
      </c>
    </row>
    <row r="396" spans="1:14" x14ac:dyDescent="0.2">
      <c r="A396">
        <f t="shared" si="170"/>
        <v>394</v>
      </c>
      <c r="B396" s="1" t="s">
        <v>380</v>
      </c>
      <c r="C396">
        <v>0</v>
      </c>
      <c r="D396" s="2">
        <v>0</v>
      </c>
      <c r="E396" s="2">
        <v>0</v>
      </c>
      <c r="F396" s="2">
        <v>0</v>
      </c>
      <c r="G396" s="2">
        <v>0</v>
      </c>
      <c r="H396">
        <f>_xlfn.XLOOKUP(I396,$B$2:$B$430,$A$2:$A$430,255)</f>
        <v>255</v>
      </c>
      <c r="I396" s="2"/>
      <c r="J396">
        <f>C396-C230</f>
        <v>0</v>
      </c>
      <c r="K396">
        <f>D396-D230</f>
        <v>0</v>
      </c>
      <c r="L396">
        <f>E396+E230</f>
        <v>0</v>
      </c>
      <c r="M396">
        <f>F396+F230</f>
        <v>0</v>
      </c>
      <c r="N396">
        <f>G396+G230</f>
        <v>0</v>
      </c>
    </row>
    <row r="397" spans="1:14" x14ac:dyDescent="0.2">
      <c r="A397">
        <f t="shared" si="170"/>
        <v>395</v>
      </c>
      <c r="B397" s="1" t="s">
        <v>381</v>
      </c>
      <c r="C397">
        <v>34</v>
      </c>
      <c r="D397">
        <v>1</v>
      </c>
      <c r="E397">
        <v>0</v>
      </c>
      <c r="F397">
        <v>0</v>
      </c>
      <c r="G397">
        <v>0</v>
      </c>
      <c r="H397">
        <f>_xlfn.XLOOKUP(I397,$B$2:$B$430,$A$2:$A$430,255)</f>
        <v>255</v>
      </c>
      <c r="J397">
        <f>C397-C231</f>
        <v>0</v>
      </c>
      <c r="K397">
        <f>D397-D231</f>
        <v>0</v>
      </c>
      <c r="L397">
        <f>E397+E231</f>
        <v>0</v>
      </c>
      <c r="M397">
        <f>F397+F231</f>
        <v>0</v>
      </c>
      <c r="N397">
        <f>G397+G231</f>
        <v>0</v>
      </c>
    </row>
    <row r="398" spans="1:14" x14ac:dyDescent="0.2">
      <c r="A398">
        <f t="shared" si="170"/>
        <v>396</v>
      </c>
      <c r="B398" s="1" t="s">
        <v>382</v>
      </c>
      <c r="C398">
        <v>34</v>
      </c>
      <c r="D398">
        <v>2</v>
      </c>
      <c r="E398">
        <v>0</v>
      </c>
      <c r="F398">
        <v>0</v>
      </c>
      <c r="G398">
        <v>0</v>
      </c>
      <c r="H398">
        <f>_xlfn.XLOOKUP(I398,$B$2:$B$430,$A$2:$A$430,255)</f>
        <v>255</v>
      </c>
      <c r="J398">
        <f>C398-C232</f>
        <v>0</v>
      </c>
      <c r="K398">
        <f>D398-D232</f>
        <v>0</v>
      </c>
      <c r="L398">
        <f>E398+E232</f>
        <v>0</v>
      </c>
      <c r="M398">
        <f>F398+F232</f>
        <v>0</v>
      </c>
      <c r="N398">
        <f>G398+G232</f>
        <v>0</v>
      </c>
    </row>
    <row r="399" spans="1:14" x14ac:dyDescent="0.2">
      <c r="A399">
        <f t="shared" si="170"/>
        <v>397</v>
      </c>
      <c r="B399" s="1" t="s">
        <v>383</v>
      </c>
      <c r="C399">
        <v>34</v>
      </c>
      <c r="D399">
        <v>3</v>
      </c>
      <c r="E399">
        <v>0</v>
      </c>
      <c r="F399">
        <v>0</v>
      </c>
      <c r="G399">
        <v>0</v>
      </c>
      <c r="H399">
        <f>_xlfn.XLOOKUP(I399,$B$2:$B$430,$A$2:$A$430,255)</f>
        <v>255</v>
      </c>
      <c r="J399">
        <f>C399-C233</f>
        <v>0</v>
      </c>
      <c r="K399">
        <f>D399-D233</f>
        <v>0</v>
      </c>
      <c r="L399">
        <f>E399+E233</f>
        <v>0</v>
      </c>
      <c r="M399">
        <f>F399+F233</f>
        <v>0</v>
      </c>
      <c r="N399">
        <f>G399+G233</f>
        <v>0</v>
      </c>
    </row>
    <row r="400" spans="1:14" x14ac:dyDescent="0.2">
      <c r="A400">
        <f t="shared" si="170"/>
        <v>398</v>
      </c>
      <c r="B400" s="1" t="s">
        <v>384</v>
      </c>
      <c r="C400">
        <v>34</v>
      </c>
      <c r="D400">
        <v>3</v>
      </c>
      <c r="E400">
        <v>0</v>
      </c>
      <c r="F400">
        <v>0</v>
      </c>
      <c r="G400">
        <v>0</v>
      </c>
      <c r="H400">
        <f>_xlfn.XLOOKUP(I400,$B$2:$B$430,$A$2:$A$430,255)</f>
        <v>255</v>
      </c>
      <c r="J400">
        <f>C400-C235</f>
        <v>0</v>
      </c>
      <c r="K400">
        <f>D400-D235</f>
        <v>1</v>
      </c>
      <c r="L400">
        <f>E400+E235</f>
        <v>0</v>
      </c>
      <c r="M400">
        <f>F400+F235</f>
        <v>0</v>
      </c>
      <c r="N400">
        <f>G400+G235</f>
        <v>0</v>
      </c>
    </row>
    <row r="401" spans="1:14" x14ac:dyDescent="0.2">
      <c r="A401">
        <f t="shared" si="170"/>
        <v>399</v>
      </c>
      <c r="B401" s="1" t="s">
        <v>385</v>
      </c>
      <c r="C401">
        <v>34</v>
      </c>
      <c r="D401">
        <v>2</v>
      </c>
      <c r="E401">
        <v>0</v>
      </c>
      <c r="F401">
        <v>0</v>
      </c>
      <c r="G401">
        <v>0</v>
      </c>
      <c r="H401">
        <f>_xlfn.XLOOKUP(I401,$B$2:$B$430,$A$2:$A$430,255)</f>
        <v>255</v>
      </c>
      <c r="J401">
        <f>C401-C236</f>
        <v>0</v>
      </c>
      <c r="K401">
        <f>D401-D236</f>
        <v>1</v>
      </c>
      <c r="L401">
        <f>E401+E236</f>
        <v>0</v>
      </c>
      <c r="M401">
        <f>F401+F236</f>
        <v>0</v>
      </c>
      <c r="N401">
        <f>G401+G236</f>
        <v>0</v>
      </c>
    </row>
    <row r="402" spans="1:14" x14ac:dyDescent="0.2">
      <c r="A402">
        <f t="shared" si="170"/>
        <v>400</v>
      </c>
      <c r="B402" s="1" t="s">
        <v>386</v>
      </c>
      <c r="C402">
        <v>34</v>
      </c>
      <c r="D402">
        <v>1</v>
      </c>
      <c r="E402">
        <v>0</v>
      </c>
      <c r="F402">
        <v>0</v>
      </c>
      <c r="G402">
        <v>0</v>
      </c>
      <c r="H402">
        <f>_xlfn.XLOOKUP(I402,$B$2:$B$430,$A$2:$A$430,255)</f>
        <v>255</v>
      </c>
      <c r="J402">
        <f>C402-C237</f>
        <v>0</v>
      </c>
      <c r="K402">
        <f>D402-D237</f>
        <v>1</v>
      </c>
      <c r="L402">
        <f>E402+E237</f>
        <v>0</v>
      </c>
      <c r="M402">
        <f>F402+F237</f>
        <v>0</v>
      </c>
      <c r="N402">
        <f>G402+G237</f>
        <v>0</v>
      </c>
    </row>
    <row r="403" spans="1:14" x14ac:dyDescent="0.2">
      <c r="A403">
        <f t="shared" si="170"/>
        <v>401</v>
      </c>
      <c r="B403" s="1" t="s">
        <v>387</v>
      </c>
      <c r="C403">
        <v>34</v>
      </c>
      <c r="D403">
        <v>0</v>
      </c>
      <c r="E403">
        <v>0</v>
      </c>
      <c r="F403">
        <v>0</v>
      </c>
      <c r="G403">
        <v>0</v>
      </c>
      <c r="H403">
        <f>_xlfn.XLOOKUP(I403,$B$2:$B$430,$A$2:$A$430,255)</f>
        <v>255</v>
      </c>
      <c r="J403">
        <f>C403-C238</f>
        <v>34</v>
      </c>
      <c r="K403">
        <f>D403-D238</f>
        <v>1</v>
      </c>
      <c r="L403">
        <f>E403+E238</f>
        <v>0</v>
      </c>
      <c r="M403">
        <f>F403+F238</f>
        <v>0</v>
      </c>
      <c r="N403">
        <f>G403+G238</f>
        <v>0</v>
      </c>
    </row>
    <row r="404" spans="1:14" x14ac:dyDescent="0.2">
      <c r="A404">
        <f t="shared" si="170"/>
        <v>402</v>
      </c>
      <c r="B404" s="1" t="s">
        <v>388</v>
      </c>
      <c r="C404">
        <v>0</v>
      </c>
      <c r="D404">
        <v>-1</v>
      </c>
      <c r="E404">
        <v>0</v>
      </c>
      <c r="F404">
        <v>0</v>
      </c>
      <c r="G404">
        <v>0</v>
      </c>
      <c r="H404">
        <f>_xlfn.XLOOKUP(I404,$B$2:$B$430,$A$2:$A$430,255)</f>
        <v>255</v>
      </c>
      <c r="J404">
        <f>C404-C239</f>
        <v>0</v>
      </c>
      <c r="K404">
        <f>D404-D239</f>
        <v>1</v>
      </c>
      <c r="L404">
        <f>E404+E239</f>
        <v>0</v>
      </c>
      <c r="M404">
        <f>F404+F239</f>
        <v>0</v>
      </c>
      <c r="N404">
        <f>G404+G239</f>
        <v>0</v>
      </c>
    </row>
    <row r="405" spans="1:14" x14ac:dyDescent="0.2">
      <c r="A405">
        <f t="shared" si="170"/>
        <v>403</v>
      </c>
      <c r="B405" s="1" t="s">
        <v>389</v>
      </c>
      <c r="C405">
        <v>0</v>
      </c>
      <c r="D405">
        <v>-2</v>
      </c>
      <c r="E405">
        <v>0</v>
      </c>
      <c r="F405">
        <v>0</v>
      </c>
      <c r="G405">
        <v>0</v>
      </c>
      <c r="H405">
        <f>_xlfn.XLOOKUP(I405,$B$2:$B$430,$A$2:$A$430,255)</f>
        <v>255</v>
      </c>
      <c r="J405">
        <f t="shared" ref="J405:J421" si="171">C405-C241</f>
        <v>0</v>
      </c>
      <c r="K405">
        <f t="shared" ref="K405:K421" si="172">D405-D241</f>
        <v>1</v>
      </c>
      <c r="L405">
        <f t="shared" ref="L405:L421" si="173">E405+E241</f>
        <v>0</v>
      </c>
      <c r="M405">
        <f t="shared" ref="M405:M421" si="174">F405+F241</f>
        <v>0</v>
      </c>
      <c r="N405">
        <f t="shared" ref="N405:N421" si="175">G405+G241</f>
        <v>0</v>
      </c>
    </row>
    <row r="406" spans="1:14" x14ac:dyDescent="0.2">
      <c r="A406">
        <f t="shared" si="170"/>
        <v>404</v>
      </c>
      <c r="B406" s="1" t="s">
        <v>390</v>
      </c>
      <c r="C406">
        <v>0</v>
      </c>
      <c r="D406">
        <v>-3</v>
      </c>
      <c r="E406">
        <v>0</v>
      </c>
      <c r="F406">
        <v>0</v>
      </c>
      <c r="G406">
        <v>0</v>
      </c>
      <c r="H406">
        <f>_xlfn.XLOOKUP(I406,$B$2:$B$430,$A$2:$A$430,255)</f>
        <v>255</v>
      </c>
      <c r="J406">
        <f t="shared" si="171"/>
        <v>0</v>
      </c>
      <c r="K406">
        <f t="shared" si="172"/>
        <v>-1</v>
      </c>
      <c r="L406">
        <f t="shared" si="173"/>
        <v>0</v>
      </c>
      <c r="M406">
        <f t="shared" si="174"/>
        <v>0</v>
      </c>
      <c r="N406">
        <f t="shared" si="175"/>
        <v>0</v>
      </c>
    </row>
    <row r="407" spans="1:14" x14ac:dyDescent="0.2">
      <c r="A407">
        <f t="shared" si="170"/>
        <v>405</v>
      </c>
      <c r="B407" s="1" t="s">
        <v>391</v>
      </c>
      <c r="C407">
        <v>0</v>
      </c>
      <c r="D407">
        <v>-3</v>
      </c>
      <c r="E407">
        <v>0</v>
      </c>
      <c r="F407">
        <v>0</v>
      </c>
      <c r="G407">
        <v>0</v>
      </c>
      <c r="H407">
        <f>_xlfn.XLOOKUP(I407,$B$2:$B$430,$A$2:$A$430,255)</f>
        <v>255</v>
      </c>
      <c r="J407">
        <f t="shared" si="171"/>
        <v>0</v>
      </c>
      <c r="K407">
        <f t="shared" si="172"/>
        <v>-2</v>
      </c>
      <c r="L407">
        <f t="shared" si="173"/>
        <v>0</v>
      </c>
      <c r="M407">
        <f t="shared" si="174"/>
        <v>0</v>
      </c>
      <c r="N407">
        <f t="shared" si="175"/>
        <v>0</v>
      </c>
    </row>
    <row r="408" spans="1:14" x14ac:dyDescent="0.2">
      <c r="A408">
        <f t="shared" si="170"/>
        <v>406</v>
      </c>
      <c r="B408" s="1" t="s">
        <v>392</v>
      </c>
      <c r="C408">
        <v>0</v>
      </c>
      <c r="D408">
        <v>-2</v>
      </c>
      <c r="E408">
        <v>0</v>
      </c>
      <c r="F408">
        <v>0</v>
      </c>
      <c r="G408">
        <v>0</v>
      </c>
      <c r="H408">
        <f>_xlfn.XLOOKUP(I408,$B$2:$B$430,$A$2:$A$430,255)</f>
        <v>255</v>
      </c>
      <c r="J408">
        <f t="shared" si="171"/>
        <v>0</v>
      </c>
      <c r="K408">
        <f t="shared" si="172"/>
        <v>-2</v>
      </c>
      <c r="L408">
        <f t="shared" si="173"/>
        <v>0</v>
      </c>
      <c r="M408">
        <f t="shared" si="174"/>
        <v>0</v>
      </c>
      <c r="N408">
        <f t="shared" si="175"/>
        <v>0</v>
      </c>
    </row>
    <row r="409" spans="1:14" x14ac:dyDescent="0.2">
      <c r="A409">
        <f t="shared" si="170"/>
        <v>407</v>
      </c>
      <c r="B409" s="1" t="s">
        <v>393</v>
      </c>
      <c r="C409">
        <v>0</v>
      </c>
      <c r="D409">
        <v>-1</v>
      </c>
      <c r="E409">
        <v>0</v>
      </c>
      <c r="F409">
        <v>0</v>
      </c>
      <c r="G409">
        <v>0</v>
      </c>
      <c r="H409">
        <f>_xlfn.XLOOKUP(I409,$B$2:$B$430,$A$2:$A$430,255)</f>
        <v>255</v>
      </c>
      <c r="J409">
        <f t="shared" si="171"/>
        <v>-34</v>
      </c>
      <c r="K409">
        <f t="shared" si="172"/>
        <v>-2</v>
      </c>
      <c r="L409">
        <f t="shared" si="173"/>
        <v>0</v>
      </c>
      <c r="M409">
        <f t="shared" si="174"/>
        <v>0</v>
      </c>
      <c r="N409">
        <f t="shared" si="175"/>
        <v>0</v>
      </c>
    </row>
    <row r="410" spans="1:14" x14ac:dyDescent="0.2">
      <c r="A410">
        <f t="shared" si="170"/>
        <v>408</v>
      </c>
      <c r="B410" s="1" t="s">
        <v>394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f>_xlfn.XLOOKUP(I410,$B$2:$B$430,$A$2:$A$430,255)</f>
        <v>255</v>
      </c>
      <c r="J410">
        <f t="shared" si="171"/>
        <v>-34</v>
      </c>
      <c r="K410">
        <f t="shared" si="172"/>
        <v>-2</v>
      </c>
      <c r="L410">
        <f t="shared" si="173"/>
        <v>0</v>
      </c>
      <c r="M410">
        <f t="shared" si="174"/>
        <v>0</v>
      </c>
      <c r="N410">
        <f t="shared" si="175"/>
        <v>0</v>
      </c>
    </row>
    <row r="411" spans="1:14" x14ac:dyDescent="0.2">
      <c r="A411">
        <f t="shared" si="170"/>
        <v>409</v>
      </c>
      <c r="B411" s="1" t="s">
        <v>395</v>
      </c>
      <c r="C411">
        <v>34</v>
      </c>
      <c r="D411">
        <v>1</v>
      </c>
      <c r="E411">
        <v>0</v>
      </c>
      <c r="F411">
        <v>0</v>
      </c>
      <c r="G411">
        <v>0</v>
      </c>
      <c r="H411">
        <f>_xlfn.XLOOKUP(I411,$B$2:$B$430,$A$2:$A$430,255)</f>
        <v>255</v>
      </c>
      <c r="J411">
        <f t="shared" si="171"/>
        <v>0</v>
      </c>
      <c r="K411">
        <f t="shared" si="172"/>
        <v>-2</v>
      </c>
      <c r="L411">
        <f t="shared" si="173"/>
        <v>0</v>
      </c>
      <c r="M411">
        <f t="shared" si="174"/>
        <v>0</v>
      </c>
      <c r="N411">
        <f t="shared" si="175"/>
        <v>0</v>
      </c>
    </row>
    <row r="412" spans="1:14" x14ac:dyDescent="0.2">
      <c r="A412">
        <f t="shared" si="170"/>
        <v>410</v>
      </c>
      <c r="B412" s="1" t="s">
        <v>396</v>
      </c>
      <c r="C412">
        <v>34</v>
      </c>
      <c r="D412">
        <v>2</v>
      </c>
      <c r="E412">
        <v>0</v>
      </c>
      <c r="F412">
        <v>0</v>
      </c>
      <c r="G412">
        <v>0</v>
      </c>
      <c r="H412">
        <f>_xlfn.XLOOKUP(I412,$B$2:$B$430,$A$2:$A$430,255)</f>
        <v>255</v>
      </c>
      <c r="J412">
        <f t="shared" si="171"/>
        <v>0</v>
      </c>
      <c r="K412">
        <f t="shared" si="172"/>
        <v>-1</v>
      </c>
      <c r="L412">
        <f t="shared" si="173"/>
        <v>0</v>
      </c>
      <c r="M412">
        <f t="shared" si="174"/>
        <v>0</v>
      </c>
      <c r="N412">
        <f t="shared" si="175"/>
        <v>0</v>
      </c>
    </row>
    <row r="413" spans="1:14" x14ac:dyDescent="0.2">
      <c r="A413">
        <f t="shared" si="170"/>
        <v>411</v>
      </c>
      <c r="B413" s="1" t="s">
        <v>397</v>
      </c>
      <c r="C413">
        <v>34</v>
      </c>
      <c r="D413">
        <v>3</v>
      </c>
      <c r="E413">
        <v>0</v>
      </c>
      <c r="F413">
        <v>0</v>
      </c>
      <c r="G413">
        <v>0</v>
      </c>
      <c r="H413">
        <f>_xlfn.XLOOKUP(I413,$B$2:$B$430,$A$2:$A$430,255)</f>
        <v>255</v>
      </c>
      <c r="J413">
        <f t="shared" si="171"/>
        <v>0</v>
      </c>
      <c r="K413">
        <f t="shared" si="172"/>
        <v>-1</v>
      </c>
      <c r="L413">
        <f t="shared" si="173"/>
        <v>0</v>
      </c>
      <c r="M413">
        <f t="shared" si="174"/>
        <v>0</v>
      </c>
      <c r="N413">
        <f t="shared" si="175"/>
        <v>0</v>
      </c>
    </row>
    <row r="414" spans="1:14" x14ac:dyDescent="0.2">
      <c r="A414">
        <f t="shared" si="170"/>
        <v>412</v>
      </c>
      <c r="B414" s="1" t="s">
        <v>398</v>
      </c>
      <c r="C414">
        <v>34</v>
      </c>
      <c r="D414">
        <v>3</v>
      </c>
      <c r="E414">
        <v>0</v>
      </c>
      <c r="F414">
        <v>0</v>
      </c>
      <c r="G414">
        <v>0</v>
      </c>
      <c r="H414">
        <f>_xlfn.XLOOKUP(I414,$B$2:$B$430,$A$2:$A$430,255)</f>
        <v>255</v>
      </c>
      <c r="J414">
        <f t="shared" si="171"/>
        <v>0</v>
      </c>
      <c r="K414">
        <f t="shared" si="172"/>
        <v>-1</v>
      </c>
      <c r="L414">
        <f t="shared" si="173"/>
        <v>0</v>
      </c>
      <c r="M414">
        <f t="shared" si="174"/>
        <v>0</v>
      </c>
      <c r="N414">
        <f t="shared" si="175"/>
        <v>0</v>
      </c>
    </row>
    <row r="415" spans="1:14" x14ac:dyDescent="0.2">
      <c r="A415">
        <f t="shared" si="170"/>
        <v>413</v>
      </c>
      <c r="B415" s="1" t="s">
        <v>399</v>
      </c>
      <c r="C415">
        <v>34</v>
      </c>
      <c r="D415">
        <v>4</v>
      </c>
      <c r="E415">
        <v>0</v>
      </c>
      <c r="F415">
        <v>0</v>
      </c>
      <c r="G415">
        <v>0</v>
      </c>
      <c r="H415">
        <f>_xlfn.XLOOKUP(I415,$B$2:$B$430,$A$2:$A$430,255)</f>
        <v>255</v>
      </c>
      <c r="J415">
        <f t="shared" si="171"/>
        <v>0</v>
      </c>
      <c r="K415">
        <f t="shared" si="172"/>
        <v>0</v>
      </c>
      <c r="L415">
        <f t="shared" si="173"/>
        <v>0</v>
      </c>
      <c r="M415">
        <f t="shared" si="174"/>
        <v>0</v>
      </c>
      <c r="N415">
        <f t="shared" si="175"/>
        <v>0</v>
      </c>
    </row>
    <row r="416" spans="1:14" x14ac:dyDescent="0.2">
      <c r="A416">
        <f t="shared" si="170"/>
        <v>414</v>
      </c>
      <c r="B416" s="1" t="s">
        <v>400</v>
      </c>
      <c r="C416">
        <v>34</v>
      </c>
      <c r="D416">
        <v>4</v>
      </c>
      <c r="E416">
        <v>0</v>
      </c>
      <c r="F416">
        <v>0</v>
      </c>
      <c r="G416">
        <v>0</v>
      </c>
      <c r="H416">
        <f>_xlfn.XLOOKUP(I416,$B$2:$B$430,$A$2:$A$430,255)</f>
        <v>255</v>
      </c>
      <c r="J416">
        <f t="shared" si="171"/>
        <v>0</v>
      </c>
      <c r="K416">
        <f t="shared" si="172"/>
        <v>0</v>
      </c>
      <c r="L416">
        <f t="shared" si="173"/>
        <v>0</v>
      </c>
      <c r="M416">
        <f t="shared" si="174"/>
        <v>0</v>
      </c>
      <c r="N416">
        <f t="shared" si="175"/>
        <v>0</v>
      </c>
    </row>
    <row r="417" spans="1:14" x14ac:dyDescent="0.2">
      <c r="A417">
        <f t="shared" si="170"/>
        <v>415</v>
      </c>
      <c r="B417" s="1" t="s">
        <v>401</v>
      </c>
      <c r="C417">
        <v>34</v>
      </c>
      <c r="D417">
        <v>4</v>
      </c>
      <c r="E417">
        <v>0</v>
      </c>
      <c r="F417">
        <v>0</v>
      </c>
      <c r="G417">
        <v>0</v>
      </c>
      <c r="H417">
        <f>_xlfn.XLOOKUP(I417,$B$2:$B$430,$A$2:$A$430,255)</f>
        <v>377</v>
      </c>
      <c r="I417" s="8" t="s">
        <v>325</v>
      </c>
      <c r="J417">
        <f t="shared" si="171"/>
        <v>0</v>
      </c>
      <c r="K417">
        <f t="shared" si="172"/>
        <v>4</v>
      </c>
      <c r="L417">
        <f t="shared" si="173"/>
        <v>0</v>
      </c>
      <c r="M417">
        <f t="shared" si="174"/>
        <v>0</v>
      </c>
      <c r="N417">
        <f t="shared" si="175"/>
        <v>0</v>
      </c>
    </row>
    <row r="418" spans="1:14" x14ac:dyDescent="0.2">
      <c r="A418">
        <f t="shared" si="170"/>
        <v>416</v>
      </c>
      <c r="B418" s="1" t="s">
        <v>404</v>
      </c>
      <c r="C418">
        <v>34</v>
      </c>
      <c r="D418">
        <v>4</v>
      </c>
      <c r="E418">
        <v>0</v>
      </c>
      <c r="F418">
        <v>0</v>
      </c>
      <c r="G418">
        <v>0</v>
      </c>
      <c r="H418">
        <f>_xlfn.XLOOKUP(I418,$B$2:$B$430,$A$2:$A$430,255)</f>
        <v>255</v>
      </c>
      <c r="J418">
        <f t="shared" si="171"/>
        <v>14</v>
      </c>
      <c r="K418">
        <f t="shared" si="172"/>
        <v>4</v>
      </c>
      <c r="L418">
        <f t="shared" si="173"/>
        <v>0</v>
      </c>
      <c r="M418">
        <f t="shared" si="174"/>
        <v>0</v>
      </c>
      <c r="N418">
        <f t="shared" si="175"/>
        <v>0</v>
      </c>
    </row>
    <row r="419" spans="1:14" x14ac:dyDescent="0.2">
      <c r="A419">
        <f t="shared" si="170"/>
        <v>417</v>
      </c>
      <c r="B419" s="1" t="s">
        <v>405</v>
      </c>
      <c r="C419">
        <v>34</v>
      </c>
      <c r="D419">
        <v>0</v>
      </c>
      <c r="E419">
        <v>0</v>
      </c>
      <c r="F419">
        <v>0</v>
      </c>
      <c r="G419">
        <v>0</v>
      </c>
      <c r="H419">
        <f>_xlfn.XLOOKUP(I419,$B$2:$B$430,$A$2:$A$430,255)</f>
        <v>255</v>
      </c>
      <c r="J419">
        <f t="shared" si="171"/>
        <v>13</v>
      </c>
      <c r="K419">
        <f t="shared" si="172"/>
        <v>0</v>
      </c>
      <c r="L419">
        <f t="shared" si="173"/>
        <v>0</v>
      </c>
      <c r="M419">
        <f t="shared" si="174"/>
        <v>0</v>
      </c>
      <c r="N419">
        <f t="shared" si="175"/>
        <v>0</v>
      </c>
    </row>
    <row r="420" spans="1:14" x14ac:dyDescent="0.2">
      <c r="A420">
        <f t="shared" si="170"/>
        <v>418</v>
      </c>
      <c r="B420" s="1" t="s">
        <v>35</v>
      </c>
      <c r="C420">
        <v>30</v>
      </c>
      <c r="D420">
        <v>0</v>
      </c>
      <c r="E420">
        <v>0</v>
      </c>
      <c r="F420">
        <v>0</v>
      </c>
      <c r="G420">
        <v>0</v>
      </c>
      <c r="H420">
        <f>_xlfn.XLOOKUP(I420,$B$2:$B$430,$A$2:$A$430,255)</f>
        <v>255</v>
      </c>
      <c r="J420">
        <f t="shared" si="171"/>
        <v>8</v>
      </c>
      <c r="K420">
        <f t="shared" si="172"/>
        <v>0</v>
      </c>
      <c r="L420">
        <f t="shared" si="173"/>
        <v>0</v>
      </c>
      <c r="M420">
        <f t="shared" si="174"/>
        <v>0</v>
      </c>
      <c r="N420">
        <f t="shared" si="175"/>
        <v>0</v>
      </c>
    </row>
    <row r="421" spans="1:14" x14ac:dyDescent="0.2">
      <c r="A421">
        <f t="shared" si="170"/>
        <v>419</v>
      </c>
      <c r="B421" s="1" t="s">
        <v>34</v>
      </c>
      <c r="C421">
        <v>31</v>
      </c>
      <c r="D421">
        <v>0</v>
      </c>
      <c r="E421">
        <v>0</v>
      </c>
      <c r="F421">
        <v>0</v>
      </c>
      <c r="G421">
        <v>0</v>
      </c>
      <c r="H421">
        <f>_xlfn.XLOOKUP(I421,$B$2:$B$430,$A$2:$A$430,255)</f>
        <v>255</v>
      </c>
      <c r="J421">
        <f t="shared" si="171"/>
        <v>8</v>
      </c>
      <c r="K421">
        <f t="shared" si="172"/>
        <v>0</v>
      </c>
      <c r="L421">
        <f t="shared" si="173"/>
        <v>0</v>
      </c>
      <c r="M421">
        <f t="shared" si="174"/>
        <v>0</v>
      </c>
      <c r="N421">
        <f t="shared" si="175"/>
        <v>0</v>
      </c>
    </row>
    <row r="422" spans="1:14" ht="49" customHeight="1" x14ac:dyDescent="0.2">
      <c r="A422">
        <f t="shared" si="170"/>
        <v>420</v>
      </c>
      <c r="B422" s="1" t="s">
        <v>155</v>
      </c>
      <c r="C422">
        <v>4</v>
      </c>
      <c r="D422">
        <v>-2</v>
      </c>
      <c r="E422">
        <v>0</v>
      </c>
      <c r="F422">
        <v>0</v>
      </c>
      <c r="G422">
        <v>0</v>
      </c>
      <c r="H422">
        <f>_xlfn.XLOOKUP(I422,$B$2:$B$430,$A$2:$A$430,255)</f>
        <v>255</v>
      </c>
    </row>
    <row r="423" spans="1:14" x14ac:dyDescent="0.2">
      <c r="A423">
        <f t="shared" si="170"/>
        <v>421</v>
      </c>
      <c r="B423" s="1" t="s">
        <v>156</v>
      </c>
      <c r="C423">
        <v>5</v>
      </c>
      <c r="D423">
        <v>-1</v>
      </c>
      <c r="E423">
        <v>0</v>
      </c>
      <c r="F423">
        <v>0</v>
      </c>
      <c r="G423">
        <v>0</v>
      </c>
      <c r="H423">
        <f>_xlfn.XLOOKUP(I423,$B$2:$B$430,$A$2:$A$430,255)</f>
        <v>255</v>
      </c>
    </row>
    <row r="424" spans="1:14" x14ac:dyDescent="0.2">
      <c r="A424">
        <f t="shared" si="170"/>
        <v>422</v>
      </c>
      <c r="B424" s="1" t="s">
        <v>157</v>
      </c>
      <c r="C424">
        <v>5</v>
      </c>
      <c r="D424">
        <v>0</v>
      </c>
      <c r="E424">
        <v>0</v>
      </c>
      <c r="F424">
        <v>0</v>
      </c>
      <c r="G424">
        <v>0</v>
      </c>
      <c r="H424">
        <f>_xlfn.XLOOKUP(I424,$B$2:$B$430,$A$2:$A$430,255)</f>
        <v>255</v>
      </c>
    </row>
    <row r="425" spans="1:14" x14ac:dyDescent="0.2">
      <c r="A425">
        <f t="shared" si="170"/>
        <v>423</v>
      </c>
      <c r="B425" s="1" t="s">
        <v>158</v>
      </c>
      <c r="C425">
        <v>5</v>
      </c>
      <c r="D425">
        <v>1</v>
      </c>
      <c r="E425">
        <v>0</v>
      </c>
      <c r="F425">
        <v>0</v>
      </c>
      <c r="G425">
        <v>0</v>
      </c>
      <c r="H425">
        <f>_xlfn.XLOOKUP(I425,$B$2:$B$430,$A$2:$A$430,255)</f>
        <v>255</v>
      </c>
    </row>
    <row r="426" spans="1:14" x14ac:dyDescent="0.2">
      <c r="A426">
        <f t="shared" si="170"/>
        <v>424</v>
      </c>
      <c r="B426" s="1" t="s">
        <v>159</v>
      </c>
      <c r="C426">
        <v>5</v>
      </c>
      <c r="D426">
        <v>2</v>
      </c>
      <c r="E426">
        <v>0</v>
      </c>
      <c r="F426">
        <v>0</v>
      </c>
      <c r="G426">
        <v>0</v>
      </c>
      <c r="H426">
        <f>_xlfn.XLOOKUP(I426,$B$2:$B$430,$A$2:$A$430,255)</f>
        <v>255</v>
      </c>
    </row>
    <row r="427" spans="1:14" x14ac:dyDescent="0.2">
      <c r="A427">
        <f t="shared" si="170"/>
        <v>425</v>
      </c>
      <c r="B427" s="1" t="s">
        <v>160</v>
      </c>
      <c r="C427">
        <v>5</v>
      </c>
      <c r="D427">
        <v>4</v>
      </c>
      <c r="E427">
        <v>0</v>
      </c>
      <c r="F427">
        <v>0</v>
      </c>
      <c r="G427">
        <v>0</v>
      </c>
      <c r="H427">
        <f>_xlfn.XLOOKUP(I427,$B$2:$B$430,$A$2:$A$430,255)</f>
        <v>255</v>
      </c>
    </row>
    <row r="428" spans="1:14" x14ac:dyDescent="0.2">
      <c r="A428">
        <f t="shared" si="170"/>
        <v>426</v>
      </c>
      <c r="B428" s="1" t="s">
        <v>161</v>
      </c>
      <c r="C428">
        <v>5</v>
      </c>
      <c r="D428">
        <v>7</v>
      </c>
      <c r="E428">
        <v>0</v>
      </c>
      <c r="F428">
        <v>0</v>
      </c>
      <c r="G428">
        <v>0</v>
      </c>
      <c r="H428">
        <f>_xlfn.XLOOKUP(I428,$B$2:$B$430,$A$2:$A$430,255)</f>
        <v>255</v>
      </c>
    </row>
    <row r="429" spans="1:14" x14ac:dyDescent="0.2">
      <c r="A429">
        <f t="shared" si="170"/>
        <v>427</v>
      </c>
      <c r="B429" s="1" t="s">
        <v>162</v>
      </c>
      <c r="C429">
        <v>6</v>
      </c>
      <c r="D429">
        <v>11</v>
      </c>
      <c r="E429">
        <v>0</v>
      </c>
      <c r="F429">
        <v>0</v>
      </c>
      <c r="G429">
        <v>0</v>
      </c>
      <c r="H429">
        <f>_xlfn.XLOOKUP(I429,$B$2:$B$430,$A$2:$A$430,255)</f>
        <v>255</v>
      </c>
    </row>
    <row r="430" spans="1:14" x14ac:dyDescent="0.2">
      <c r="A430">
        <f t="shared" si="170"/>
        <v>428</v>
      </c>
      <c r="B430" s="1" t="s">
        <v>163</v>
      </c>
      <c r="C430">
        <v>7</v>
      </c>
      <c r="D430">
        <v>15</v>
      </c>
      <c r="E430">
        <v>0</v>
      </c>
      <c r="F430">
        <v>0</v>
      </c>
      <c r="G430">
        <v>0</v>
      </c>
      <c r="H430">
        <f>_xlfn.XLOOKUP(I430,$B$2:$B$430,$A$2:$A$430,255)</f>
        <v>255</v>
      </c>
    </row>
    <row r="432" spans="1:14" x14ac:dyDescent="0.2">
      <c r="C432" t="str">
        <f>_xlfn.CONCAT("constexpr uint8_t StanceImgIdx[] PROGMEM = {",_xlfn.TEXTJOIN(", ",FALSE,C$2:C430),"};")</f>
        <v>constexpr uint8_t StanceImgIdx[] PROGMEM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5, 4, 5, 5, 5, 5, 5, 5, 5, 5, 7, 5, 4, 5, 5, 5, 5, 6, 5, 5, 7, 5, 4, 4, 4, 4, 5, 5, 4, 4, 4, 4, 4, 5, 4, 4, 4, 4, 4, 4, 6, 5, 4, 4, 4, 4, 4, 4, 6, 5, 4, 4, 4, 4, 4, 4, 4, 4, 4, 6, 5, 4, 4, 4, 4, 4, 4, 4, 4, 4, 6, 5, 4, 4, 4, 6, 5, 0, 32, 33, 34, 32, 33, 34, 32, 33, 34, 34, 33, 0, 4, 4, 34, 34, 34, 34, 34, 0, 0, 0, 0, 34, 34, 34, 34, 34, 34, 34, 0, 0, 0, 0, 0, 0, 0, 34, 34, 34, 34, 34, 34, 34, 34, 34, 20, 21, 22, 23, 8, 9, 10, 11, 9, 8, 8, 8, 8, 11, 8, 9, 8, 8, 8, 8, 8,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12, 14, 13, 12, 12, 12, 14, 13, 0, 33, 32, 34, 33, 32, 34, 33, 32, 34, 34, 32, 0, 12, 12, 34, 34, 34, 34, 34, 0, 0, 0, 0, 34, 34, 34, 34, 34, 34, 34, 0, 0, 0, 0, 0, 0, 0, 34, 34, 34, 34, 34, 34, 34, 34, 34, 30, 31, 4, 5, 5, 5, 5, 5, 5, 6, 7};</v>
      </c>
    </row>
    <row r="433" spans="3:3" x14ac:dyDescent="0.2">
      <c r="C433" t="str">
        <f>_xlfn.CONCAT("constexpr int8_t StanceY[] PROGMEM = {",_xlfn.TEXTJOIN(", ",FALSE,D$2:D430),"};")</f>
        <v>constexpr int8_t StanceY[] PROGMEM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2, 0, 2, 2, 2, 0, -2, 0, 0, 0, -2, -2, -2, 0, 0, 0, -1, -1, -2, -4, -4, -4, -4, -4, 0, 0, 0, 4, 3, 2, -2, -3, -4, 1, 0, -1, 4, 3, 2, 1, -1, -1, 3, 3, 2, 1, 0, -1, 0, 4, 3, 2, 0, -2, -3, -4, 0, 4, 3, 2, 0, -2, -3, -4, 0, 2, 2, 1, 1, 0, 0, -1, -1, -2, -2, 0, 2, 1, 0, -1, -1, -2, -3, -4, -4, -4, 0, 4, 3, 2, -1, 0, 2, 2, 0, 0, 0, 0, 0, 0, 0, -2, -2, 0, 0, 4, -1, 1, 2, 1, 0, -1, -2, -1, 0, 1, 2, 3, 3, 2, 1, 0, -1, -2, -3, -3, -2, -1, 0, 1, 2, 3, 3, 4, 4, 4, 4, 0, 0, 0, 0, 0, 0, 0, 0, 0, 0, 4, 3, 2, -2, -3, -4, 0, 4, 3, 2, -1, 0, 0, 0, 0, 0, 0, 0, 0, 2, 0, 2, 2, 2, 0, -2, 0, 0, 0, -2, -2, -2, 0, 0, 0, -1, -1, -2, -4, -4, -4, -4, -4, 0, 0, 0, 4, 3, 2, -2, -3, -4, 1, 0, -1, 4, 3, 2, 1, -1, -1, 3, 3, 2, 1, 0, -1, 0, 4, 3, 2, 0, -2, -3, -4, 0, 4, 3, 2, 0, -2, -3, -4, 0, 2, 2, 1, 1, 0, 0, -1, -1, -2, -2, 0, 2, 1, 0, -1, -1, -2, -3, -4, -4, -4, 0, 4, 3, 2, -1, 0, 2, 2, 0, 0, 0, 0, 0, 0, 0, -2, -2, 0, 0, 4, -1, 1, 2, 1, 0, -1, -2, -1, 0, 1, 2, 3, 3, 2, 1, 0, -1, -2, -3, -3, -2, -1, 0, 1, 2, 3, 3, 4, 4, 4, 4, 0, 0, 0, -2, -1, 0, 1, 2, 4, 7, 11, 15};</v>
      </c>
    </row>
    <row r="434" spans="3:3" x14ac:dyDescent="0.2">
      <c r="C434" t="str">
        <f>_xlfn.CONCAT("constexpr int8_t xForeground[] PROGMEM = {",_xlfn.TEXTJOIN(", ",FALSE,E$2:E430),"};")</f>
        <v>constexpr int8_t xForeground[] PROGMEM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0, 0, 0, 0, 0, 0, 0, 0, 0, 0, 0, 0, 0, 0, 0, 0, 0, 0, 0, 0, 0, 0,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0, 0, 0, 0, 5, 5, 5, 5, 5, 5, 5, 5, 0, 0, 0, 0, 0, 0, 0, 0, 0, 0, 0, 0, 0, 0, 0, 0, 0, 0, 0, 0, 0, 0, 0, 0, 0, 0, 0, 0, 0, 0, 0, 0, 0, 0, 0, 0, 0, 0, 0, 0, 0, 0, 0, 0, 0, 0, 0};</v>
      </c>
    </row>
    <row r="435" spans="3:3" x14ac:dyDescent="0.2">
      <c r="C435" t="str">
        <f>_xlfn.CONCAT("constexpr int8_t xMiddleground[] PROGMEM = {",_xlfn.TEXTJOIN(", ",FALSE,F$2:F430),"};")</f>
        <v>constexpr int8_t xMiddleground[] PROGMEM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-3, -2, -2, -2, -1, -2, -2, -2, -1, -1, 0, 0, 0, 0, 0, 0, 0, 0, 0, 0, 0, 0, 0, 0, 0, 0, 0, 0, 0, 0, 0, 0, 0, 0, 0, -2, -2, -2, -2, -1, -1, -1, 0, -1, -1, -1, 0, -2, -2, -2, -2, -2, -2, -2, -2, -2, -2, -2, -2, -3, -3, -2, -2, -2, -2, -2, -2, -2, -2, -2, -3, -3, -2, -2, -2, -2, -2, -2, -2, -1, -1, 0, 0, 0, 0, -2, -2, -2, -2, -2, -2, -2, -2, 0, 0, 0, 0, 0, 0, 0, 0, 0, 0, 0, 0, 0, 0, 0, 0, 0, 0, 0, 0, 0, 0, 0, 0, 0, 0, 0, 0, 0, 0, 0, 0, 0, 0, 0, 0, 0, 0, 0, 0, 0, 0, 0, 0, 0, 0, 0, 0, 0, 0, 0, 0, 0, 0, 0, 0, 0, 0, 2, 2, 2, 2, 2, 2, 2, 2, 2, 2, 2, 2, 2, 2, 2, 3, 2, 2, 2, 1, 2, 2, 2, 1, 1, 0, 0, 0, 0, 0, 0, 0, 0, 0, 0, 0, 0, 0, 0, 0, 0, 0, 0, 0, 0, 0, 0, 0, 0, 0, 2, 2, 2, 2, 1, 1, 1, 0, 1, 1, 1, 0, 1, 1, 2, 2, 2, 2, 2, 2, 2, 2, 2, 2, 3, 3, 2, 2, 2, 2, 2, 2, 2, 2, 2, 3, 3, 2, 2, 2, 2, 2, 2, 2, 1, 1, 0, 0, 0, 0, 2, 2, 2, 2, 2, 2, 2, 2, 0, 0, 0, 0, 0, 0, 0, 0, 0, 0, 0, 0, 0, 0, 0, 0, 0, 0, 0, 0, 0, 0, 0, 0, 0, 0, 0, 0, 0, 0, 0, 0, 0, 0, 0, 0, 0, 0, 0, 0, 0, 0, 0, 0, 0, 0, 0};</v>
      </c>
    </row>
    <row r="436" spans="3:3" x14ac:dyDescent="0.2">
      <c r="C436" t="str">
        <f>_xlfn.CONCAT("constexpr int8_t xBackground[] PROGMEM = {",_xlfn.TEXTJOIN(", ",FALSE,G$2:G430),"};")</f>
        <v>constexpr int8_t xBackground[] PROGMEM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0, 0, -1, 0, 0, 0, 0, 0, 0, -1, 0, -1, -1, 0, -1, 0, 0, 0, 0, 0, 0, 0, 0, 0, 0, 0, 0, 0, 0, 0, 0, 0, 0, 0, 0, 0, 0, 0, 0, 0, 0, 0, 0, 0, 0, 0, 0, 0, 0, 0, 0, 0, 0, 0, 0, 0, 0, 0, 0, 0, 0, 0, 0, 0, 0, 0, 0, 0, 0, 0, 0, 0, 0,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0, 0, 1, 0, 0, 0, 0, 0, 0, 1, 0, 1, 1, 0, 1, 0, 0, 0, 0, 0, 0, 0, 0, 0, 0, 0, 0, 0, 0, 0, 0, 0, 0, 0, 0, 0, 0, 0, 0, 0, 0, 0, 0, 0, 0, 0, 0, 0, 0, 0, 0, 0, 0, 0, 0, 0, 0, 0, 0, 0, 0, 0, 0};</v>
      </c>
    </row>
    <row r="437" spans="3:3" x14ac:dyDescent="0.2">
      <c r="C437" t="str">
        <f>_xlfn.CONCAT("constexpr int8_t subsititueStance[] PROGMEM = {",_xlfn.TEXTJOIN(", ",FALSE,H$2:H431),"};")</f>
        <v>constexpr int8_t subsititueStance[] PROGMEM = {255,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255, 109, 255, 109, 255, 255, 255, 255, 255, 255, 255, 255, 255, 255, 255, 255, 255, 255, 255, 255, 255, 255, 255, 109, 255, 255, 255, 255, 255, 109, 255, 255, 255, 255, 255, 255, 255, 255, 255, 255, 255, 255, 255, 255, 255, 255, 255, 255, 255, 255, 255, 255, 255, 255, 255, 255, 255, 255, 255, 255, 255, 255, 255, 255, 255, 255, 255, 255, 255, 255, 255, 255, 109, 255, 255, 255, 255, 255, 255, 255, 255, 255, 255, 255, 255, 109, 255, 255, 255, 255, 255, 255, 255, 255, 255, 255, 255, 255, 255, 255, 255, 255, 255, 255, 255, 255, 255, 255, 255, 255, 255, 255, 255, 255, 255, 255, 255, 255, 255, 211, 255, 255, 255, 255, 255, 255, 255, 255, 255, 255, 255, 255, 255, 255, 255, 255, 255, 255, 255, 255, 256, 255, 255, 255, 255, 255, 255, 255, 255, 255, 255, 255, 255, 255, 255, 255, 255, 255, 255, 255, 255, 255, 255, 255, 255, 255, 255, 275, 255, 275, 255, 255, 255, 255, 255, 255, 255, 255, 255, 255, 255, 255, 255, 255, 255, 255, 255, 255, 255, 275, 255, 255, 255, 255, 255, 275, 255, 255, 255, 255, 255, 255, 255, 255, 255, 255, 255, 255, 255, 255, 255, 255, 255, 255, 255, 255, 255, 255, 255, 255, 255, 255, 255, 255, 255, 255, 255, 255, 255, 255, 255, 255, 255, 255, 255, 255, 255, 255, 275, 255, 255, 255, 255, 255, 255, 255, 255, 255, 255, 255, 255, 275, 255, 255, 255, 255, 255, 255, 255, 255, 255, 255, 255, 255, 255, 255, 255, 255, 255, 255, 255, 255, 255, 255, 255, 255, 255, 255, 255, 255, 255, 255, 255, 377, 255, 255, 255, 255, 255, 255, 255, 255, 255, 255, 255, 255, 255, };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2024-09-18T21:46:27Z</dcterms:modified>
</cp:coreProperties>
</file>