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Summer/"/>
    </mc:Choice>
  </mc:AlternateContent>
  <xr:revisionPtr revIDLastSave="0" documentId="13_ncr:1_{1C6D01EB-A1A4-C848-AA8A-E8B960AAB1A9}" xr6:coauthVersionLast="47" xr6:coauthVersionMax="47" xr10:uidLastSave="{00000000-0000-0000-0000-000000000000}"/>
  <bookViews>
    <workbookView xWindow="18400" yWindow="1280" windowWidth="36960" windowHeight="28080" xr2:uid="{50E1C641-7614-0542-B3D9-BEFC89310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6" i="1" l="1"/>
  <c r="M286" i="1"/>
  <c r="L286" i="1"/>
  <c r="K286" i="1"/>
  <c r="J286" i="1"/>
  <c r="N285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K282" i="1"/>
  <c r="J282" i="1"/>
  <c r="N281" i="1"/>
  <c r="M281" i="1"/>
  <c r="L281" i="1"/>
  <c r="K281" i="1"/>
  <c r="J281" i="1"/>
  <c r="N280" i="1"/>
  <c r="M280" i="1"/>
  <c r="L280" i="1"/>
  <c r="K280" i="1"/>
  <c r="J280" i="1"/>
  <c r="N279" i="1"/>
  <c r="M279" i="1"/>
  <c r="L279" i="1"/>
  <c r="K279" i="1"/>
  <c r="J279" i="1"/>
  <c r="N278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H167" i="1"/>
  <c r="H166" i="1"/>
  <c r="H165" i="1"/>
  <c r="H164" i="1"/>
  <c r="H163" i="1"/>
  <c r="H162" i="1"/>
  <c r="H161" i="1"/>
  <c r="H160" i="1"/>
  <c r="H159" i="1"/>
  <c r="H158" i="1"/>
  <c r="H157" i="1"/>
  <c r="H286" i="1"/>
  <c r="H285" i="1"/>
  <c r="H284" i="1"/>
  <c r="H283" i="1"/>
  <c r="H282" i="1"/>
  <c r="H281" i="1"/>
  <c r="H280" i="1"/>
  <c r="H279" i="1"/>
  <c r="H278" i="1"/>
  <c r="H277" i="1"/>
  <c r="H276" i="1"/>
  <c r="N146" i="1"/>
  <c r="M146" i="1"/>
  <c r="L146" i="1"/>
  <c r="K146" i="1"/>
  <c r="J146" i="1"/>
  <c r="N275" i="1"/>
  <c r="M275" i="1"/>
  <c r="L275" i="1"/>
  <c r="K275" i="1"/>
  <c r="J275" i="1"/>
  <c r="N274" i="1"/>
  <c r="M274" i="1"/>
  <c r="L274" i="1"/>
  <c r="K274" i="1"/>
  <c r="J274" i="1"/>
  <c r="N273" i="1"/>
  <c r="M273" i="1"/>
  <c r="L273" i="1"/>
  <c r="K273" i="1"/>
  <c r="J273" i="1"/>
  <c r="N272" i="1"/>
  <c r="M272" i="1"/>
  <c r="L272" i="1"/>
  <c r="K272" i="1"/>
  <c r="J272" i="1"/>
  <c r="N271" i="1"/>
  <c r="M271" i="1"/>
  <c r="L271" i="1"/>
  <c r="K271" i="1"/>
  <c r="J271" i="1"/>
  <c r="N270" i="1"/>
  <c r="M270" i="1"/>
  <c r="L270" i="1"/>
  <c r="K270" i="1"/>
  <c r="J270" i="1"/>
  <c r="N269" i="1"/>
  <c r="M269" i="1"/>
  <c r="L269" i="1"/>
  <c r="K269" i="1"/>
  <c r="J269" i="1"/>
  <c r="N268" i="1"/>
  <c r="M268" i="1"/>
  <c r="L268" i="1"/>
  <c r="K268" i="1"/>
  <c r="J268" i="1"/>
  <c r="N267" i="1"/>
  <c r="M267" i="1"/>
  <c r="L267" i="1"/>
  <c r="K267" i="1"/>
  <c r="J267" i="1"/>
  <c r="N266" i="1"/>
  <c r="M266" i="1"/>
  <c r="L266" i="1"/>
  <c r="K266" i="1"/>
  <c r="J266" i="1"/>
  <c r="N265" i="1"/>
  <c r="M265" i="1"/>
  <c r="L265" i="1"/>
  <c r="K265" i="1"/>
  <c r="J265" i="1"/>
  <c r="A3" i="1"/>
  <c r="H275" i="1"/>
  <c r="H274" i="1"/>
  <c r="H273" i="1"/>
  <c r="H272" i="1"/>
  <c r="H271" i="1"/>
  <c r="H270" i="1"/>
  <c r="H269" i="1"/>
  <c r="H268" i="1"/>
  <c r="H267" i="1"/>
  <c r="H266" i="1"/>
  <c r="H265" i="1"/>
  <c r="H151" i="1"/>
  <c r="H150" i="1"/>
  <c r="H152" i="1"/>
  <c r="H156" i="1"/>
  <c r="H155" i="1"/>
  <c r="H154" i="1"/>
  <c r="H153" i="1"/>
  <c r="H149" i="1"/>
  <c r="H148" i="1"/>
  <c r="H147" i="1"/>
  <c r="H146" i="1"/>
  <c r="N74" i="1" l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47" i="1"/>
  <c r="J47" i="1"/>
  <c r="K19" i="1"/>
  <c r="J19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2" i="1"/>
  <c r="H43" i="1"/>
  <c r="H46" i="1"/>
  <c r="H45" i="1"/>
  <c r="H44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N295" i="1"/>
  <c r="M295" i="1"/>
  <c r="L295" i="1"/>
  <c r="K295" i="1"/>
  <c r="J295" i="1"/>
  <c r="N294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N291" i="1"/>
  <c r="M291" i="1"/>
  <c r="L291" i="1"/>
  <c r="K291" i="1"/>
  <c r="J291" i="1"/>
  <c r="N290" i="1"/>
  <c r="M290" i="1"/>
  <c r="L290" i="1"/>
  <c r="K290" i="1"/>
  <c r="J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64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261" i="1"/>
  <c r="M261" i="1"/>
  <c r="L261" i="1"/>
  <c r="K261" i="1"/>
  <c r="J261" i="1"/>
  <c r="N260" i="1"/>
  <c r="M260" i="1"/>
  <c r="L260" i="1"/>
  <c r="K260" i="1"/>
  <c r="J260" i="1"/>
  <c r="N259" i="1"/>
  <c r="M259" i="1"/>
  <c r="L259" i="1"/>
  <c r="K259" i="1"/>
  <c r="J259" i="1"/>
  <c r="N258" i="1"/>
  <c r="M258" i="1"/>
  <c r="L258" i="1"/>
  <c r="K258" i="1"/>
  <c r="J258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245" i="1"/>
  <c r="M245" i="1"/>
  <c r="L245" i="1"/>
  <c r="K245" i="1"/>
  <c r="J245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K240" i="1"/>
  <c r="J240" i="1"/>
  <c r="N239" i="1"/>
  <c r="M239" i="1"/>
  <c r="L239" i="1"/>
  <c r="K239" i="1"/>
  <c r="J239" i="1"/>
  <c r="N238" i="1"/>
  <c r="M238" i="1"/>
  <c r="L238" i="1"/>
  <c r="K238" i="1"/>
  <c r="J238" i="1"/>
  <c r="N237" i="1"/>
  <c r="M237" i="1"/>
  <c r="L237" i="1"/>
  <c r="K237" i="1"/>
  <c r="J237" i="1"/>
  <c r="N236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N109" i="1"/>
  <c r="M109" i="1"/>
  <c r="L109" i="1"/>
  <c r="K109" i="1"/>
  <c r="J109" i="1"/>
  <c r="N108" i="1"/>
  <c r="M108" i="1"/>
  <c r="L108" i="1"/>
  <c r="K108" i="1"/>
  <c r="J108" i="1"/>
  <c r="N107" i="1"/>
  <c r="M107" i="1"/>
  <c r="L107" i="1"/>
  <c r="K107" i="1"/>
  <c r="J107" i="1"/>
  <c r="N106" i="1"/>
  <c r="M106" i="1"/>
  <c r="L106" i="1"/>
  <c r="K106" i="1"/>
  <c r="J106" i="1"/>
  <c r="N105" i="1"/>
  <c r="M105" i="1"/>
  <c r="L105" i="1"/>
  <c r="K105" i="1"/>
  <c r="J105" i="1"/>
  <c r="N104" i="1"/>
  <c r="M104" i="1"/>
  <c r="L104" i="1"/>
  <c r="K104" i="1"/>
  <c r="J104" i="1"/>
  <c r="N103" i="1"/>
  <c r="M103" i="1"/>
  <c r="L103" i="1"/>
  <c r="K103" i="1"/>
  <c r="J103" i="1"/>
  <c r="N102" i="1"/>
  <c r="M102" i="1"/>
  <c r="L102" i="1"/>
  <c r="K102" i="1"/>
  <c r="J102" i="1"/>
  <c r="N101" i="1"/>
  <c r="M101" i="1"/>
  <c r="L101" i="1"/>
  <c r="K101" i="1"/>
  <c r="J101" i="1"/>
  <c r="N100" i="1"/>
  <c r="M100" i="1"/>
  <c r="L100" i="1"/>
  <c r="K100" i="1"/>
  <c r="J100" i="1"/>
  <c r="N99" i="1"/>
  <c r="M99" i="1"/>
  <c r="L99" i="1"/>
  <c r="K99" i="1"/>
  <c r="J99" i="1"/>
  <c r="N98" i="1"/>
  <c r="M98" i="1"/>
  <c r="L98" i="1"/>
  <c r="K98" i="1"/>
  <c r="J98" i="1"/>
  <c r="N97" i="1"/>
  <c r="M97" i="1"/>
  <c r="L97" i="1"/>
  <c r="K97" i="1"/>
  <c r="J97" i="1"/>
  <c r="N96" i="1"/>
  <c r="M96" i="1"/>
  <c r="L96" i="1"/>
  <c r="K96" i="1"/>
  <c r="J96" i="1"/>
  <c r="N95" i="1"/>
  <c r="M95" i="1"/>
  <c r="L95" i="1"/>
  <c r="K95" i="1"/>
  <c r="J95" i="1"/>
  <c r="N94" i="1"/>
  <c r="M94" i="1"/>
  <c r="L94" i="1"/>
  <c r="K94" i="1"/>
  <c r="J94" i="1"/>
  <c r="N93" i="1"/>
  <c r="M93" i="1"/>
  <c r="L93" i="1"/>
  <c r="K93" i="1"/>
  <c r="J93" i="1"/>
  <c r="N92" i="1"/>
  <c r="M92" i="1"/>
  <c r="L92" i="1"/>
  <c r="K92" i="1"/>
  <c r="J92" i="1"/>
  <c r="N91" i="1"/>
  <c r="M91" i="1"/>
  <c r="L91" i="1"/>
  <c r="K91" i="1"/>
  <c r="J91" i="1"/>
  <c r="N90" i="1"/>
  <c r="M90" i="1"/>
  <c r="L90" i="1"/>
  <c r="K90" i="1"/>
  <c r="J90" i="1"/>
  <c r="N89" i="1"/>
  <c r="M89" i="1"/>
  <c r="L89" i="1"/>
  <c r="K89" i="1"/>
  <c r="J89" i="1"/>
  <c r="N88" i="1"/>
  <c r="M88" i="1"/>
  <c r="L88" i="1"/>
  <c r="K88" i="1"/>
  <c r="J88" i="1"/>
  <c r="N87" i="1"/>
  <c r="M87" i="1"/>
  <c r="L87" i="1"/>
  <c r="K87" i="1"/>
  <c r="J87" i="1"/>
  <c r="N86" i="1"/>
  <c r="M86" i="1"/>
  <c r="L86" i="1"/>
  <c r="K86" i="1"/>
  <c r="J86" i="1"/>
  <c r="N85" i="1"/>
  <c r="M85" i="1"/>
  <c r="L85" i="1"/>
  <c r="K85" i="1"/>
  <c r="J85" i="1"/>
  <c r="N84" i="1"/>
  <c r="M84" i="1"/>
  <c r="L84" i="1"/>
  <c r="K84" i="1"/>
  <c r="J84" i="1"/>
  <c r="N83" i="1"/>
  <c r="M83" i="1"/>
  <c r="L83" i="1"/>
  <c r="K83" i="1"/>
  <c r="J83" i="1"/>
  <c r="N82" i="1"/>
  <c r="M82" i="1"/>
  <c r="L82" i="1"/>
  <c r="K82" i="1"/>
  <c r="J82" i="1"/>
  <c r="N81" i="1"/>
  <c r="M81" i="1"/>
  <c r="L81" i="1"/>
  <c r="K81" i="1"/>
  <c r="J81" i="1"/>
  <c r="N80" i="1"/>
  <c r="M80" i="1"/>
  <c r="L80" i="1"/>
  <c r="K80" i="1"/>
  <c r="J80" i="1"/>
  <c r="N79" i="1"/>
  <c r="M79" i="1"/>
  <c r="L79" i="1"/>
  <c r="K79" i="1"/>
  <c r="J79" i="1"/>
  <c r="N78" i="1"/>
  <c r="M78" i="1"/>
  <c r="L78" i="1"/>
  <c r="K78" i="1"/>
  <c r="J78" i="1"/>
  <c r="N77" i="1"/>
  <c r="M77" i="1"/>
  <c r="L77" i="1"/>
  <c r="K77" i="1"/>
  <c r="J77" i="1"/>
  <c r="N76" i="1"/>
  <c r="M76" i="1"/>
  <c r="L76" i="1"/>
  <c r="K76" i="1"/>
  <c r="J76" i="1"/>
  <c r="H117" i="1"/>
  <c r="H116" i="1"/>
  <c r="H115" i="1"/>
  <c r="H236" i="1"/>
  <c r="H235" i="1"/>
  <c r="H234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96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0" i="1"/>
  <c r="H289" i="1"/>
  <c r="H288" i="1"/>
  <c r="H287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7" i="1"/>
  <c r="H246" i="1"/>
  <c r="H245" i="1"/>
  <c r="H244" i="1"/>
  <c r="H243" i="1"/>
  <c r="H241" i="1"/>
  <c r="H240" i="1"/>
  <c r="H239" i="1"/>
  <c r="H238" i="1"/>
  <c r="H237" i="1"/>
  <c r="H233" i="1"/>
  <c r="H232" i="1"/>
  <c r="H231" i="1"/>
  <c r="H230" i="1"/>
  <c r="H229" i="1"/>
  <c r="H228" i="1"/>
  <c r="H227" i="1"/>
  <c r="H226" i="1"/>
  <c r="H225" i="1"/>
  <c r="H224" i="1"/>
  <c r="H223" i="1"/>
  <c r="H221" i="1"/>
  <c r="H219" i="1"/>
  <c r="H218" i="1"/>
  <c r="H217" i="1"/>
  <c r="H216" i="1"/>
  <c r="H215" i="1"/>
  <c r="H198" i="1"/>
  <c r="H197" i="1"/>
  <c r="H196" i="1"/>
  <c r="H195" i="1"/>
  <c r="H194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1" i="1"/>
  <c r="H170" i="1"/>
  <c r="H169" i="1"/>
  <c r="H168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8" i="1"/>
  <c r="H127" i="1"/>
  <c r="H126" i="1"/>
  <c r="H125" i="1"/>
  <c r="H124" i="1"/>
  <c r="H122" i="1"/>
  <c r="H121" i="1"/>
  <c r="H120" i="1"/>
  <c r="H119" i="1"/>
  <c r="H118" i="1"/>
  <c r="H114" i="1"/>
  <c r="H113" i="1"/>
  <c r="H112" i="1"/>
  <c r="H111" i="1"/>
  <c r="H110" i="1"/>
  <c r="H109" i="1"/>
  <c r="H108" i="1"/>
  <c r="H107" i="1"/>
  <c r="H106" i="1"/>
  <c r="H105" i="1"/>
  <c r="H104" i="1"/>
  <c r="H102" i="1"/>
  <c r="H100" i="1"/>
  <c r="H99" i="1"/>
  <c r="H98" i="1"/>
  <c r="H97" i="1"/>
  <c r="H79" i="1"/>
  <c r="H78" i="1"/>
  <c r="H77" i="1"/>
  <c r="H76" i="1"/>
  <c r="H75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310" i="1"/>
  <c r="C309" i="1"/>
  <c r="C308" i="1"/>
  <c r="C307" i="1"/>
  <c r="C306" i="1"/>
  <c r="N194" i="1"/>
  <c r="M194" i="1"/>
  <c r="L194" i="1"/>
  <c r="K194" i="1"/>
  <c r="J194" i="1"/>
  <c r="K75" i="1"/>
  <c r="J75" i="1"/>
  <c r="N75" i="1"/>
  <c r="M75" i="1"/>
  <c r="L75" i="1"/>
  <c r="H123" i="1" l="1"/>
  <c r="H101" i="1"/>
  <c r="H172" i="1"/>
  <c r="H129" i="1"/>
  <c r="H103" i="1"/>
  <c r="H193" i="1" l="1"/>
  <c r="H242" i="1" l="1"/>
  <c r="H222" i="1"/>
  <c r="H248" i="1"/>
  <c r="H220" i="1"/>
  <c r="H291" i="1"/>
  <c r="C311" i="1" l="1"/>
</calcChain>
</file>

<file path=xl/sharedStrings.xml><?xml version="1.0" encoding="utf-8"?>
<sst xmlns="http://schemas.openxmlformats.org/spreadsheetml/2006/main" count="319" uniqueCount="308">
  <si>
    <t>Man_StandingJump_FW_UP_01</t>
  </si>
  <si>
    <t>Images</t>
  </si>
  <si>
    <t>Foreground</t>
  </si>
  <si>
    <t>Middleground</t>
  </si>
  <si>
    <t>Background</t>
  </si>
  <si>
    <t>Man_StandingJump_RH_UP_01</t>
  </si>
  <si>
    <t>Man_StandingJump_LH_UPandOver_01</t>
  </si>
  <si>
    <t>Man_StandingJump_RH_UPandOver_01</t>
  </si>
  <si>
    <t>Man_StandingJump_RH_UPandOver_02</t>
  </si>
  <si>
    <t>Man_StandingJump_RH_UPandOver_03</t>
  </si>
  <si>
    <t>Man_StandingJump_RH_UPandOver_04</t>
  </si>
  <si>
    <t>Man_StandingJump_RH_UPandOver_05</t>
  </si>
  <si>
    <t>Man_StandingJump_RH_UPandOver_06</t>
  </si>
  <si>
    <t>Man_StandingJump_LH_UPandOver_02</t>
  </si>
  <si>
    <t>Man_StandingJump_LH_UPandOver_03</t>
  </si>
  <si>
    <t>Man_StandingJump_LH_UPandOver_04</t>
  </si>
  <si>
    <t>Man_StandingJump_LH_UPandOver_05</t>
  </si>
  <si>
    <t>Man_StandingJump_LH_UPandOver_06</t>
  </si>
  <si>
    <t>Man_Walk_FallDown_RH_01</t>
  </si>
  <si>
    <t>Man_Walk_FallDown_RH_02</t>
  </si>
  <si>
    <t>Man_Walk_FallDown_RH_03</t>
  </si>
  <si>
    <t>Man_Walk_FallDown_RH_04</t>
  </si>
  <si>
    <t>Man_Walk_FallDown_RH_05</t>
  </si>
  <si>
    <t>Man_Walk_FallDown_RH_06</t>
  </si>
  <si>
    <t>Man_Walk_FallMore_RH_01</t>
  </si>
  <si>
    <t>Man_Walk_FallMore_RH_02</t>
  </si>
  <si>
    <t>Man_Walk_FallDown_LH_01</t>
  </si>
  <si>
    <t>Man_Walk_FallDown_LH_02</t>
  </si>
  <si>
    <t>Man_Walk_FallDown_LH_03</t>
  </si>
  <si>
    <t>Man_Walk_FallDown_LH_04</t>
  </si>
  <si>
    <t>Man_Walk_FallDown_LH_05</t>
  </si>
  <si>
    <t>Man_Walk_FallDown_LH_06</t>
  </si>
  <si>
    <t>Man_Walk_FallMore_LH_01</t>
  </si>
  <si>
    <t>Man_Walk_FallMore_LH_02</t>
  </si>
  <si>
    <t>Man_Die_LH_01</t>
  </si>
  <si>
    <t>Man_Die_LH_04</t>
  </si>
  <si>
    <t>Man_Die_LH_03</t>
  </si>
  <si>
    <t>Man_Die_LH_02</t>
  </si>
  <si>
    <t>Man_Walk_FallLand_RH_01</t>
  </si>
  <si>
    <t>Man_Walk_FallLand_RH_04</t>
  </si>
  <si>
    <t>Man_Walk_FallLand_RH_03</t>
  </si>
  <si>
    <t>Man_Walk_FallLand_RH_02</t>
  </si>
  <si>
    <t>Man_Walk_FallLand_LH_01</t>
  </si>
  <si>
    <t>Man_Walk_FallLand_LH_04</t>
  </si>
  <si>
    <t>Man_Walk_FallLand_LH_03</t>
  </si>
  <si>
    <t>Man_Walk_FallLand_LH_02</t>
  </si>
  <si>
    <t>Man_Die_RH_01</t>
  </si>
  <si>
    <t>Man_Die_RH_02</t>
  </si>
  <si>
    <t>Man_Die_RH_03</t>
  </si>
  <si>
    <t>Man_Die_RH_04</t>
  </si>
  <si>
    <t>Man_Walk_FW_01</t>
  </si>
  <si>
    <t>Man_Walk_BK_01</t>
  </si>
  <si>
    <t>Man_Walk_BK_02</t>
  </si>
  <si>
    <t>Man_Walk_BK_03</t>
  </si>
  <si>
    <t>Man_Walk_BK_04</t>
  </si>
  <si>
    <t>Man_StandingJump_BK_01</t>
  </si>
  <si>
    <t>Man_StandingJump_BK_02</t>
  </si>
  <si>
    <t>Man_StandingJump_BK_03</t>
  </si>
  <si>
    <t>Man_StandingJump_BK_04</t>
  </si>
  <si>
    <t>Man_StandingJump_BK_05</t>
  </si>
  <si>
    <t>Man_StandingJump_BK_06</t>
  </si>
  <si>
    <t>Man_StandingJump_BK_07</t>
  </si>
  <si>
    <t>Man_StandingJump_BK_UP_02</t>
  </si>
  <si>
    <t>Man_StandingJump_BK_UP_03</t>
  </si>
  <si>
    <t>Man_StandingJump_BK_UP_04</t>
  </si>
  <si>
    <t>Man_StandingJump_BK_UP_05</t>
  </si>
  <si>
    <t>Man_StandingJump_BK_UP_06</t>
  </si>
  <si>
    <t>Man_Walk_RH_01</t>
  </si>
  <si>
    <t>Man_Walk_RH_02</t>
  </si>
  <si>
    <t>Man_Walk_RH_03</t>
  </si>
  <si>
    <t>Man_Walk_RH_04</t>
  </si>
  <si>
    <t>Man_StandingJump_RH_01</t>
  </si>
  <si>
    <t>Man_StandingJump_RH_02</t>
  </si>
  <si>
    <t>Man_StandingJump_RH_03</t>
  </si>
  <si>
    <t>Man_StandingJump_RH_04</t>
  </si>
  <si>
    <t>Man_StandingJump_RH_05</t>
  </si>
  <si>
    <t>Man_StandingJump_RH_06</t>
  </si>
  <si>
    <t>Man_StandingJump_RH_07</t>
  </si>
  <si>
    <t>Man_StandingJump_RH_UP_02</t>
  </si>
  <si>
    <t>Man_StandingJump_RH_UP_03</t>
  </si>
  <si>
    <t>Man_StandingJump_RH_UP_04</t>
  </si>
  <si>
    <t>Man_StandingJump_RH_UP_05</t>
  </si>
  <si>
    <t>Man_StandingJump_RH_UP_06</t>
  </si>
  <si>
    <t>Man_WalkingJump_RH_01</t>
  </si>
  <si>
    <t>Man_WalkingJump_RH_02</t>
  </si>
  <si>
    <t>Man_WalkingJump_RH_03</t>
  </si>
  <si>
    <t>Man_WalkingJump_RH_04</t>
  </si>
  <si>
    <t>Man_WalkingJump_RH_05</t>
  </si>
  <si>
    <t>Man_WalkingJump_RH_06</t>
  </si>
  <si>
    <t>Man_WalkingJump_RH_07</t>
  </si>
  <si>
    <t>Man_WalkingJump_RH_08</t>
  </si>
  <si>
    <t>Man_WalkingJump_RH_2_01</t>
  </si>
  <si>
    <t>Man_WalkingJump_RH_2_02</t>
  </si>
  <si>
    <t>Man_WalkingJump_RH_2_03</t>
  </si>
  <si>
    <t>Man_WalkingJump_RH_2_04</t>
  </si>
  <si>
    <t>Man_WalkingJump_RH_2_05</t>
  </si>
  <si>
    <t>Man_WalkingJump_RH_2_06</t>
  </si>
  <si>
    <t>Man_WalkingJump_RH_2_07</t>
  </si>
  <si>
    <t>Man_WalkingJump_RH_2_08</t>
  </si>
  <si>
    <t>Man_WalkingJump_RH_UP_01</t>
  </si>
  <si>
    <t>Man_WalkingJump_RH_UP_02</t>
  </si>
  <si>
    <t>Man_WalkingJump_RH_UP_03</t>
  </si>
  <si>
    <t>Man_WalkingJump_RH_UP_04</t>
  </si>
  <si>
    <t>Man_WalkingJump_RH_UP_05</t>
  </si>
  <si>
    <t>Man_Walk_FW_02</t>
  </si>
  <si>
    <t>Man_Walk_FW_03</t>
  </si>
  <si>
    <t>Man_Walk_FW_04</t>
  </si>
  <si>
    <t>Man_StandingJump_FW_01</t>
  </si>
  <si>
    <t>Man_StandingJump_FW_02</t>
  </si>
  <si>
    <t>Man_StandingJump_FW_03</t>
  </si>
  <si>
    <t>Man_StandingJump_FW_04</t>
  </si>
  <si>
    <t>Man_StandingJump_FW_05</t>
  </si>
  <si>
    <t>Man_StandingJump_FW_06</t>
  </si>
  <si>
    <t>Man_StandingJump_FW_07</t>
  </si>
  <si>
    <t>Man_StandingJump_FW_UP_02</t>
  </si>
  <si>
    <t>Man_StandingJump_FW_UP_03</t>
  </si>
  <si>
    <t>Man_StandingJump_FW_UP_04</t>
  </si>
  <si>
    <t>Man_StandingJump_FW_UP_05</t>
  </si>
  <si>
    <t>Man_StandingJump_FW_UP_06</t>
  </si>
  <si>
    <t>Man_Walk_LH_01</t>
  </si>
  <si>
    <t>Man_Walk_LH_02</t>
  </si>
  <si>
    <t>Man_Walk_LH_03</t>
  </si>
  <si>
    <t>Man_Walk_LH_04</t>
  </si>
  <si>
    <t>Man_StandingJump_LH_01</t>
  </si>
  <si>
    <t>Man_StandingJump_LH_02</t>
  </si>
  <si>
    <t>Man_StandingJump_LH_03</t>
  </si>
  <si>
    <t>Man_StandingJump_LH_04</t>
  </si>
  <si>
    <t>Man_StandingJump_LH_05</t>
  </si>
  <si>
    <t>Man_StandingJump_LH_06</t>
  </si>
  <si>
    <t>Man_StandingJump_LH_07</t>
  </si>
  <si>
    <t>Man_StandingJump_LH_UP_01</t>
  </si>
  <si>
    <t>Man_StandingJump_LH_UP_02</t>
  </si>
  <si>
    <t>Man_StandingJump_LH_UP_03</t>
  </si>
  <si>
    <t>Man_StandingJump_LH_UP_04</t>
  </si>
  <si>
    <t>Man_StandingJump_LH_UP_05</t>
  </si>
  <si>
    <t>Man_StandingJump_LH_UP_06</t>
  </si>
  <si>
    <t>Man_WalkingJump_LH_01</t>
  </si>
  <si>
    <t>Man_WalkingJump_LH_02</t>
  </si>
  <si>
    <t>Man_WalkingJump_LH_03</t>
  </si>
  <si>
    <t>Man_WalkingJump_LH_04</t>
  </si>
  <si>
    <t>Man_WalkingJump_LH_05</t>
  </si>
  <si>
    <t>Man_WalkingJump_LH_06</t>
  </si>
  <si>
    <t>Man_WalkingJump_LH_07</t>
  </si>
  <si>
    <t>Man_WalkingJump_LH_08</t>
  </si>
  <si>
    <t>Man_WalkingJump_LH_2_01</t>
  </si>
  <si>
    <t>Man_WalkingJump_LH_2_02</t>
  </si>
  <si>
    <t>Man_WalkingJump_LH_2_03</t>
  </si>
  <si>
    <t>Man_WalkingJump_LH_2_04</t>
  </si>
  <si>
    <t>Man_WalkingJump_LH_2_05</t>
  </si>
  <si>
    <t>Man_WalkingJump_LH_2_06</t>
  </si>
  <si>
    <t>Man_WalkingJump_LH_2_07</t>
  </si>
  <si>
    <t>Man_WalkingJump_LH_2_08</t>
  </si>
  <si>
    <t>Man_WalkingJump_LH_UP_01</t>
  </si>
  <si>
    <t>Man_WalkingJump_LH_UP_02</t>
  </si>
  <si>
    <t>Man_WalkingJump_LH_UP_03</t>
  </si>
  <si>
    <t>Man_WalkingJump_LH_UP_04</t>
  </si>
  <si>
    <t>Man_WalkingJump_LH_UP_05</t>
  </si>
  <si>
    <t>Man_StandingJumpDown_RH_01</t>
  </si>
  <si>
    <t>Man_StandingJumpDown_RH_02</t>
  </si>
  <si>
    <t>Man_StandingJumpDown_RH_03</t>
  </si>
  <si>
    <t>Man_StandingJumpDown_RH_04</t>
  </si>
  <si>
    <t>Man_StandingJumpDown_RH_05</t>
  </si>
  <si>
    <t>Man_StandingJumpDown_RH_06</t>
  </si>
  <si>
    <t>Man_StandingJumpDown_RH_07</t>
  </si>
  <si>
    <t>Man_StandingJumpDown_RH_08</t>
  </si>
  <si>
    <t>Man_StandingJumpDown_RH_09</t>
  </si>
  <si>
    <t>Man_StandingJump_BK_UP_01</t>
  </si>
  <si>
    <t>Man_Walk_RH_00</t>
  </si>
  <si>
    <t>Man_Walk_LH_00</t>
  </si>
  <si>
    <t>Man_ClimbStairs_RH_01</t>
  </si>
  <si>
    <t>Man_ClimbStairs_RH_02</t>
  </si>
  <si>
    <t>Man_ClimbStairs_RH_03</t>
  </si>
  <si>
    <t>Man_ClimbStairs_RH_04</t>
  </si>
  <si>
    <t>Man_ClimbStairs_RH_05</t>
  </si>
  <si>
    <t>Man_ClimbStairs_RH_06</t>
  </si>
  <si>
    <t>Man_ClimbStairs_RH_07</t>
  </si>
  <si>
    <t>Man_ClimbStairs_RH_08</t>
  </si>
  <si>
    <t>Man_DescendStairs_RH_01</t>
  </si>
  <si>
    <t>Man_DescendStairs_RH_02</t>
  </si>
  <si>
    <t>Man_DescendStairs_RH_03</t>
  </si>
  <si>
    <t>Man_DescendStairs_RH_04</t>
  </si>
  <si>
    <t>Man_DescendStairs_RH_05</t>
  </si>
  <si>
    <t>Man_DescendStairs_RH_06</t>
  </si>
  <si>
    <t>Man_DescendStairs_RH_07</t>
  </si>
  <si>
    <t>Man_DescendStairs_RH_08</t>
  </si>
  <si>
    <t>Man_ClimbStairs_LH_01</t>
  </si>
  <si>
    <t>Man_ClimbStairs_LH_02</t>
  </si>
  <si>
    <t>Man_ClimbStairs_LH_03</t>
  </si>
  <si>
    <t>Man_ClimbStairs_LH_04</t>
  </si>
  <si>
    <t>Man_ClimbStairs_LH_05</t>
  </si>
  <si>
    <t>Man_ClimbStairs_LH_06</t>
  </si>
  <si>
    <t>Man_ClimbStairs_LH_07</t>
  </si>
  <si>
    <t>Man_ClimbStairs_LH_08</t>
  </si>
  <si>
    <t>Man_DescendStairs_LH_01</t>
  </si>
  <si>
    <t>Man_DescendStairs_LH_02</t>
  </si>
  <si>
    <t>Man_DescendStairs_LH_03</t>
  </si>
  <si>
    <t>Man_DescendStairs_LH_04</t>
  </si>
  <si>
    <t>Man_DescendStairs_LH_05</t>
  </si>
  <si>
    <t>Man_DescendStairs_LH_06</t>
  </si>
  <si>
    <t>Man_DescendStairs_LH_07</t>
  </si>
  <si>
    <t>Man_DescendStairs_LH_08</t>
  </si>
  <si>
    <t>Man_StandingJump_Small_LH_01</t>
  </si>
  <si>
    <t>Man_StandingJump_Small_LH_02</t>
  </si>
  <si>
    <t>Man_StandingJump_Small_LH_03</t>
  </si>
  <si>
    <t>Man_StandingJump_Small_RH_01</t>
  </si>
  <si>
    <t>Man_StandingJump_Small_RH_03</t>
  </si>
  <si>
    <t>Man_StandingJump_Small_RH_02</t>
  </si>
  <si>
    <t>StanceY</t>
  </si>
  <si>
    <t>Man_ClimbLadder_BK_RH_UP_01</t>
  </si>
  <si>
    <t>Man_ClimbLadder_BK_RH_UP_02</t>
  </si>
  <si>
    <t>Man_ClimbLadder_BK_RH_UP_03</t>
  </si>
  <si>
    <t>Man_ClimbLadder_BK_RH_UP_04</t>
  </si>
  <si>
    <t>Man_ClimbLadder_BK_RH_UP_05</t>
  </si>
  <si>
    <t>Man_ClimbLadder_BK_RH_UP_06</t>
  </si>
  <si>
    <t>Man_ClimbLadder_BK_RH_UP_07</t>
  </si>
  <si>
    <t>Man_ClimbLadder_BK_RH_UP_08</t>
  </si>
  <si>
    <t>Man_ClimbLadder_BK_RH_UP_09</t>
  </si>
  <si>
    <t>Man_ClimbLadder_BK_RH_UP_10</t>
  </si>
  <si>
    <t>Man_ClimbLadder_BK_RH_UP_11</t>
  </si>
  <si>
    <t>Man_ClimbLadder_BK_RH_UP_12</t>
  </si>
  <si>
    <t>Man_ClimbLadder_BK_RH_UP_13</t>
  </si>
  <si>
    <t>Man_ClimbLadder_BK_RH_UP_14</t>
  </si>
  <si>
    <t>Man_ClimbLadder_BK_RH_DOWN_01</t>
  </si>
  <si>
    <t>Man_ClimbLadder_BK_RH_DOWN_02</t>
  </si>
  <si>
    <t>Man_ClimbLadder_BK_RH_DOWN_03</t>
  </si>
  <si>
    <t>Man_ClimbLadder_BK_RH_DOWN_04</t>
  </si>
  <si>
    <t>Man_ClimbLadder_BK_RH_DOWN_05</t>
  </si>
  <si>
    <t>Man_ClimbLadder_BK_RH_DOWN_06</t>
  </si>
  <si>
    <t>Man_ClimbLadder_BK_RH_DOWN_07</t>
  </si>
  <si>
    <t>Man_ClimbLadder_BK_RH_DOWN_08</t>
  </si>
  <si>
    <t>Man_ClimbLadder_BK_RH_DOWN_09</t>
  </si>
  <si>
    <t>Man_ClimbLadder_BK_RH_DOWN_10</t>
  </si>
  <si>
    <t>Man_ClimbLadder_BK_RH_DOWN_11</t>
  </si>
  <si>
    <t>Man_ClimbLadder_BK_RH_DOWN_12</t>
  </si>
  <si>
    <t>Man_ClimbLadder_BK_RH_DOWN_13</t>
  </si>
  <si>
    <t>Man_ClimbLadder_BK_RH_DOWN_14</t>
  </si>
  <si>
    <t>Man_ClimbLadder_BK_LH_UP_01</t>
  </si>
  <si>
    <t>Man_ClimbLadder_BK_LH_UP_02</t>
  </si>
  <si>
    <t>Man_ClimbLadder_BK_LH_UP_03</t>
  </si>
  <si>
    <t>Man_ClimbLadder_BK_LH_UP_04</t>
  </si>
  <si>
    <t>Man_ClimbLadder_BK_LH_UP_05</t>
  </si>
  <si>
    <t>Man_ClimbLadder_BK_LH_UP_06</t>
  </si>
  <si>
    <t>Man_ClimbLadder_BK_LH_UP_07</t>
  </si>
  <si>
    <t>Man_ClimbLadder_BK_LH_UP_08</t>
  </si>
  <si>
    <t>Man_ClimbLadder_BK_LH_UP_09</t>
  </si>
  <si>
    <t>Man_ClimbLadder_BK_LH_UP_10</t>
  </si>
  <si>
    <t>Man_ClimbLadder_BK_LH_UP_11</t>
  </si>
  <si>
    <t>Man_ClimbLadder_BK_LH_UP_12</t>
  </si>
  <si>
    <t>Man_ClimbLadder_BK_LH_UP_13</t>
  </si>
  <si>
    <t>Man_ClimbLadder_BK_LH_UP_14</t>
  </si>
  <si>
    <t>Man_ClimbLadder_BK_LH_DOWN_01</t>
  </si>
  <si>
    <t>Man_ClimbLadder_BK_LH_DOWN_02</t>
  </si>
  <si>
    <t>Man_ClimbLadder_BK_LH_DOWN_03</t>
  </si>
  <si>
    <t>Man_ClimbLadder_BK_LH_DOWN_04</t>
  </si>
  <si>
    <t>Man_ClimbLadder_BK_LH_DOWN_05</t>
  </si>
  <si>
    <t>Man_ClimbLadder_BK_LH_DOWN_06</t>
  </si>
  <si>
    <t>Man_ClimbLadder_BK_LH_DOWN_07</t>
  </si>
  <si>
    <t>Man_ClimbLadder_BK_LH_DOWN_08</t>
  </si>
  <si>
    <t>Man_ClimbLadder_BK_LH_DOWN_09</t>
  </si>
  <si>
    <t>Man_ClimbLadder_BK_LH_DOWN_10</t>
  </si>
  <si>
    <t>Man_ClimbLadder_BK_LH_DOWN_11</t>
  </si>
  <si>
    <t>Man_ClimbLadder_BK_LH_DOWN_12</t>
  </si>
  <si>
    <t>Man_ClimbLadder_BK_LH_DOWN_13</t>
  </si>
  <si>
    <t>Man_ClimbLadder_BK_LH_DOWN_14</t>
  </si>
  <si>
    <t>Man_WalkingJump_RH_25_01</t>
  </si>
  <si>
    <t>Man_WalkingJump_RH_25_02</t>
  </si>
  <si>
    <t>Man_WalkingJump_RH_25_03</t>
  </si>
  <si>
    <t>Man_WalkingJump_RH_25_04</t>
  </si>
  <si>
    <t>Man_WalkingJump_RH_25_05</t>
  </si>
  <si>
    <t>Man_WalkingJump_RH_25_06</t>
  </si>
  <si>
    <t>Man_WalkingJump_RH_25_07</t>
  </si>
  <si>
    <t>Man_WalkingJump_RH_25_08</t>
  </si>
  <si>
    <t>Man_WalkingJump_RH_25_09</t>
  </si>
  <si>
    <t>Man_WalkingJump_RH_25_10</t>
  </si>
  <si>
    <t>Man_WalkingJump_RH_25_11</t>
  </si>
  <si>
    <t>Man_WalkingJump_RH_1D_25_01</t>
  </si>
  <si>
    <t>Man_WalkingJump_RH_1D_25_02</t>
  </si>
  <si>
    <t>Man_WalkingJump_RH_1D_25_03</t>
  </si>
  <si>
    <t>Man_WalkingJump_RH_1D_25_04</t>
  </si>
  <si>
    <t>Man_WalkingJump_RH_1D_25_05</t>
  </si>
  <si>
    <t>Man_WalkingJump_RH_1D_25_06</t>
  </si>
  <si>
    <t>Man_WalkingJump_RH_1D_25_07</t>
  </si>
  <si>
    <t>Man_WalkingJump_RH_1D_25_08</t>
  </si>
  <si>
    <t>Man_WalkingJump_RH_1D_25_09</t>
  </si>
  <si>
    <t>Man_WalkingJump_RH_1D_25_10</t>
  </si>
  <si>
    <t>Man_WalkingJump_RH_1D_25_11</t>
  </si>
  <si>
    <t>Man_WalkingJump_LH_25_01</t>
  </si>
  <si>
    <t>Man_WalkingJump_LH_25_02</t>
  </si>
  <si>
    <t>Man_WalkingJump_LH_25_03</t>
  </si>
  <si>
    <t>Man_WalkingJump_LH_25_04</t>
  </si>
  <si>
    <t>Man_WalkingJump_LH_25_05</t>
  </si>
  <si>
    <t>Man_WalkingJump_LH_25_06</t>
  </si>
  <si>
    <t>Man_WalkingJump_LH_25_07</t>
  </si>
  <si>
    <t>Man_WalkingJump_LH_25_08</t>
  </si>
  <si>
    <t>Man_WalkingJump_LH_25_09</t>
  </si>
  <si>
    <t>Man_WalkingJump_LH_25_10</t>
  </si>
  <si>
    <t>Man_WalkingJump_LH_25_11</t>
  </si>
  <si>
    <t>Man_WalkingJump_LH_1D_25_01</t>
  </si>
  <si>
    <t>Man_WalkingJump_LH_1D_25_02</t>
  </si>
  <si>
    <t>Man_WalkingJump_LH_1D_25_03</t>
  </si>
  <si>
    <t>Man_WalkingJump_LH_1D_25_04</t>
  </si>
  <si>
    <t>Man_WalkingJump_LH_1D_25_05</t>
  </si>
  <si>
    <t>Man_WalkingJump_LH_1D_25_06</t>
  </si>
  <si>
    <t>Man_WalkingJump_LH_1D_25_07</t>
  </si>
  <si>
    <t>Man_WalkingJump_LH_1D_25_08</t>
  </si>
  <si>
    <t>Man_WalkingJump_LH_1D_25_09</t>
  </si>
  <si>
    <t>Man_WalkingJump_LH_1D_25_10</t>
  </si>
  <si>
    <t>Man_WalkingJump_LH_1D_25_11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</si>
</sst>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4FC1FF"/>
      <name val="Menlo"/>
      <family val="2"/>
    </font>
    <font>
      <i/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31D-4C97-AD45-A228-2A94A1C41CE1}">
  <dimension ref="A1:N311"/>
  <sheetViews>
    <sheetView tabSelected="1" workbookViewId="0">
      <pane ySplit="1" topLeftCell="A234" activePane="bottomLeft" state="frozen"/>
      <selection pane="bottomLeft" activeCell="Q158" sqref="Q158"/>
    </sheetView>
  </sheetViews>
  <sheetFormatPr baseColWidth="10" defaultRowHeight="16" x14ac:dyDescent="0.2"/>
  <cols>
    <col min="2" max="2" width="39.5" customWidth="1"/>
    <col min="9" max="9" width="20.6640625" customWidth="1"/>
  </cols>
  <sheetData>
    <row r="1" spans="1:8" x14ac:dyDescent="0.2">
      <c r="C1" t="s">
        <v>1</v>
      </c>
      <c r="D1" t="s">
        <v>207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 s="1" t="s">
        <v>51</v>
      </c>
      <c r="C2">
        <v>0</v>
      </c>
      <c r="D2">
        <v>0</v>
      </c>
      <c r="E2">
        <v>0</v>
      </c>
      <c r="F2">
        <v>0</v>
      </c>
      <c r="G2">
        <v>0</v>
      </c>
      <c r="H2">
        <f>_xlfn.XLOOKUP(I2,$B$2:$B$304,$A$2:$A$304,255)</f>
        <v>255</v>
      </c>
    </row>
    <row r="3" spans="1:8" x14ac:dyDescent="0.2">
      <c r="A3">
        <f>A2+1</f>
        <v>1</v>
      </c>
      <c r="B3" s="1" t="s">
        <v>52</v>
      </c>
      <c r="C3">
        <v>1</v>
      </c>
      <c r="D3">
        <v>0</v>
      </c>
      <c r="E3">
        <v>0</v>
      </c>
      <c r="F3">
        <v>0</v>
      </c>
      <c r="G3">
        <v>0</v>
      </c>
      <c r="H3">
        <f>_xlfn.XLOOKUP(I3,$B$2:$B$304,$A$2:$A$304,255)</f>
        <v>255</v>
      </c>
    </row>
    <row r="4" spans="1:8" x14ac:dyDescent="0.2">
      <c r="A4">
        <f t="shared" ref="A4:A67" si="0">A3+1</f>
        <v>2</v>
      </c>
      <c r="B4" s="1" t="s">
        <v>53</v>
      </c>
      <c r="C4">
        <v>2</v>
      </c>
      <c r="D4">
        <v>0</v>
      </c>
      <c r="E4">
        <v>0</v>
      </c>
      <c r="F4">
        <v>0</v>
      </c>
      <c r="G4">
        <v>0</v>
      </c>
      <c r="H4">
        <f>_xlfn.XLOOKUP(I4,$B$2:$B$304,$A$2:$A$304,255)</f>
        <v>255</v>
      </c>
    </row>
    <row r="5" spans="1:8" x14ac:dyDescent="0.2">
      <c r="A5">
        <f t="shared" si="0"/>
        <v>3</v>
      </c>
      <c r="B5" s="1" t="s">
        <v>54</v>
      </c>
      <c r="C5">
        <v>3</v>
      </c>
      <c r="D5">
        <v>0</v>
      </c>
      <c r="E5">
        <v>0</v>
      </c>
      <c r="F5">
        <v>0</v>
      </c>
      <c r="G5">
        <v>0</v>
      </c>
      <c r="H5">
        <f>_xlfn.XLOOKUP(I5,$B$2:$B$304,$A$2:$A$304,255)</f>
        <v>255</v>
      </c>
    </row>
    <row r="6" spans="1:8" x14ac:dyDescent="0.2">
      <c r="A6">
        <f t="shared" si="0"/>
        <v>4</v>
      </c>
      <c r="B6" s="1" t="s">
        <v>55</v>
      </c>
      <c r="C6">
        <v>3</v>
      </c>
      <c r="D6">
        <v>0</v>
      </c>
      <c r="E6">
        <v>0</v>
      </c>
      <c r="F6">
        <v>0</v>
      </c>
      <c r="G6">
        <v>0</v>
      </c>
      <c r="H6">
        <f>_xlfn.XLOOKUP(I6,$B$2:$B$304,$A$2:$A$304,255)</f>
        <v>255</v>
      </c>
    </row>
    <row r="7" spans="1:8" x14ac:dyDescent="0.2">
      <c r="A7">
        <f t="shared" si="0"/>
        <v>5</v>
      </c>
      <c r="B7" s="1" t="s">
        <v>56</v>
      </c>
      <c r="C7">
        <v>0</v>
      </c>
      <c r="D7">
        <v>4</v>
      </c>
      <c r="E7">
        <v>0</v>
      </c>
      <c r="F7">
        <v>0</v>
      </c>
      <c r="G7">
        <v>0</v>
      </c>
      <c r="H7">
        <f>_xlfn.XLOOKUP(I7,$B$2:$B$304,$A$2:$A$304,255)</f>
        <v>255</v>
      </c>
    </row>
    <row r="8" spans="1:8" x14ac:dyDescent="0.2">
      <c r="A8">
        <f t="shared" si="0"/>
        <v>6</v>
      </c>
      <c r="B8" s="1" t="s">
        <v>57</v>
      </c>
      <c r="C8">
        <v>0</v>
      </c>
      <c r="D8">
        <v>3</v>
      </c>
      <c r="E8">
        <v>0</v>
      </c>
      <c r="F8">
        <v>0</v>
      </c>
      <c r="G8">
        <v>0</v>
      </c>
      <c r="H8">
        <f>_xlfn.XLOOKUP(I8,$B$2:$B$304,$A$2:$A$304,255)</f>
        <v>255</v>
      </c>
    </row>
    <row r="9" spans="1:8" x14ac:dyDescent="0.2">
      <c r="A9">
        <f t="shared" si="0"/>
        <v>7</v>
      </c>
      <c r="B9" s="1" t="s">
        <v>58</v>
      </c>
      <c r="C9">
        <v>0</v>
      </c>
      <c r="D9">
        <v>2</v>
      </c>
      <c r="E9">
        <v>0</v>
      </c>
      <c r="F9">
        <v>0</v>
      </c>
      <c r="G9">
        <v>0</v>
      </c>
      <c r="H9">
        <f>_xlfn.XLOOKUP(I9,$B$2:$B$304,$A$2:$A$304,255)</f>
        <v>255</v>
      </c>
    </row>
    <row r="10" spans="1:8" x14ac:dyDescent="0.2">
      <c r="A10">
        <f t="shared" si="0"/>
        <v>8</v>
      </c>
      <c r="B10" s="1" t="s">
        <v>59</v>
      </c>
      <c r="C10">
        <v>0</v>
      </c>
      <c r="D10">
        <v>-2</v>
      </c>
      <c r="E10">
        <v>0</v>
      </c>
      <c r="F10">
        <v>0</v>
      </c>
      <c r="G10">
        <v>0</v>
      </c>
      <c r="H10">
        <f>_xlfn.XLOOKUP(I10,$B$2:$B$304,$A$2:$A$304,255)</f>
        <v>255</v>
      </c>
    </row>
    <row r="11" spans="1:8" x14ac:dyDescent="0.2">
      <c r="A11">
        <f t="shared" si="0"/>
        <v>9</v>
      </c>
      <c r="B11" s="1" t="s">
        <v>60</v>
      </c>
      <c r="C11">
        <v>1</v>
      </c>
      <c r="D11">
        <v>-3</v>
      </c>
      <c r="E11">
        <v>0</v>
      </c>
      <c r="F11">
        <v>0</v>
      </c>
      <c r="G11">
        <v>0</v>
      </c>
      <c r="H11">
        <f>_xlfn.XLOOKUP(I11,$B$2:$B$304,$A$2:$A$304,255)</f>
        <v>255</v>
      </c>
    </row>
    <row r="12" spans="1:8" x14ac:dyDescent="0.2">
      <c r="A12">
        <f t="shared" si="0"/>
        <v>10</v>
      </c>
      <c r="B12" s="1" t="s">
        <v>61</v>
      </c>
      <c r="C12">
        <v>0</v>
      </c>
      <c r="D12">
        <v>-4</v>
      </c>
      <c r="E12">
        <v>0</v>
      </c>
      <c r="F12">
        <v>0</v>
      </c>
      <c r="G12">
        <v>0</v>
      </c>
      <c r="H12">
        <f>_xlfn.XLOOKUP(I12,$B$2:$B$304,$A$2:$A$304,255)</f>
        <v>255</v>
      </c>
    </row>
    <row r="13" spans="1:8" x14ac:dyDescent="0.2">
      <c r="A13">
        <f t="shared" si="0"/>
        <v>11</v>
      </c>
      <c r="B13" s="1" t="s">
        <v>166</v>
      </c>
      <c r="C13">
        <v>3</v>
      </c>
      <c r="D13">
        <v>0</v>
      </c>
      <c r="E13">
        <v>0</v>
      </c>
      <c r="F13">
        <v>0</v>
      </c>
      <c r="G13">
        <v>0</v>
      </c>
      <c r="H13">
        <f>_xlfn.XLOOKUP(I13,$B$2:$B$304,$A$2:$A$304,255)</f>
        <v>255</v>
      </c>
    </row>
    <row r="14" spans="1:8" x14ac:dyDescent="0.2">
      <c r="A14">
        <f t="shared" si="0"/>
        <v>12</v>
      </c>
      <c r="B14" s="1" t="s">
        <v>62</v>
      </c>
      <c r="C14">
        <v>0</v>
      </c>
      <c r="D14">
        <v>4</v>
      </c>
      <c r="E14">
        <v>0</v>
      </c>
      <c r="F14">
        <v>0</v>
      </c>
      <c r="G14">
        <v>0</v>
      </c>
      <c r="H14">
        <f>_xlfn.XLOOKUP(I14,$B$2:$B$304,$A$2:$A$304,255)</f>
        <v>255</v>
      </c>
    </row>
    <row r="15" spans="1:8" x14ac:dyDescent="0.2">
      <c r="A15">
        <f t="shared" si="0"/>
        <v>13</v>
      </c>
      <c r="B15" s="1" t="s">
        <v>63</v>
      </c>
      <c r="C15">
        <v>0</v>
      </c>
      <c r="D15">
        <v>3</v>
      </c>
      <c r="E15">
        <v>0</v>
      </c>
      <c r="F15">
        <v>0</v>
      </c>
      <c r="G15">
        <v>0</v>
      </c>
      <c r="H15">
        <f>_xlfn.XLOOKUP(I15,$B$2:$B$304,$A$2:$A$304,255)</f>
        <v>255</v>
      </c>
    </row>
    <row r="16" spans="1:8" x14ac:dyDescent="0.2">
      <c r="A16">
        <f t="shared" si="0"/>
        <v>14</v>
      </c>
      <c r="B16" s="1" t="s">
        <v>64</v>
      </c>
      <c r="C16">
        <v>0</v>
      </c>
      <c r="D16">
        <v>2</v>
      </c>
      <c r="E16">
        <v>0</v>
      </c>
      <c r="F16">
        <v>0</v>
      </c>
      <c r="G16">
        <v>0</v>
      </c>
      <c r="H16">
        <f>_xlfn.XLOOKUP(I16,$B$2:$B$304,$A$2:$A$304,255)</f>
        <v>255</v>
      </c>
    </row>
    <row r="17" spans="1:14" x14ac:dyDescent="0.2">
      <c r="A17">
        <f t="shared" si="0"/>
        <v>15</v>
      </c>
      <c r="B17" s="1" t="s">
        <v>65</v>
      </c>
      <c r="C17">
        <v>0</v>
      </c>
      <c r="D17">
        <v>-1</v>
      </c>
      <c r="E17">
        <v>0</v>
      </c>
      <c r="F17">
        <v>0</v>
      </c>
      <c r="G17">
        <v>0</v>
      </c>
      <c r="H17">
        <f>_xlfn.XLOOKUP(I17,$B$2:$B$304,$A$2:$A$304,255)</f>
        <v>255</v>
      </c>
    </row>
    <row r="18" spans="1:14" x14ac:dyDescent="0.2">
      <c r="A18">
        <f t="shared" si="0"/>
        <v>16</v>
      </c>
      <c r="B18" s="1" t="s">
        <v>66</v>
      </c>
      <c r="C18">
        <v>255</v>
      </c>
      <c r="D18">
        <v>255</v>
      </c>
      <c r="E18">
        <v>0</v>
      </c>
      <c r="F18">
        <v>0</v>
      </c>
      <c r="G18">
        <v>0</v>
      </c>
      <c r="H18">
        <f>_xlfn.XLOOKUP(I18,$B$2:$B$304,$A$2:$A$304,255)</f>
        <v>255</v>
      </c>
    </row>
    <row r="19" spans="1:14" ht="38" customHeight="1" x14ac:dyDescent="0.2">
      <c r="A19">
        <f t="shared" si="0"/>
        <v>17</v>
      </c>
      <c r="B19" s="1" t="s">
        <v>208</v>
      </c>
      <c r="C19">
        <v>5</v>
      </c>
      <c r="D19">
        <v>0</v>
      </c>
      <c r="E19">
        <v>-5</v>
      </c>
      <c r="F19">
        <v>-2</v>
      </c>
      <c r="G19">
        <v>-1</v>
      </c>
      <c r="H19">
        <f>_xlfn.XLOOKUP(I19,$B$2:$B$304,$A$2:$A$304,255)</f>
        <v>255</v>
      </c>
      <c r="J19">
        <f>C19-C47</f>
        <v>-8</v>
      </c>
      <c r="K19">
        <f t="shared" ref="K19" si="1">D19-D47</f>
        <v>0</v>
      </c>
      <c r="L19">
        <f>E19+E47</f>
        <v>0</v>
      </c>
      <c r="M19">
        <f>F19+F47</f>
        <v>0</v>
      </c>
      <c r="N19">
        <f>G19+G47</f>
        <v>0</v>
      </c>
    </row>
    <row r="20" spans="1:14" x14ac:dyDescent="0.2">
      <c r="A20">
        <f t="shared" si="0"/>
        <v>18</v>
      </c>
      <c r="B20" s="1" t="s">
        <v>209</v>
      </c>
      <c r="C20">
        <v>6</v>
      </c>
      <c r="D20">
        <v>0</v>
      </c>
      <c r="E20">
        <v>-5</v>
      </c>
      <c r="F20">
        <v>-2</v>
      </c>
      <c r="G20">
        <v>-1</v>
      </c>
      <c r="H20">
        <f>_xlfn.XLOOKUP(I20,$B$2:$B$304,$A$2:$A$304,255)</f>
        <v>255</v>
      </c>
      <c r="J20">
        <f t="shared" ref="J20:J46" si="2">C20-C48</f>
        <v>-8</v>
      </c>
      <c r="K20">
        <f t="shared" ref="K20:K46" si="3">D20-D48</f>
        <v>0</v>
      </c>
      <c r="L20">
        <f t="shared" ref="L20:N20" si="4">E20+E48</f>
        <v>0</v>
      </c>
      <c r="M20">
        <f t="shared" si="4"/>
        <v>0</v>
      </c>
      <c r="N20">
        <f t="shared" si="4"/>
        <v>0</v>
      </c>
    </row>
    <row r="21" spans="1:14" x14ac:dyDescent="0.2">
      <c r="A21">
        <f t="shared" si="0"/>
        <v>19</v>
      </c>
      <c r="B21" s="1" t="s">
        <v>210</v>
      </c>
      <c r="C21">
        <v>5</v>
      </c>
      <c r="D21">
        <v>0</v>
      </c>
      <c r="E21">
        <v>0</v>
      </c>
      <c r="F21">
        <v>0</v>
      </c>
      <c r="G21">
        <v>0</v>
      </c>
      <c r="H21">
        <f>_xlfn.XLOOKUP(I21,$B$2:$B$304,$A$2:$A$304,255)</f>
        <v>255</v>
      </c>
      <c r="J21">
        <f t="shared" si="2"/>
        <v>-8</v>
      </c>
      <c r="K21">
        <f t="shared" si="3"/>
        <v>0</v>
      </c>
      <c r="L21">
        <f t="shared" ref="L21:N21" si="5">E21+E49</f>
        <v>0</v>
      </c>
      <c r="M21">
        <f t="shared" si="5"/>
        <v>0</v>
      </c>
      <c r="N21">
        <f t="shared" si="5"/>
        <v>0</v>
      </c>
    </row>
    <row r="22" spans="1:14" x14ac:dyDescent="0.2">
      <c r="A22">
        <f t="shared" si="0"/>
        <v>20</v>
      </c>
      <c r="B22" s="1" t="s">
        <v>211</v>
      </c>
      <c r="C22">
        <v>6</v>
      </c>
      <c r="D22">
        <v>2</v>
      </c>
      <c r="E22">
        <v>0</v>
      </c>
      <c r="F22">
        <v>0</v>
      </c>
      <c r="G22">
        <v>0</v>
      </c>
      <c r="H22">
        <f>_xlfn.XLOOKUP(I22,$B$2:$B$304,$A$2:$A$304,255)</f>
        <v>255</v>
      </c>
      <c r="J22">
        <f t="shared" si="2"/>
        <v>-8</v>
      </c>
      <c r="K22">
        <f t="shared" si="3"/>
        <v>0</v>
      </c>
      <c r="L22">
        <f t="shared" ref="L22:N22" si="6">E22+E50</f>
        <v>0</v>
      </c>
      <c r="M22">
        <f t="shared" si="6"/>
        <v>0</v>
      </c>
      <c r="N22">
        <f t="shared" si="6"/>
        <v>0</v>
      </c>
    </row>
    <row r="23" spans="1:14" x14ac:dyDescent="0.2">
      <c r="A23">
        <f t="shared" si="0"/>
        <v>21</v>
      </c>
      <c r="B23" s="1" t="s">
        <v>212</v>
      </c>
      <c r="C23">
        <v>0</v>
      </c>
      <c r="D23">
        <v>2</v>
      </c>
      <c r="E23">
        <v>0</v>
      </c>
      <c r="F23">
        <v>0</v>
      </c>
      <c r="G23">
        <v>0</v>
      </c>
      <c r="H23">
        <f>_xlfn.XLOOKUP(I23,$B$2:$B$304,$A$2:$A$304,255)</f>
        <v>255</v>
      </c>
      <c r="J23">
        <f t="shared" si="2"/>
        <v>0</v>
      </c>
      <c r="K23">
        <f t="shared" si="3"/>
        <v>0</v>
      </c>
      <c r="L23">
        <f t="shared" ref="L23:N23" si="7">E23+E51</f>
        <v>0</v>
      </c>
      <c r="M23">
        <f t="shared" si="7"/>
        <v>0</v>
      </c>
      <c r="N23">
        <f t="shared" si="7"/>
        <v>0</v>
      </c>
    </row>
    <row r="24" spans="1:14" x14ac:dyDescent="0.2">
      <c r="A24">
        <f t="shared" si="0"/>
        <v>22</v>
      </c>
      <c r="B24" s="1" t="s">
        <v>213</v>
      </c>
      <c r="C24">
        <v>17</v>
      </c>
      <c r="D24">
        <v>2</v>
      </c>
      <c r="E24">
        <v>0</v>
      </c>
      <c r="F24">
        <v>0</v>
      </c>
      <c r="G24">
        <v>0</v>
      </c>
      <c r="H24">
        <f>_xlfn.XLOOKUP(I24,$B$2:$B$304,$A$2:$A$304,255)</f>
        <v>255</v>
      </c>
      <c r="J24">
        <f t="shared" si="2"/>
        <v>0</v>
      </c>
      <c r="K24">
        <f t="shared" si="3"/>
        <v>0</v>
      </c>
      <c r="L24">
        <f t="shared" ref="L24:N24" si="8">E24+E52</f>
        <v>0</v>
      </c>
      <c r="M24">
        <f t="shared" si="8"/>
        <v>0</v>
      </c>
      <c r="N24">
        <f t="shared" si="8"/>
        <v>0</v>
      </c>
    </row>
    <row r="25" spans="1:14" x14ac:dyDescent="0.2">
      <c r="A25">
        <f t="shared" si="0"/>
        <v>23</v>
      </c>
      <c r="B25" s="1" t="s">
        <v>214</v>
      </c>
      <c r="C25">
        <v>19</v>
      </c>
      <c r="D25">
        <v>2</v>
      </c>
      <c r="E25">
        <v>0</v>
      </c>
      <c r="F25">
        <v>0</v>
      </c>
      <c r="G25">
        <v>0</v>
      </c>
      <c r="H25">
        <f>_xlfn.XLOOKUP(I25,$B$2:$B$304,$A$2:$A$304,255)</f>
        <v>255</v>
      </c>
      <c r="J25">
        <f t="shared" si="2"/>
        <v>0</v>
      </c>
      <c r="K25">
        <f t="shared" si="3"/>
        <v>0</v>
      </c>
      <c r="L25">
        <f t="shared" ref="L25:N25" si="9">E25+E53</f>
        <v>0</v>
      </c>
      <c r="M25">
        <f t="shared" si="9"/>
        <v>0</v>
      </c>
      <c r="N25">
        <f t="shared" si="9"/>
        <v>0</v>
      </c>
    </row>
    <row r="26" spans="1:14" x14ac:dyDescent="0.2">
      <c r="A26">
        <f t="shared" si="0"/>
        <v>24</v>
      </c>
      <c r="B26" s="1" t="s">
        <v>215</v>
      </c>
      <c r="C26">
        <v>17</v>
      </c>
      <c r="D26">
        <v>2</v>
      </c>
      <c r="E26">
        <v>0</v>
      </c>
      <c r="F26">
        <v>0</v>
      </c>
      <c r="G26">
        <v>0</v>
      </c>
      <c r="H26">
        <f>_xlfn.XLOOKUP(I26,$B$2:$B$304,$A$2:$A$304,255)</f>
        <v>255</v>
      </c>
      <c r="J26">
        <f t="shared" si="2"/>
        <v>0</v>
      </c>
      <c r="K26">
        <f t="shared" si="3"/>
        <v>0</v>
      </c>
      <c r="L26">
        <f t="shared" ref="L26:N26" si="10">E26+E54</f>
        <v>0</v>
      </c>
      <c r="M26">
        <f t="shared" si="10"/>
        <v>0</v>
      </c>
      <c r="N26">
        <f t="shared" si="10"/>
        <v>0</v>
      </c>
    </row>
    <row r="27" spans="1:14" x14ac:dyDescent="0.2">
      <c r="A27">
        <f t="shared" si="0"/>
        <v>25</v>
      </c>
      <c r="B27" s="1" t="s">
        <v>216</v>
      </c>
      <c r="C27">
        <v>19</v>
      </c>
      <c r="D27">
        <v>2</v>
      </c>
      <c r="E27">
        <v>0</v>
      </c>
      <c r="F27">
        <v>0</v>
      </c>
      <c r="G27">
        <v>0</v>
      </c>
      <c r="H27">
        <f>_xlfn.XLOOKUP(I27,$B$2:$B$304,$A$2:$A$304,255)</f>
        <v>255</v>
      </c>
      <c r="J27">
        <f t="shared" si="2"/>
        <v>0</v>
      </c>
      <c r="K27">
        <f t="shared" si="3"/>
        <v>0</v>
      </c>
      <c r="L27">
        <f t="shared" ref="L27:N27" si="11">E27+E55</f>
        <v>0</v>
      </c>
      <c r="M27">
        <f t="shared" si="11"/>
        <v>0</v>
      </c>
      <c r="N27">
        <f t="shared" si="11"/>
        <v>0</v>
      </c>
    </row>
    <row r="28" spans="1:14" x14ac:dyDescent="0.2">
      <c r="A28">
        <f t="shared" si="0"/>
        <v>26</v>
      </c>
      <c r="B28" s="1" t="s">
        <v>217</v>
      </c>
      <c r="C28">
        <v>17</v>
      </c>
      <c r="D28">
        <v>2</v>
      </c>
      <c r="E28">
        <v>0</v>
      </c>
      <c r="F28">
        <v>0</v>
      </c>
      <c r="G28">
        <v>0</v>
      </c>
      <c r="H28">
        <f>_xlfn.XLOOKUP(I28,$B$2:$B$304,$A$2:$A$304,255)</f>
        <v>255</v>
      </c>
      <c r="J28">
        <f t="shared" si="2"/>
        <v>0</v>
      </c>
      <c r="K28">
        <f t="shared" si="3"/>
        <v>0</v>
      </c>
      <c r="L28">
        <f t="shared" ref="L28:N28" si="12">E28+E56</f>
        <v>0</v>
      </c>
      <c r="M28">
        <f t="shared" si="12"/>
        <v>0</v>
      </c>
      <c r="N28">
        <f t="shared" si="12"/>
        <v>0</v>
      </c>
    </row>
    <row r="29" spans="1:14" x14ac:dyDescent="0.2">
      <c r="A29">
        <f t="shared" si="0"/>
        <v>27</v>
      </c>
      <c r="B29" s="1" t="s">
        <v>218</v>
      </c>
      <c r="C29">
        <v>4</v>
      </c>
      <c r="D29">
        <v>2</v>
      </c>
      <c r="E29">
        <v>0</v>
      </c>
      <c r="F29">
        <v>0</v>
      </c>
      <c r="G29">
        <v>0</v>
      </c>
      <c r="H29">
        <f>_xlfn.XLOOKUP(I29,$B$2:$B$304,$A$2:$A$304,255)</f>
        <v>255</v>
      </c>
      <c r="J29">
        <f t="shared" si="2"/>
        <v>-8</v>
      </c>
      <c r="K29">
        <f t="shared" si="3"/>
        <v>0</v>
      </c>
      <c r="L29">
        <f t="shared" ref="L29:N29" si="13">E29+E57</f>
        <v>0</v>
      </c>
      <c r="M29">
        <f t="shared" si="13"/>
        <v>0</v>
      </c>
      <c r="N29">
        <f t="shared" si="13"/>
        <v>0</v>
      </c>
    </row>
    <row r="30" spans="1:14" x14ac:dyDescent="0.2">
      <c r="A30">
        <f t="shared" si="0"/>
        <v>28</v>
      </c>
      <c r="B30" s="1" t="s">
        <v>219</v>
      </c>
      <c r="C30">
        <v>5</v>
      </c>
      <c r="D30">
        <v>0</v>
      </c>
      <c r="E30">
        <v>-5</v>
      </c>
      <c r="F30">
        <v>-2</v>
      </c>
      <c r="G30">
        <v>-1</v>
      </c>
      <c r="H30">
        <f>_xlfn.XLOOKUP(I30,$B$2:$B$304,$A$2:$A$304,255)</f>
        <v>255</v>
      </c>
      <c r="J30">
        <f t="shared" si="2"/>
        <v>-8</v>
      </c>
      <c r="K30">
        <f t="shared" si="3"/>
        <v>0</v>
      </c>
      <c r="L30">
        <f t="shared" ref="L30:N30" si="14">E30+E58</f>
        <v>0</v>
      </c>
      <c r="M30">
        <f t="shared" si="14"/>
        <v>0</v>
      </c>
      <c r="N30">
        <f t="shared" si="14"/>
        <v>0</v>
      </c>
    </row>
    <row r="31" spans="1:14" x14ac:dyDescent="0.2">
      <c r="A31">
        <f t="shared" si="0"/>
        <v>29</v>
      </c>
      <c r="B31" s="1" t="s">
        <v>220</v>
      </c>
      <c r="C31">
        <v>6</v>
      </c>
      <c r="D31">
        <v>0</v>
      </c>
      <c r="E31">
        <v>-5</v>
      </c>
      <c r="F31">
        <v>-2</v>
      </c>
      <c r="G31">
        <v>-1</v>
      </c>
      <c r="H31">
        <f>_xlfn.XLOOKUP(I31,$B$2:$B$304,$A$2:$A$304,255)</f>
        <v>255</v>
      </c>
      <c r="J31">
        <f t="shared" si="2"/>
        <v>-8</v>
      </c>
      <c r="K31">
        <f t="shared" si="3"/>
        <v>0</v>
      </c>
      <c r="L31">
        <f t="shared" ref="L31:N31" si="15">E31+E59</f>
        <v>0</v>
      </c>
      <c r="M31">
        <f t="shared" si="15"/>
        <v>0</v>
      </c>
      <c r="N31">
        <f t="shared" si="15"/>
        <v>0</v>
      </c>
    </row>
    <row r="32" spans="1:14" x14ac:dyDescent="0.2">
      <c r="A32">
        <f t="shared" si="0"/>
        <v>30</v>
      </c>
      <c r="B32" s="1" t="s">
        <v>221</v>
      </c>
      <c r="C32">
        <v>5</v>
      </c>
      <c r="D32">
        <v>0</v>
      </c>
      <c r="E32">
        <v>-5</v>
      </c>
      <c r="F32">
        <v>0</v>
      </c>
      <c r="G32">
        <v>-1</v>
      </c>
      <c r="H32">
        <f>_xlfn.XLOOKUP(I32,$B$2:$B$304,$A$2:$A$304,255)</f>
        <v>255</v>
      </c>
      <c r="J32">
        <f t="shared" si="2"/>
        <v>-8</v>
      </c>
      <c r="K32">
        <f t="shared" si="3"/>
        <v>0</v>
      </c>
      <c r="L32">
        <f t="shared" ref="L32:N32" si="16">E32+E60</f>
        <v>0</v>
      </c>
      <c r="M32">
        <f t="shared" si="16"/>
        <v>0</v>
      </c>
      <c r="N32">
        <f t="shared" si="16"/>
        <v>0</v>
      </c>
    </row>
    <row r="33" spans="1:14" x14ac:dyDescent="0.2">
      <c r="A33">
        <f t="shared" si="0"/>
        <v>31</v>
      </c>
      <c r="B33" s="1" t="s">
        <v>222</v>
      </c>
      <c r="C33">
        <v>5</v>
      </c>
      <c r="D33">
        <v>0</v>
      </c>
      <c r="E33">
        <v>-5</v>
      </c>
      <c r="F33">
        <v>-2</v>
      </c>
      <c r="G33">
        <v>-1</v>
      </c>
      <c r="H33">
        <f>_xlfn.XLOOKUP(I33,$B$2:$B$304,$A$2:$A$304,255)</f>
        <v>255</v>
      </c>
      <c r="J33">
        <f t="shared" si="2"/>
        <v>-8</v>
      </c>
      <c r="K33">
        <f t="shared" si="3"/>
        <v>0</v>
      </c>
      <c r="L33">
        <f t="shared" ref="L33:N33" si="17">E33+E61</f>
        <v>0</v>
      </c>
      <c r="M33">
        <f t="shared" si="17"/>
        <v>0</v>
      </c>
      <c r="N33">
        <f t="shared" si="17"/>
        <v>0</v>
      </c>
    </row>
    <row r="34" spans="1:14" x14ac:dyDescent="0.2">
      <c r="A34">
        <f t="shared" si="0"/>
        <v>32</v>
      </c>
      <c r="B34" s="1" t="s">
        <v>223</v>
      </c>
      <c r="C34">
        <v>6</v>
      </c>
      <c r="D34">
        <v>0</v>
      </c>
      <c r="E34">
        <v>-5</v>
      </c>
      <c r="F34">
        <v>-2</v>
      </c>
      <c r="G34">
        <v>-1</v>
      </c>
      <c r="H34">
        <f>_xlfn.XLOOKUP(I34,$B$2:$B$304,$A$2:$A$304,255)</f>
        <v>255</v>
      </c>
      <c r="J34">
        <f t="shared" si="2"/>
        <v>-8</v>
      </c>
      <c r="K34">
        <f t="shared" si="3"/>
        <v>0</v>
      </c>
      <c r="L34">
        <f t="shared" ref="L34:N34" si="18">E34+E62</f>
        <v>0</v>
      </c>
      <c r="M34">
        <f t="shared" si="18"/>
        <v>0</v>
      </c>
      <c r="N34">
        <f t="shared" si="18"/>
        <v>0</v>
      </c>
    </row>
    <row r="35" spans="1:14" x14ac:dyDescent="0.2">
      <c r="A35">
        <f t="shared" si="0"/>
        <v>33</v>
      </c>
      <c r="B35" s="1" t="s">
        <v>224</v>
      </c>
      <c r="C35">
        <v>5</v>
      </c>
      <c r="D35">
        <v>0</v>
      </c>
      <c r="E35">
        <v>0</v>
      </c>
      <c r="F35">
        <v>0</v>
      </c>
      <c r="G35">
        <v>0</v>
      </c>
      <c r="H35">
        <f>_xlfn.XLOOKUP(I35,$B$2:$B$304,$A$2:$A$304,255)</f>
        <v>255</v>
      </c>
      <c r="J35">
        <f t="shared" si="2"/>
        <v>-8</v>
      </c>
      <c r="K35">
        <f t="shared" si="3"/>
        <v>0</v>
      </c>
      <c r="L35">
        <f t="shared" ref="L35:N35" si="19">E35+E63</f>
        <v>0</v>
      </c>
      <c r="M35">
        <f t="shared" si="19"/>
        <v>0</v>
      </c>
      <c r="N35">
        <f t="shared" si="19"/>
        <v>0</v>
      </c>
    </row>
    <row r="36" spans="1:14" x14ac:dyDescent="0.2">
      <c r="A36">
        <f t="shared" si="0"/>
        <v>34</v>
      </c>
      <c r="B36" s="1" t="s">
        <v>225</v>
      </c>
      <c r="C36">
        <v>4</v>
      </c>
      <c r="D36">
        <v>-2</v>
      </c>
      <c r="E36">
        <v>0</v>
      </c>
      <c r="F36">
        <v>0</v>
      </c>
      <c r="G36">
        <v>0</v>
      </c>
      <c r="H36">
        <f>_xlfn.XLOOKUP(I36,$B$2:$B$304,$A$2:$A$304,255)</f>
        <v>255</v>
      </c>
      <c r="J36">
        <f t="shared" si="2"/>
        <v>-8</v>
      </c>
      <c r="K36">
        <f t="shared" si="3"/>
        <v>0</v>
      </c>
      <c r="L36">
        <f t="shared" ref="L36:N36" si="20">E36+E64</f>
        <v>0</v>
      </c>
      <c r="M36">
        <f t="shared" si="20"/>
        <v>0</v>
      </c>
      <c r="N36">
        <f t="shared" si="20"/>
        <v>0</v>
      </c>
    </row>
    <row r="37" spans="1:14" x14ac:dyDescent="0.2">
      <c r="A37">
        <f t="shared" si="0"/>
        <v>35</v>
      </c>
      <c r="B37" s="1" t="s">
        <v>226</v>
      </c>
      <c r="C37">
        <v>17</v>
      </c>
      <c r="D37">
        <v>-2</v>
      </c>
      <c r="E37">
        <v>0</v>
      </c>
      <c r="F37">
        <v>0</v>
      </c>
      <c r="G37">
        <v>0</v>
      </c>
      <c r="H37">
        <f>_xlfn.XLOOKUP(I37,$B$2:$B$304,$A$2:$A$304,255)</f>
        <v>255</v>
      </c>
      <c r="J37">
        <f t="shared" si="2"/>
        <v>0</v>
      </c>
      <c r="K37">
        <f t="shared" si="3"/>
        <v>0</v>
      </c>
      <c r="L37">
        <f t="shared" ref="L37:N37" si="21">E37+E65</f>
        <v>0</v>
      </c>
      <c r="M37">
        <f t="shared" si="21"/>
        <v>0</v>
      </c>
      <c r="N37">
        <f t="shared" si="21"/>
        <v>0</v>
      </c>
    </row>
    <row r="38" spans="1:14" x14ac:dyDescent="0.2">
      <c r="A38">
        <f t="shared" si="0"/>
        <v>36</v>
      </c>
      <c r="B38" s="1" t="s">
        <v>227</v>
      </c>
      <c r="C38">
        <v>19</v>
      </c>
      <c r="D38">
        <v>-2</v>
      </c>
      <c r="E38">
        <v>0</v>
      </c>
      <c r="F38">
        <v>0</v>
      </c>
      <c r="G38">
        <v>0</v>
      </c>
      <c r="H38">
        <f>_xlfn.XLOOKUP(I38,$B$2:$B$304,$A$2:$A$304,255)</f>
        <v>255</v>
      </c>
      <c r="J38">
        <f t="shared" si="2"/>
        <v>0</v>
      </c>
      <c r="K38">
        <f t="shared" si="3"/>
        <v>0</v>
      </c>
      <c r="L38">
        <f t="shared" ref="L38:N38" si="22">E38+E66</f>
        <v>0</v>
      </c>
      <c r="M38">
        <f t="shared" si="22"/>
        <v>0</v>
      </c>
      <c r="N38">
        <f t="shared" si="22"/>
        <v>0</v>
      </c>
    </row>
    <row r="39" spans="1:14" x14ac:dyDescent="0.2">
      <c r="A39">
        <f t="shared" si="0"/>
        <v>37</v>
      </c>
      <c r="B39" s="1" t="s">
        <v>228</v>
      </c>
      <c r="C39">
        <v>17</v>
      </c>
      <c r="D39">
        <v>-2</v>
      </c>
      <c r="E39">
        <v>0</v>
      </c>
      <c r="F39">
        <v>0</v>
      </c>
      <c r="G39">
        <v>0</v>
      </c>
      <c r="H39">
        <f>_xlfn.XLOOKUP(I39,$B$2:$B$304,$A$2:$A$304,255)</f>
        <v>255</v>
      </c>
      <c r="J39">
        <f t="shared" si="2"/>
        <v>0</v>
      </c>
      <c r="K39">
        <f t="shared" si="3"/>
        <v>0</v>
      </c>
      <c r="L39">
        <f t="shared" ref="L39:N39" si="23">E39+E67</f>
        <v>0</v>
      </c>
      <c r="M39">
        <f t="shared" si="23"/>
        <v>0</v>
      </c>
      <c r="N39">
        <f t="shared" si="23"/>
        <v>0</v>
      </c>
    </row>
    <row r="40" spans="1:14" x14ac:dyDescent="0.2">
      <c r="A40">
        <f t="shared" si="0"/>
        <v>38</v>
      </c>
      <c r="B40" s="1" t="s">
        <v>229</v>
      </c>
      <c r="C40">
        <v>19</v>
      </c>
      <c r="D40">
        <v>-2</v>
      </c>
      <c r="E40">
        <v>0</v>
      </c>
      <c r="F40">
        <v>0</v>
      </c>
      <c r="G40">
        <v>0</v>
      </c>
      <c r="H40">
        <f>_xlfn.XLOOKUP(I40,$B$2:$B$304,$A$2:$A$304,255)</f>
        <v>255</v>
      </c>
      <c r="J40">
        <f t="shared" si="2"/>
        <v>0</v>
      </c>
      <c r="K40">
        <f t="shared" si="3"/>
        <v>0</v>
      </c>
      <c r="L40">
        <f t="shared" ref="L40:N40" si="24">E40+E68</f>
        <v>0</v>
      </c>
      <c r="M40">
        <f t="shared" si="24"/>
        <v>0</v>
      </c>
      <c r="N40">
        <f t="shared" si="24"/>
        <v>0</v>
      </c>
    </row>
    <row r="41" spans="1:14" x14ac:dyDescent="0.2">
      <c r="A41">
        <f t="shared" si="0"/>
        <v>39</v>
      </c>
      <c r="B41" s="1" t="s">
        <v>230</v>
      </c>
      <c r="C41">
        <v>17</v>
      </c>
      <c r="D41">
        <v>-2</v>
      </c>
      <c r="E41">
        <v>0</v>
      </c>
      <c r="F41">
        <v>0</v>
      </c>
      <c r="G41">
        <v>0</v>
      </c>
      <c r="H41">
        <f>_xlfn.XLOOKUP(I41,$B$2:$B$304,$A$2:$A$304,255)</f>
        <v>255</v>
      </c>
      <c r="J41">
        <f t="shared" si="2"/>
        <v>0</v>
      </c>
      <c r="K41">
        <f t="shared" si="3"/>
        <v>0</v>
      </c>
      <c r="L41">
        <f t="shared" ref="L41:N41" si="25">E41+E69</f>
        <v>0</v>
      </c>
      <c r="M41">
        <f t="shared" si="25"/>
        <v>0</v>
      </c>
      <c r="N41">
        <f t="shared" si="25"/>
        <v>0</v>
      </c>
    </row>
    <row r="42" spans="1:14" x14ac:dyDescent="0.2">
      <c r="A42">
        <f t="shared" si="0"/>
        <v>40</v>
      </c>
      <c r="B42" s="1" t="s">
        <v>231</v>
      </c>
      <c r="C42">
        <v>0</v>
      </c>
      <c r="D42">
        <v>-2</v>
      </c>
      <c r="E42">
        <v>0</v>
      </c>
      <c r="F42">
        <v>0</v>
      </c>
      <c r="G42">
        <v>0</v>
      </c>
      <c r="H42">
        <f>_xlfn.XLOOKUP(I42,$B$2:$B$304,$A$2:$A$304,255)</f>
        <v>255</v>
      </c>
      <c r="J42">
        <f t="shared" si="2"/>
        <v>0</v>
      </c>
      <c r="K42">
        <f t="shared" si="3"/>
        <v>0</v>
      </c>
      <c r="L42">
        <f t="shared" ref="L42:N42" si="26">E42+E70</f>
        <v>0</v>
      </c>
      <c r="M42">
        <f t="shared" si="26"/>
        <v>0</v>
      </c>
      <c r="N42">
        <f t="shared" si="26"/>
        <v>0</v>
      </c>
    </row>
    <row r="43" spans="1:14" x14ac:dyDescent="0.2">
      <c r="A43">
        <f t="shared" si="0"/>
        <v>41</v>
      </c>
      <c r="B43" s="1" t="s">
        <v>232</v>
      </c>
      <c r="C43">
        <v>6</v>
      </c>
      <c r="D43">
        <v>-2</v>
      </c>
      <c r="E43">
        <v>0</v>
      </c>
      <c r="F43">
        <v>0</v>
      </c>
      <c r="G43">
        <v>0</v>
      </c>
      <c r="H43">
        <f>_xlfn.XLOOKUP(I43,$B$2:$B$304,$A$2:$A$304,255)</f>
        <v>255</v>
      </c>
      <c r="J43">
        <f t="shared" si="2"/>
        <v>-8</v>
      </c>
      <c r="K43">
        <f t="shared" si="3"/>
        <v>0</v>
      </c>
      <c r="L43">
        <f t="shared" ref="L43:N43" si="27">E43+E71</f>
        <v>0</v>
      </c>
      <c r="M43">
        <f t="shared" si="27"/>
        <v>0</v>
      </c>
      <c r="N43">
        <f t="shared" si="27"/>
        <v>0</v>
      </c>
    </row>
    <row r="44" spans="1:14" x14ac:dyDescent="0.2">
      <c r="A44">
        <f t="shared" si="0"/>
        <v>42</v>
      </c>
      <c r="B44" s="1" t="s">
        <v>233</v>
      </c>
      <c r="C44">
        <v>5</v>
      </c>
      <c r="D44">
        <v>0</v>
      </c>
      <c r="E44">
        <v>0</v>
      </c>
      <c r="F44">
        <v>0</v>
      </c>
      <c r="G44">
        <v>0</v>
      </c>
      <c r="H44">
        <f>_xlfn.XLOOKUP(I44,$B$2:$B$304,$A$2:$A$304,255)</f>
        <v>255</v>
      </c>
      <c r="J44">
        <f t="shared" si="2"/>
        <v>-8</v>
      </c>
      <c r="K44">
        <f t="shared" si="3"/>
        <v>0</v>
      </c>
      <c r="L44">
        <f t="shared" ref="L44:N44" si="28">E44+E72</f>
        <v>0</v>
      </c>
      <c r="M44">
        <f t="shared" si="28"/>
        <v>0</v>
      </c>
      <c r="N44">
        <f t="shared" si="28"/>
        <v>0</v>
      </c>
    </row>
    <row r="45" spans="1:14" x14ac:dyDescent="0.2">
      <c r="A45">
        <f t="shared" si="0"/>
        <v>43</v>
      </c>
      <c r="B45" s="1" t="s">
        <v>234</v>
      </c>
      <c r="C45">
        <v>6</v>
      </c>
      <c r="D45">
        <v>0</v>
      </c>
      <c r="E45">
        <v>-5</v>
      </c>
      <c r="F45">
        <v>-2</v>
      </c>
      <c r="G45">
        <v>-1</v>
      </c>
      <c r="H45">
        <f>_xlfn.XLOOKUP(I45,$B$2:$B$304,$A$2:$A$304,255)</f>
        <v>255</v>
      </c>
      <c r="J45">
        <f t="shared" si="2"/>
        <v>-8</v>
      </c>
      <c r="K45">
        <f t="shared" si="3"/>
        <v>0</v>
      </c>
      <c r="L45">
        <f t="shared" ref="L45:N45" si="29">E45+E73</f>
        <v>0</v>
      </c>
      <c r="M45">
        <f t="shared" si="29"/>
        <v>0</v>
      </c>
      <c r="N45">
        <f t="shared" si="29"/>
        <v>0</v>
      </c>
    </row>
    <row r="46" spans="1:14" x14ac:dyDescent="0.2">
      <c r="A46">
        <f t="shared" si="0"/>
        <v>44</v>
      </c>
      <c r="B46" s="1" t="s">
        <v>235</v>
      </c>
      <c r="C46">
        <v>5</v>
      </c>
      <c r="D46">
        <v>0</v>
      </c>
      <c r="E46">
        <v>-5</v>
      </c>
      <c r="F46">
        <v>-2</v>
      </c>
      <c r="G46">
        <v>-1</v>
      </c>
      <c r="H46">
        <f>_xlfn.XLOOKUP(I46,$B$2:$B$304,$A$2:$A$304,255)</f>
        <v>255</v>
      </c>
      <c r="J46">
        <f t="shared" si="2"/>
        <v>-8</v>
      </c>
      <c r="K46">
        <f t="shared" si="3"/>
        <v>0</v>
      </c>
      <c r="L46">
        <f t="shared" ref="L46:N46" si="30">E46+E74</f>
        <v>0</v>
      </c>
      <c r="M46">
        <f t="shared" si="30"/>
        <v>0</v>
      </c>
      <c r="N46">
        <f t="shared" si="30"/>
        <v>0</v>
      </c>
    </row>
    <row r="47" spans="1:14" ht="29" customHeight="1" x14ac:dyDescent="0.2">
      <c r="A47">
        <f t="shared" si="0"/>
        <v>45</v>
      </c>
      <c r="B47" s="1" t="s">
        <v>236</v>
      </c>
      <c r="C47">
        <v>13</v>
      </c>
      <c r="D47">
        <v>0</v>
      </c>
      <c r="E47">
        <v>5</v>
      </c>
      <c r="F47">
        <v>2</v>
      </c>
      <c r="G47">
        <v>1</v>
      </c>
      <c r="H47">
        <f>_xlfn.XLOOKUP(I47,$B$2:$B$304,$A$2:$A$304,255)</f>
        <v>255</v>
      </c>
      <c r="J47">
        <f>C47-C19</f>
        <v>8</v>
      </c>
      <c r="K47">
        <f t="shared" ref="K47" si="31">D47-D19</f>
        <v>0</v>
      </c>
      <c r="L47">
        <f>E47+E19</f>
        <v>0</v>
      </c>
      <c r="M47">
        <f>F47+F19</f>
        <v>0</v>
      </c>
      <c r="N47">
        <f>G47+G19</f>
        <v>0</v>
      </c>
    </row>
    <row r="48" spans="1:14" x14ac:dyDescent="0.2">
      <c r="A48">
        <f t="shared" si="0"/>
        <v>46</v>
      </c>
      <c r="B48" s="1" t="s">
        <v>237</v>
      </c>
      <c r="C48">
        <v>14</v>
      </c>
      <c r="D48">
        <v>0</v>
      </c>
      <c r="E48">
        <v>5</v>
      </c>
      <c r="F48">
        <v>2</v>
      </c>
      <c r="G48">
        <v>1</v>
      </c>
      <c r="H48">
        <f>_xlfn.XLOOKUP(I48,$B$2:$B$304,$A$2:$A$304,255)</f>
        <v>255</v>
      </c>
      <c r="J48">
        <f t="shared" ref="J48:J74" si="32">C48-C20</f>
        <v>8</v>
      </c>
      <c r="K48">
        <f t="shared" ref="K48:K74" si="33">D48-D20</f>
        <v>0</v>
      </c>
      <c r="L48">
        <f t="shared" ref="L48:N48" si="34">E48+E20</f>
        <v>0</v>
      </c>
      <c r="M48">
        <f t="shared" si="34"/>
        <v>0</v>
      </c>
      <c r="N48">
        <f t="shared" si="34"/>
        <v>0</v>
      </c>
    </row>
    <row r="49" spans="1:14" x14ac:dyDescent="0.2">
      <c r="A49">
        <f t="shared" si="0"/>
        <v>47</v>
      </c>
      <c r="B49" s="1" t="s">
        <v>238</v>
      </c>
      <c r="C49">
        <v>13</v>
      </c>
      <c r="D49">
        <v>0</v>
      </c>
      <c r="E49">
        <v>0</v>
      </c>
      <c r="F49">
        <v>0</v>
      </c>
      <c r="G49">
        <v>0</v>
      </c>
      <c r="H49">
        <f>_xlfn.XLOOKUP(I49,$B$2:$B$304,$A$2:$A$304,255)</f>
        <v>255</v>
      </c>
      <c r="J49">
        <f t="shared" si="32"/>
        <v>8</v>
      </c>
      <c r="K49">
        <f t="shared" si="33"/>
        <v>0</v>
      </c>
      <c r="L49">
        <f t="shared" ref="L49:N49" si="35">E49+E21</f>
        <v>0</v>
      </c>
      <c r="M49">
        <f t="shared" si="35"/>
        <v>0</v>
      </c>
      <c r="N49">
        <f t="shared" si="35"/>
        <v>0</v>
      </c>
    </row>
    <row r="50" spans="1:14" x14ac:dyDescent="0.2">
      <c r="A50">
        <f t="shared" si="0"/>
        <v>48</v>
      </c>
      <c r="B50" s="1" t="s">
        <v>239</v>
      </c>
      <c r="C50">
        <v>14</v>
      </c>
      <c r="D50">
        <v>2</v>
      </c>
      <c r="E50">
        <v>0</v>
      </c>
      <c r="F50">
        <v>0</v>
      </c>
      <c r="G50">
        <v>0</v>
      </c>
      <c r="H50">
        <f>_xlfn.XLOOKUP(I50,$B$2:$B$304,$A$2:$A$304,255)</f>
        <v>255</v>
      </c>
      <c r="J50">
        <f t="shared" si="32"/>
        <v>8</v>
      </c>
      <c r="K50">
        <f t="shared" si="33"/>
        <v>0</v>
      </c>
      <c r="L50">
        <f t="shared" ref="L50:N50" si="36">E50+E22</f>
        <v>0</v>
      </c>
      <c r="M50">
        <f t="shared" si="36"/>
        <v>0</v>
      </c>
      <c r="N50">
        <f t="shared" si="36"/>
        <v>0</v>
      </c>
    </row>
    <row r="51" spans="1:14" x14ac:dyDescent="0.2">
      <c r="A51">
        <f t="shared" si="0"/>
        <v>49</v>
      </c>
      <c r="B51" s="1" t="s">
        <v>240</v>
      </c>
      <c r="C51">
        <v>0</v>
      </c>
      <c r="D51">
        <v>2</v>
      </c>
      <c r="E51">
        <v>0</v>
      </c>
      <c r="F51">
        <v>0</v>
      </c>
      <c r="G51">
        <v>0</v>
      </c>
      <c r="H51">
        <f>_xlfn.XLOOKUP(I51,$B$2:$B$304,$A$2:$A$304,255)</f>
        <v>255</v>
      </c>
      <c r="J51">
        <f t="shared" si="32"/>
        <v>0</v>
      </c>
      <c r="K51">
        <f t="shared" si="33"/>
        <v>0</v>
      </c>
      <c r="L51">
        <f t="shared" ref="L51:N51" si="37">E51+E23</f>
        <v>0</v>
      </c>
      <c r="M51">
        <f t="shared" si="37"/>
        <v>0</v>
      </c>
      <c r="N51">
        <f t="shared" si="37"/>
        <v>0</v>
      </c>
    </row>
    <row r="52" spans="1:14" x14ac:dyDescent="0.2">
      <c r="A52">
        <f t="shared" si="0"/>
        <v>50</v>
      </c>
      <c r="B52" s="1" t="s">
        <v>241</v>
      </c>
      <c r="C52">
        <v>17</v>
      </c>
      <c r="D52">
        <v>2</v>
      </c>
      <c r="E52">
        <v>0</v>
      </c>
      <c r="F52">
        <v>0</v>
      </c>
      <c r="G52">
        <v>0</v>
      </c>
      <c r="H52">
        <f>_xlfn.XLOOKUP(I52,$B$2:$B$304,$A$2:$A$304,255)</f>
        <v>255</v>
      </c>
      <c r="J52">
        <f t="shared" si="32"/>
        <v>0</v>
      </c>
      <c r="K52">
        <f t="shared" si="33"/>
        <v>0</v>
      </c>
      <c r="L52">
        <f t="shared" ref="L52:N52" si="38">E52+E24</f>
        <v>0</v>
      </c>
      <c r="M52">
        <f t="shared" si="38"/>
        <v>0</v>
      </c>
      <c r="N52">
        <f t="shared" si="38"/>
        <v>0</v>
      </c>
    </row>
    <row r="53" spans="1:14" x14ac:dyDescent="0.2">
      <c r="A53">
        <f t="shared" si="0"/>
        <v>51</v>
      </c>
      <c r="B53" s="1" t="s">
        <v>242</v>
      </c>
      <c r="C53">
        <v>19</v>
      </c>
      <c r="D53">
        <v>2</v>
      </c>
      <c r="E53">
        <v>0</v>
      </c>
      <c r="F53">
        <v>0</v>
      </c>
      <c r="G53">
        <v>0</v>
      </c>
      <c r="H53">
        <f>_xlfn.XLOOKUP(I53,$B$2:$B$304,$A$2:$A$304,255)</f>
        <v>255</v>
      </c>
      <c r="J53">
        <f t="shared" si="32"/>
        <v>0</v>
      </c>
      <c r="K53">
        <f t="shared" si="33"/>
        <v>0</v>
      </c>
      <c r="L53">
        <f t="shared" ref="L53:N53" si="39">E53+E25</f>
        <v>0</v>
      </c>
      <c r="M53">
        <f t="shared" si="39"/>
        <v>0</v>
      </c>
      <c r="N53">
        <f t="shared" si="39"/>
        <v>0</v>
      </c>
    </row>
    <row r="54" spans="1:14" x14ac:dyDescent="0.2">
      <c r="A54">
        <f t="shared" si="0"/>
        <v>52</v>
      </c>
      <c r="B54" s="1" t="s">
        <v>243</v>
      </c>
      <c r="C54">
        <v>17</v>
      </c>
      <c r="D54">
        <v>2</v>
      </c>
      <c r="E54">
        <v>0</v>
      </c>
      <c r="F54">
        <v>0</v>
      </c>
      <c r="G54">
        <v>0</v>
      </c>
      <c r="H54">
        <f>_xlfn.XLOOKUP(I54,$B$2:$B$304,$A$2:$A$304,255)</f>
        <v>255</v>
      </c>
      <c r="J54">
        <f t="shared" si="32"/>
        <v>0</v>
      </c>
      <c r="K54">
        <f t="shared" si="33"/>
        <v>0</v>
      </c>
      <c r="L54">
        <f t="shared" ref="L54:N54" si="40">E54+E26</f>
        <v>0</v>
      </c>
      <c r="M54">
        <f t="shared" si="40"/>
        <v>0</v>
      </c>
      <c r="N54">
        <f t="shared" si="40"/>
        <v>0</v>
      </c>
    </row>
    <row r="55" spans="1:14" x14ac:dyDescent="0.2">
      <c r="A55">
        <f t="shared" si="0"/>
        <v>53</v>
      </c>
      <c r="B55" s="1" t="s">
        <v>244</v>
      </c>
      <c r="C55">
        <v>19</v>
      </c>
      <c r="D55">
        <v>2</v>
      </c>
      <c r="E55">
        <v>0</v>
      </c>
      <c r="F55">
        <v>0</v>
      </c>
      <c r="G55">
        <v>0</v>
      </c>
      <c r="H55">
        <f>_xlfn.XLOOKUP(I55,$B$2:$B$304,$A$2:$A$304,255)</f>
        <v>255</v>
      </c>
      <c r="J55">
        <f t="shared" si="32"/>
        <v>0</v>
      </c>
      <c r="K55">
        <f t="shared" si="33"/>
        <v>0</v>
      </c>
      <c r="L55">
        <f t="shared" ref="L55:N55" si="41">E55+E27</f>
        <v>0</v>
      </c>
      <c r="M55">
        <f t="shared" si="41"/>
        <v>0</v>
      </c>
      <c r="N55">
        <f t="shared" si="41"/>
        <v>0</v>
      </c>
    </row>
    <row r="56" spans="1:14" x14ac:dyDescent="0.2">
      <c r="A56">
        <f t="shared" si="0"/>
        <v>54</v>
      </c>
      <c r="B56" s="1" t="s">
        <v>245</v>
      </c>
      <c r="C56">
        <v>17</v>
      </c>
      <c r="D56">
        <v>2</v>
      </c>
      <c r="E56">
        <v>0</v>
      </c>
      <c r="F56">
        <v>0</v>
      </c>
      <c r="G56">
        <v>0</v>
      </c>
      <c r="H56">
        <f>_xlfn.XLOOKUP(I56,$B$2:$B$304,$A$2:$A$304,255)</f>
        <v>255</v>
      </c>
      <c r="J56">
        <f t="shared" si="32"/>
        <v>0</v>
      </c>
      <c r="K56">
        <f t="shared" si="33"/>
        <v>0</v>
      </c>
      <c r="L56">
        <f t="shared" ref="L56:N56" si="42">E56+E28</f>
        <v>0</v>
      </c>
      <c r="M56">
        <f t="shared" si="42"/>
        <v>0</v>
      </c>
      <c r="N56">
        <f t="shared" si="42"/>
        <v>0</v>
      </c>
    </row>
    <row r="57" spans="1:14" x14ac:dyDescent="0.2">
      <c r="A57">
        <f t="shared" si="0"/>
        <v>55</v>
      </c>
      <c r="B57" s="1" t="s">
        <v>246</v>
      </c>
      <c r="C57">
        <v>12</v>
      </c>
      <c r="D57">
        <v>2</v>
      </c>
      <c r="E57">
        <v>0</v>
      </c>
      <c r="F57">
        <v>0</v>
      </c>
      <c r="G57">
        <v>0</v>
      </c>
      <c r="H57">
        <f>_xlfn.XLOOKUP(I57,$B$2:$B$304,$A$2:$A$304,255)</f>
        <v>255</v>
      </c>
      <c r="J57">
        <f t="shared" si="32"/>
        <v>8</v>
      </c>
      <c r="K57">
        <f t="shared" si="33"/>
        <v>0</v>
      </c>
      <c r="L57">
        <f t="shared" ref="L57:N57" si="43">E57+E29</f>
        <v>0</v>
      </c>
      <c r="M57">
        <f t="shared" si="43"/>
        <v>0</v>
      </c>
      <c r="N57">
        <f t="shared" si="43"/>
        <v>0</v>
      </c>
    </row>
    <row r="58" spans="1:14" x14ac:dyDescent="0.2">
      <c r="A58">
        <f t="shared" si="0"/>
        <v>56</v>
      </c>
      <c r="B58" s="1" t="s">
        <v>247</v>
      </c>
      <c r="C58">
        <v>13</v>
      </c>
      <c r="D58">
        <v>0</v>
      </c>
      <c r="E58">
        <v>5</v>
      </c>
      <c r="F58">
        <v>2</v>
      </c>
      <c r="G58">
        <v>1</v>
      </c>
      <c r="H58">
        <f>_xlfn.XLOOKUP(I58,$B$2:$B$304,$A$2:$A$304,255)</f>
        <v>255</v>
      </c>
      <c r="J58">
        <f t="shared" si="32"/>
        <v>8</v>
      </c>
      <c r="K58">
        <f t="shared" si="33"/>
        <v>0</v>
      </c>
      <c r="L58">
        <f t="shared" ref="L58:N58" si="44">E58+E30</f>
        <v>0</v>
      </c>
      <c r="M58">
        <f t="shared" si="44"/>
        <v>0</v>
      </c>
      <c r="N58">
        <f t="shared" si="44"/>
        <v>0</v>
      </c>
    </row>
    <row r="59" spans="1:14" x14ac:dyDescent="0.2">
      <c r="A59">
        <f t="shared" si="0"/>
        <v>57</v>
      </c>
      <c r="B59" s="1" t="s">
        <v>248</v>
      </c>
      <c r="C59">
        <v>14</v>
      </c>
      <c r="D59">
        <v>0</v>
      </c>
      <c r="E59">
        <v>5</v>
      </c>
      <c r="F59">
        <v>2</v>
      </c>
      <c r="G59">
        <v>1</v>
      </c>
      <c r="H59">
        <f>_xlfn.XLOOKUP(I59,$B$2:$B$304,$A$2:$A$304,255)</f>
        <v>255</v>
      </c>
      <c r="J59">
        <f t="shared" si="32"/>
        <v>8</v>
      </c>
      <c r="K59">
        <f t="shared" si="33"/>
        <v>0</v>
      </c>
      <c r="L59">
        <f t="shared" ref="L59:N59" si="45">E59+E31</f>
        <v>0</v>
      </c>
      <c r="M59">
        <f t="shared" si="45"/>
        <v>0</v>
      </c>
      <c r="N59">
        <f t="shared" si="45"/>
        <v>0</v>
      </c>
    </row>
    <row r="60" spans="1:14" x14ac:dyDescent="0.2">
      <c r="A60">
        <f t="shared" si="0"/>
        <v>58</v>
      </c>
      <c r="B60" s="1" t="s">
        <v>249</v>
      </c>
      <c r="C60">
        <v>13</v>
      </c>
      <c r="D60">
        <v>0</v>
      </c>
      <c r="E60">
        <v>5</v>
      </c>
      <c r="F60">
        <v>0</v>
      </c>
      <c r="G60">
        <v>1</v>
      </c>
      <c r="H60">
        <f>_xlfn.XLOOKUP(I60,$B$2:$B$304,$A$2:$A$304,255)</f>
        <v>255</v>
      </c>
      <c r="J60">
        <f t="shared" si="32"/>
        <v>8</v>
      </c>
      <c r="K60">
        <f t="shared" si="33"/>
        <v>0</v>
      </c>
      <c r="L60">
        <f t="shared" ref="L60:N60" si="46">E60+E32</f>
        <v>0</v>
      </c>
      <c r="M60">
        <f t="shared" si="46"/>
        <v>0</v>
      </c>
      <c r="N60">
        <f t="shared" si="46"/>
        <v>0</v>
      </c>
    </row>
    <row r="61" spans="1:14" x14ac:dyDescent="0.2">
      <c r="A61">
        <f t="shared" si="0"/>
        <v>59</v>
      </c>
      <c r="B61" s="1" t="s">
        <v>250</v>
      </c>
      <c r="C61">
        <v>13</v>
      </c>
      <c r="D61">
        <v>0</v>
      </c>
      <c r="E61">
        <v>5</v>
      </c>
      <c r="F61">
        <v>2</v>
      </c>
      <c r="G61">
        <v>1</v>
      </c>
      <c r="H61">
        <f>_xlfn.XLOOKUP(I61,$B$2:$B$304,$A$2:$A$304,255)</f>
        <v>255</v>
      </c>
      <c r="J61">
        <f t="shared" si="32"/>
        <v>8</v>
      </c>
      <c r="K61">
        <f t="shared" si="33"/>
        <v>0</v>
      </c>
      <c r="L61">
        <f t="shared" ref="L61:N61" si="47">E61+E33</f>
        <v>0</v>
      </c>
      <c r="M61">
        <f t="shared" si="47"/>
        <v>0</v>
      </c>
      <c r="N61">
        <f t="shared" si="47"/>
        <v>0</v>
      </c>
    </row>
    <row r="62" spans="1:14" x14ac:dyDescent="0.2">
      <c r="A62">
        <f t="shared" si="0"/>
        <v>60</v>
      </c>
      <c r="B62" s="1" t="s">
        <v>251</v>
      </c>
      <c r="C62">
        <v>14</v>
      </c>
      <c r="D62">
        <v>0</v>
      </c>
      <c r="E62">
        <v>5</v>
      </c>
      <c r="F62">
        <v>2</v>
      </c>
      <c r="G62">
        <v>1</v>
      </c>
      <c r="H62">
        <f>_xlfn.XLOOKUP(I62,$B$2:$B$304,$A$2:$A$304,255)</f>
        <v>255</v>
      </c>
      <c r="J62">
        <f t="shared" si="32"/>
        <v>8</v>
      </c>
      <c r="K62">
        <f t="shared" si="33"/>
        <v>0</v>
      </c>
      <c r="L62">
        <f t="shared" ref="L62:N62" si="48">E62+E34</f>
        <v>0</v>
      </c>
      <c r="M62">
        <f t="shared" si="48"/>
        <v>0</v>
      </c>
      <c r="N62">
        <f t="shared" si="48"/>
        <v>0</v>
      </c>
    </row>
    <row r="63" spans="1:14" x14ac:dyDescent="0.2">
      <c r="A63">
        <f t="shared" si="0"/>
        <v>61</v>
      </c>
      <c r="B63" s="1" t="s">
        <v>252</v>
      </c>
      <c r="C63">
        <v>13</v>
      </c>
      <c r="D63">
        <v>0</v>
      </c>
      <c r="E63">
        <v>0</v>
      </c>
      <c r="F63">
        <v>0</v>
      </c>
      <c r="G63">
        <v>0</v>
      </c>
      <c r="H63">
        <f>_xlfn.XLOOKUP(I63,$B$2:$B$304,$A$2:$A$304,255)</f>
        <v>255</v>
      </c>
      <c r="J63">
        <f t="shared" si="32"/>
        <v>8</v>
      </c>
      <c r="K63">
        <f t="shared" si="33"/>
        <v>0</v>
      </c>
      <c r="L63">
        <f t="shared" ref="L63:N63" si="49">E63+E35</f>
        <v>0</v>
      </c>
      <c r="M63">
        <f t="shared" si="49"/>
        <v>0</v>
      </c>
      <c r="N63">
        <f t="shared" si="49"/>
        <v>0</v>
      </c>
    </row>
    <row r="64" spans="1:14" x14ac:dyDescent="0.2">
      <c r="A64">
        <f t="shared" si="0"/>
        <v>62</v>
      </c>
      <c r="B64" s="1" t="s">
        <v>253</v>
      </c>
      <c r="C64">
        <v>12</v>
      </c>
      <c r="D64">
        <v>-2</v>
      </c>
      <c r="E64">
        <v>0</v>
      </c>
      <c r="F64">
        <v>0</v>
      </c>
      <c r="G64">
        <v>0</v>
      </c>
      <c r="H64">
        <f>_xlfn.XLOOKUP(I64,$B$2:$B$304,$A$2:$A$304,255)</f>
        <v>255</v>
      </c>
      <c r="J64">
        <f t="shared" si="32"/>
        <v>8</v>
      </c>
      <c r="K64">
        <f t="shared" si="33"/>
        <v>0</v>
      </c>
      <c r="L64">
        <f t="shared" ref="L64:N64" si="50">E64+E36</f>
        <v>0</v>
      </c>
      <c r="M64">
        <f t="shared" si="50"/>
        <v>0</v>
      </c>
      <c r="N64">
        <f t="shared" si="50"/>
        <v>0</v>
      </c>
    </row>
    <row r="65" spans="1:14" x14ac:dyDescent="0.2">
      <c r="A65">
        <f t="shared" si="0"/>
        <v>63</v>
      </c>
      <c r="B65" s="1" t="s">
        <v>254</v>
      </c>
      <c r="C65">
        <v>17</v>
      </c>
      <c r="D65">
        <v>-2</v>
      </c>
      <c r="E65">
        <v>0</v>
      </c>
      <c r="F65">
        <v>0</v>
      </c>
      <c r="G65">
        <v>0</v>
      </c>
      <c r="H65">
        <f>_xlfn.XLOOKUP(I65,$B$2:$B$304,$A$2:$A$304,255)</f>
        <v>255</v>
      </c>
      <c r="J65">
        <f t="shared" si="32"/>
        <v>0</v>
      </c>
      <c r="K65">
        <f t="shared" si="33"/>
        <v>0</v>
      </c>
      <c r="L65">
        <f t="shared" ref="L65:N65" si="51">E65+E37</f>
        <v>0</v>
      </c>
      <c r="M65">
        <f t="shared" si="51"/>
        <v>0</v>
      </c>
      <c r="N65">
        <f t="shared" si="51"/>
        <v>0</v>
      </c>
    </row>
    <row r="66" spans="1:14" x14ac:dyDescent="0.2">
      <c r="A66">
        <f t="shared" si="0"/>
        <v>64</v>
      </c>
      <c r="B66" s="1" t="s">
        <v>255</v>
      </c>
      <c r="C66">
        <v>19</v>
      </c>
      <c r="D66">
        <v>-2</v>
      </c>
      <c r="E66">
        <v>0</v>
      </c>
      <c r="F66">
        <v>0</v>
      </c>
      <c r="G66">
        <v>0</v>
      </c>
      <c r="H66">
        <f>_xlfn.XLOOKUP(I66,$B$2:$B$304,$A$2:$A$304,255)</f>
        <v>255</v>
      </c>
      <c r="J66">
        <f t="shared" si="32"/>
        <v>0</v>
      </c>
      <c r="K66">
        <f t="shared" si="33"/>
        <v>0</v>
      </c>
      <c r="L66">
        <f t="shared" ref="L66:N66" si="52">E66+E38</f>
        <v>0</v>
      </c>
      <c r="M66">
        <f t="shared" si="52"/>
        <v>0</v>
      </c>
      <c r="N66">
        <f t="shared" si="52"/>
        <v>0</v>
      </c>
    </row>
    <row r="67" spans="1:14" x14ac:dyDescent="0.2">
      <c r="A67">
        <f t="shared" si="0"/>
        <v>65</v>
      </c>
      <c r="B67" s="1" t="s">
        <v>256</v>
      </c>
      <c r="C67">
        <v>17</v>
      </c>
      <c r="D67">
        <v>-2</v>
      </c>
      <c r="E67">
        <v>0</v>
      </c>
      <c r="F67">
        <v>0</v>
      </c>
      <c r="G67">
        <v>0</v>
      </c>
      <c r="H67">
        <f>_xlfn.XLOOKUP(I67,$B$2:$B$304,$A$2:$A$304,255)</f>
        <v>255</v>
      </c>
      <c r="J67">
        <f t="shared" si="32"/>
        <v>0</v>
      </c>
      <c r="K67">
        <f t="shared" si="33"/>
        <v>0</v>
      </c>
      <c r="L67">
        <f t="shared" ref="L67:N67" si="53">E67+E39</f>
        <v>0</v>
      </c>
      <c r="M67">
        <f t="shared" si="53"/>
        <v>0</v>
      </c>
      <c r="N67">
        <f t="shared" si="53"/>
        <v>0</v>
      </c>
    </row>
    <row r="68" spans="1:14" x14ac:dyDescent="0.2">
      <c r="A68">
        <f t="shared" ref="A68:A131" si="54">A67+1</f>
        <v>66</v>
      </c>
      <c r="B68" s="1" t="s">
        <v>257</v>
      </c>
      <c r="C68">
        <v>19</v>
      </c>
      <c r="D68">
        <v>-2</v>
      </c>
      <c r="E68">
        <v>0</v>
      </c>
      <c r="F68">
        <v>0</v>
      </c>
      <c r="G68">
        <v>0</v>
      </c>
      <c r="H68">
        <f>_xlfn.XLOOKUP(I68,$B$2:$B$304,$A$2:$A$304,255)</f>
        <v>255</v>
      </c>
      <c r="J68">
        <f t="shared" si="32"/>
        <v>0</v>
      </c>
      <c r="K68">
        <f t="shared" si="33"/>
        <v>0</v>
      </c>
      <c r="L68">
        <f t="shared" ref="L68:N68" si="55">E68+E40</f>
        <v>0</v>
      </c>
      <c r="M68">
        <f t="shared" si="55"/>
        <v>0</v>
      </c>
      <c r="N68">
        <f t="shared" si="55"/>
        <v>0</v>
      </c>
    </row>
    <row r="69" spans="1:14" x14ac:dyDescent="0.2">
      <c r="A69">
        <f t="shared" si="54"/>
        <v>67</v>
      </c>
      <c r="B69" s="1" t="s">
        <v>258</v>
      </c>
      <c r="C69">
        <v>17</v>
      </c>
      <c r="D69">
        <v>-2</v>
      </c>
      <c r="E69">
        <v>0</v>
      </c>
      <c r="F69">
        <v>0</v>
      </c>
      <c r="G69">
        <v>0</v>
      </c>
      <c r="H69">
        <f>_xlfn.XLOOKUP(I69,$B$2:$B$304,$A$2:$A$304,255)</f>
        <v>255</v>
      </c>
      <c r="J69">
        <f t="shared" si="32"/>
        <v>0</v>
      </c>
      <c r="K69">
        <f t="shared" si="33"/>
        <v>0</v>
      </c>
      <c r="L69">
        <f t="shared" ref="L69:N69" si="56">E69+E41</f>
        <v>0</v>
      </c>
      <c r="M69">
        <f t="shared" si="56"/>
        <v>0</v>
      </c>
      <c r="N69">
        <f t="shared" si="56"/>
        <v>0</v>
      </c>
    </row>
    <row r="70" spans="1:14" x14ac:dyDescent="0.2">
      <c r="A70">
        <f t="shared" si="54"/>
        <v>68</v>
      </c>
      <c r="B70" s="1" t="s">
        <v>259</v>
      </c>
      <c r="C70">
        <v>0</v>
      </c>
      <c r="D70">
        <v>-2</v>
      </c>
      <c r="E70">
        <v>0</v>
      </c>
      <c r="F70">
        <v>0</v>
      </c>
      <c r="G70">
        <v>0</v>
      </c>
      <c r="H70">
        <f>_xlfn.XLOOKUP(I70,$B$2:$B$304,$A$2:$A$304,255)</f>
        <v>255</v>
      </c>
      <c r="J70">
        <f t="shared" si="32"/>
        <v>0</v>
      </c>
      <c r="K70">
        <f t="shared" si="33"/>
        <v>0</v>
      </c>
      <c r="L70">
        <f t="shared" ref="L70:N70" si="57">E70+E42</f>
        <v>0</v>
      </c>
      <c r="M70">
        <f t="shared" si="57"/>
        <v>0</v>
      </c>
      <c r="N70">
        <f t="shared" si="57"/>
        <v>0</v>
      </c>
    </row>
    <row r="71" spans="1:14" x14ac:dyDescent="0.2">
      <c r="A71">
        <f t="shared" si="54"/>
        <v>69</v>
      </c>
      <c r="B71" s="1" t="s">
        <v>260</v>
      </c>
      <c r="C71">
        <v>14</v>
      </c>
      <c r="D71">
        <v>-2</v>
      </c>
      <c r="E71">
        <v>0</v>
      </c>
      <c r="F71">
        <v>0</v>
      </c>
      <c r="G71">
        <v>0</v>
      </c>
      <c r="H71">
        <f>_xlfn.XLOOKUP(I71,$B$2:$B$304,$A$2:$A$304,255)</f>
        <v>255</v>
      </c>
      <c r="J71">
        <f t="shared" si="32"/>
        <v>8</v>
      </c>
      <c r="K71">
        <f t="shared" si="33"/>
        <v>0</v>
      </c>
      <c r="L71">
        <f t="shared" ref="L71:N71" si="58">E71+E43</f>
        <v>0</v>
      </c>
      <c r="M71">
        <f t="shared" si="58"/>
        <v>0</v>
      </c>
      <c r="N71">
        <f t="shared" si="58"/>
        <v>0</v>
      </c>
    </row>
    <row r="72" spans="1:14" x14ac:dyDescent="0.2">
      <c r="A72">
        <f t="shared" si="54"/>
        <v>70</v>
      </c>
      <c r="B72" s="1" t="s">
        <v>261</v>
      </c>
      <c r="C72">
        <v>13</v>
      </c>
      <c r="D72">
        <v>0</v>
      </c>
      <c r="E72">
        <v>0</v>
      </c>
      <c r="F72">
        <v>0</v>
      </c>
      <c r="G72">
        <v>0</v>
      </c>
      <c r="H72">
        <f>_xlfn.XLOOKUP(I72,$B$2:$B$304,$A$2:$A$304,255)</f>
        <v>255</v>
      </c>
      <c r="J72">
        <f t="shared" si="32"/>
        <v>8</v>
      </c>
      <c r="K72">
        <f t="shared" si="33"/>
        <v>0</v>
      </c>
      <c r="L72">
        <f t="shared" ref="L72:N72" si="59">E72+E44</f>
        <v>0</v>
      </c>
      <c r="M72">
        <f t="shared" si="59"/>
        <v>0</v>
      </c>
      <c r="N72">
        <f t="shared" si="59"/>
        <v>0</v>
      </c>
    </row>
    <row r="73" spans="1:14" x14ac:dyDescent="0.2">
      <c r="A73">
        <f t="shared" si="54"/>
        <v>71</v>
      </c>
      <c r="B73" s="1" t="s">
        <v>262</v>
      </c>
      <c r="C73">
        <v>14</v>
      </c>
      <c r="D73">
        <v>0</v>
      </c>
      <c r="E73">
        <v>5</v>
      </c>
      <c r="F73">
        <v>2</v>
      </c>
      <c r="G73">
        <v>1</v>
      </c>
      <c r="H73">
        <f>_xlfn.XLOOKUP(I73,$B$2:$B$304,$A$2:$A$304,255)</f>
        <v>255</v>
      </c>
      <c r="J73">
        <f t="shared" si="32"/>
        <v>8</v>
      </c>
      <c r="K73">
        <f t="shared" si="33"/>
        <v>0</v>
      </c>
      <c r="L73">
        <f t="shared" ref="L73:N73" si="60">E73+E45</f>
        <v>0</v>
      </c>
      <c r="M73">
        <f t="shared" si="60"/>
        <v>0</v>
      </c>
      <c r="N73">
        <f t="shared" si="60"/>
        <v>0</v>
      </c>
    </row>
    <row r="74" spans="1:14" x14ac:dyDescent="0.2">
      <c r="A74">
        <f t="shared" si="54"/>
        <v>72</v>
      </c>
      <c r="B74" s="1" t="s">
        <v>263</v>
      </c>
      <c r="C74">
        <v>13</v>
      </c>
      <c r="D74">
        <v>0</v>
      </c>
      <c r="E74">
        <v>5</v>
      </c>
      <c r="F74">
        <v>2</v>
      </c>
      <c r="G74">
        <v>1</v>
      </c>
      <c r="H74">
        <f>_xlfn.XLOOKUP(I74,$B$2:$B$304,$A$2:$A$304,255)</f>
        <v>255</v>
      </c>
      <c r="J74">
        <f t="shared" si="32"/>
        <v>8</v>
      </c>
      <c r="K74">
        <f t="shared" si="33"/>
        <v>0</v>
      </c>
      <c r="L74">
        <f t="shared" ref="L74:N74" si="61">E74+E46</f>
        <v>0</v>
      </c>
      <c r="M74">
        <f t="shared" si="61"/>
        <v>0</v>
      </c>
      <c r="N74">
        <f t="shared" si="61"/>
        <v>0</v>
      </c>
    </row>
    <row r="75" spans="1:14" ht="27" customHeight="1" x14ac:dyDescent="0.2">
      <c r="A75">
        <f t="shared" si="54"/>
        <v>73</v>
      </c>
      <c r="B75" s="1" t="s">
        <v>167</v>
      </c>
      <c r="C75">
        <v>5</v>
      </c>
      <c r="D75">
        <v>0</v>
      </c>
      <c r="E75">
        <v>0</v>
      </c>
      <c r="F75">
        <v>0</v>
      </c>
      <c r="G75">
        <v>0</v>
      </c>
      <c r="H75">
        <f>_xlfn.XLOOKUP(I75,$B$2:$B$304,$A$2:$A$304,255)</f>
        <v>255</v>
      </c>
      <c r="J75">
        <f>C75-C194</f>
        <v>-8</v>
      </c>
      <c r="K75">
        <f>D75-D194</f>
        <v>0</v>
      </c>
      <c r="L75">
        <f>E75+E194</f>
        <v>0</v>
      </c>
      <c r="M75">
        <f>F75+F194</f>
        <v>0</v>
      </c>
      <c r="N75">
        <f>G75+G194</f>
        <v>0</v>
      </c>
    </row>
    <row r="76" spans="1:14" x14ac:dyDescent="0.2">
      <c r="A76">
        <f t="shared" si="54"/>
        <v>74</v>
      </c>
      <c r="B76" s="1" t="s">
        <v>67</v>
      </c>
      <c r="C76">
        <v>4</v>
      </c>
      <c r="D76">
        <v>0</v>
      </c>
      <c r="E76">
        <v>-5</v>
      </c>
      <c r="F76">
        <v>-2</v>
      </c>
      <c r="G76">
        <v>-1</v>
      </c>
      <c r="H76">
        <f>_xlfn.XLOOKUP(I76,$B$2:$B$304,$A$2:$A$304,255)</f>
        <v>255</v>
      </c>
      <c r="J76">
        <f t="shared" ref="J76:K76" si="62">C76-C195</f>
        <v>-8</v>
      </c>
      <c r="K76">
        <f t="shared" si="62"/>
        <v>0</v>
      </c>
      <c r="L76">
        <f t="shared" ref="L76:N76" si="63">E76+E195</f>
        <v>0</v>
      </c>
      <c r="M76">
        <f t="shared" si="63"/>
        <v>0</v>
      </c>
      <c r="N76">
        <f t="shared" si="63"/>
        <v>0</v>
      </c>
    </row>
    <row r="77" spans="1:14" x14ac:dyDescent="0.2">
      <c r="A77">
        <f t="shared" si="54"/>
        <v>75</v>
      </c>
      <c r="B77" s="1" t="s">
        <v>68</v>
      </c>
      <c r="C77">
        <v>5</v>
      </c>
      <c r="D77">
        <v>0</v>
      </c>
      <c r="E77">
        <v>-5</v>
      </c>
      <c r="F77">
        <v>-2</v>
      </c>
      <c r="G77">
        <v>0</v>
      </c>
      <c r="H77">
        <f>_xlfn.XLOOKUP(I77,$B$2:$B$304,$A$2:$A$304,255)</f>
        <v>255</v>
      </c>
      <c r="J77">
        <f t="shared" ref="J77:K77" si="64">C77-C196</f>
        <v>-8</v>
      </c>
      <c r="K77">
        <f t="shared" si="64"/>
        <v>0</v>
      </c>
      <c r="L77">
        <f t="shared" ref="L77:N77" si="65">E77+E196</f>
        <v>0</v>
      </c>
      <c r="M77">
        <f t="shared" si="65"/>
        <v>0</v>
      </c>
      <c r="N77">
        <f t="shared" si="65"/>
        <v>0</v>
      </c>
    </row>
    <row r="78" spans="1:14" x14ac:dyDescent="0.2">
      <c r="A78">
        <f t="shared" si="54"/>
        <v>76</v>
      </c>
      <c r="B78" s="1" t="s">
        <v>69</v>
      </c>
      <c r="C78">
        <v>6</v>
      </c>
      <c r="D78">
        <v>0</v>
      </c>
      <c r="E78">
        <v>-5</v>
      </c>
      <c r="F78">
        <v>-2</v>
      </c>
      <c r="G78">
        <v>-1</v>
      </c>
      <c r="H78">
        <f>_xlfn.XLOOKUP(I78,$B$2:$B$304,$A$2:$A$304,255)</f>
        <v>255</v>
      </c>
      <c r="J78">
        <f t="shared" ref="J78:K78" si="66">C78-C197</f>
        <v>-8</v>
      </c>
      <c r="K78">
        <f t="shared" si="66"/>
        <v>0</v>
      </c>
      <c r="L78">
        <f t="shared" ref="L78:N78" si="67">E78+E197</f>
        <v>0</v>
      </c>
      <c r="M78">
        <f t="shared" si="67"/>
        <v>0</v>
      </c>
      <c r="N78">
        <f t="shared" si="67"/>
        <v>0</v>
      </c>
    </row>
    <row r="79" spans="1:14" x14ac:dyDescent="0.2">
      <c r="A79">
        <f t="shared" si="54"/>
        <v>77</v>
      </c>
      <c r="B79" s="1" t="s">
        <v>70</v>
      </c>
      <c r="C79">
        <v>5</v>
      </c>
      <c r="D79">
        <v>0</v>
      </c>
      <c r="E79">
        <v>-5</v>
      </c>
      <c r="F79">
        <v>-2</v>
      </c>
      <c r="G79">
        <v>0</v>
      </c>
      <c r="H79">
        <f>_xlfn.XLOOKUP(I79,$B$2:$B$304,$A$2:$A$304,255)</f>
        <v>255</v>
      </c>
      <c r="J79">
        <f t="shared" ref="J79:K79" si="68">C79-C198</f>
        <v>-8</v>
      </c>
      <c r="K79">
        <f t="shared" si="68"/>
        <v>0</v>
      </c>
      <c r="L79">
        <f t="shared" ref="L79:N79" si="69">E79+E198</f>
        <v>0</v>
      </c>
      <c r="M79">
        <f t="shared" si="69"/>
        <v>0</v>
      </c>
      <c r="N79">
        <f t="shared" si="69"/>
        <v>0</v>
      </c>
    </row>
    <row r="80" spans="1:14" s="4" customFormat="1" x14ac:dyDescent="0.2">
      <c r="A80">
        <f t="shared" si="54"/>
        <v>78</v>
      </c>
      <c r="B80" s="5" t="s">
        <v>169</v>
      </c>
      <c r="C80" s="4">
        <v>4</v>
      </c>
      <c r="D80" s="4">
        <v>0</v>
      </c>
      <c r="E80" s="4">
        <v>-5</v>
      </c>
      <c r="F80" s="4">
        <v>-2</v>
      </c>
      <c r="G80" s="4">
        <v>-1</v>
      </c>
      <c r="H80" s="4">
        <f>_xlfn.XLOOKUP(I80,$B$2:$B$304,$A$2:$A$304,255)</f>
        <v>255</v>
      </c>
      <c r="J80" s="4">
        <f t="shared" ref="J80:K80" si="70">C80-C199</f>
        <v>-8</v>
      </c>
      <c r="K80" s="4">
        <f t="shared" si="70"/>
        <v>0</v>
      </c>
      <c r="L80" s="4">
        <f t="shared" ref="L80:N80" si="71">E80+E199</f>
        <v>0</v>
      </c>
      <c r="M80" s="4">
        <f t="shared" si="71"/>
        <v>0</v>
      </c>
      <c r="N80" s="4">
        <f t="shared" si="71"/>
        <v>0</v>
      </c>
    </row>
    <row r="81" spans="1:14" s="4" customFormat="1" x14ac:dyDescent="0.2">
      <c r="A81">
        <f t="shared" si="54"/>
        <v>79</v>
      </c>
      <c r="B81" s="5" t="s">
        <v>170</v>
      </c>
      <c r="C81" s="4">
        <v>5</v>
      </c>
      <c r="D81" s="4">
        <v>0</v>
      </c>
      <c r="E81" s="4">
        <v>-5</v>
      </c>
      <c r="F81" s="4">
        <v>-2</v>
      </c>
      <c r="G81" s="4">
        <v>0</v>
      </c>
      <c r="H81" s="4">
        <f>_xlfn.XLOOKUP(I81,$B$2:$B$304,$A$2:$A$304,255)</f>
        <v>255</v>
      </c>
      <c r="J81" s="4">
        <f t="shared" ref="J81:K81" si="72">C81-C200</f>
        <v>-8</v>
      </c>
      <c r="K81" s="4">
        <f t="shared" si="72"/>
        <v>0</v>
      </c>
      <c r="L81" s="4">
        <f t="shared" ref="L81:N81" si="73">E81+E200</f>
        <v>0</v>
      </c>
      <c r="M81" s="4">
        <f t="shared" si="73"/>
        <v>0</v>
      </c>
      <c r="N81" s="4">
        <f t="shared" si="73"/>
        <v>0</v>
      </c>
    </row>
    <row r="82" spans="1:14" s="4" customFormat="1" x14ac:dyDescent="0.2">
      <c r="A82">
        <f t="shared" si="54"/>
        <v>80</v>
      </c>
      <c r="B82" s="5" t="s">
        <v>171</v>
      </c>
      <c r="C82" s="4">
        <v>6</v>
      </c>
      <c r="D82" s="4">
        <v>2</v>
      </c>
      <c r="E82" s="4">
        <v>-5</v>
      </c>
      <c r="F82" s="4">
        <v>-2</v>
      </c>
      <c r="G82" s="4">
        <v>-1</v>
      </c>
      <c r="H82" s="4">
        <f>_xlfn.XLOOKUP(I82,$B$2:$B$304,$A$2:$A$304,255)</f>
        <v>255</v>
      </c>
      <c r="J82" s="4">
        <f t="shared" ref="J82:K82" si="74">C82-C201</f>
        <v>-8</v>
      </c>
      <c r="K82" s="4">
        <f t="shared" si="74"/>
        <v>0</v>
      </c>
      <c r="L82" s="4">
        <f t="shared" ref="L82:N82" si="75">E82+E201</f>
        <v>0</v>
      </c>
      <c r="M82" s="4">
        <f t="shared" si="75"/>
        <v>0</v>
      </c>
      <c r="N82" s="4">
        <f t="shared" si="75"/>
        <v>0</v>
      </c>
    </row>
    <row r="83" spans="1:14" s="4" customFormat="1" x14ac:dyDescent="0.2">
      <c r="A83">
        <f t="shared" si="54"/>
        <v>81</v>
      </c>
      <c r="B83" s="5" t="s">
        <v>172</v>
      </c>
      <c r="C83" s="4">
        <v>5</v>
      </c>
      <c r="D83" s="4">
        <v>0</v>
      </c>
      <c r="E83" s="4">
        <v>-5</v>
      </c>
      <c r="F83" s="4">
        <v>-2</v>
      </c>
      <c r="G83" s="4">
        <v>0</v>
      </c>
      <c r="H83" s="4">
        <f>_xlfn.XLOOKUP(I83,$B$2:$B$304,$A$2:$A$304,255)</f>
        <v>255</v>
      </c>
      <c r="J83" s="4">
        <f t="shared" ref="J83:K83" si="76">C83-C202</f>
        <v>-8</v>
      </c>
      <c r="K83" s="4">
        <f t="shared" si="76"/>
        <v>0</v>
      </c>
      <c r="L83" s="4">
        <f t="shared" ref="L83:N83" si="77">E83+E202</f>
        <v>0</v>
      </c>
      <c r="M83" s="4">
        <f t="shared" si="77"/>
        <v>0</v>
      </c>
      <c r="N83" s="4">
        <f t="shared" si="77"/>
        <v>0</v>
      </c>
    </row>
    <row r="84" spans="1:14" s="4" customFormat="1" x14ac:dyDescent="0.2">
      <c r="A84">
        <f t="shared" si="54"/>
        <v>82</v>
      </c>
      <c r="B84" s="5" t="s">
        <v>173</v>
      </c>
      <c r="C84" s="4">
        <v>4</v>
      </c>
      <c r="D84" s="4">
        <v>2</v>
      </c>
      <c r="E84" s="4">
        <v>-5</v>
      </c>
      <c r="F84" s="4">
        <v>-2</v>
      </c>
      <c r="G84" s="4">
        <v>-1</v>
      </c>
      <c r="H84" s="4">
        <f>_xlfn.XLOOKUP(I84,$B$2:$B$304,$A$2:$A$304,255)</f>
        <v>255</v>
      </c>
      <c r="J84" s="4">
        <f t="shared" ref="J84:K84" si="78">C84-C203</f>
        <v>-8</v>
      </c>
      <c r="K84" s="4">
        <f t="shared" si="78"/>
        <v>0</v>
      </c>
      <c r="L84" s="4">
        <f t="shared" ref="L84:N84" si="79">E84+E203</f>
        <v>0</v>
      </c>
      <c r="M84" s="4">
        <f t="shared" si="79"/>
        <v>0</v>
      </c>
      <c r="N84" s="4">
        <f t="shared" si="79"/>
        <v>0</v>
      </c>
    </row>
    <row r="85" spans="1:14" s="4" customFormat="1" x14ac:dyDescent="0.2">
      <c r="A85">
        <f t="shared" si="54"/>
        <v>83</v>
      </c>
      <c r="B85" s="5" t="s">
        <v>174</v>
      </c>
      <c r="C85" s="4">
        <v>5</v>
      </c>
      <c r="D85" s="4">
        <v>2</v>
      </c>
      <c r="E85" s="4">
        <v>-5</v>
      </c>
      <c r="F85" s="4">
        <v>-2</v>
      </c>
      <c r="G85" s="4">
        <v>0</v>
      </c>
      <c r="H85" s="4">
        <f>_xlfn.XLOOKUP(I85,$B$2:$B$304,$A$2:$A$304,255)</f>
        <v>255</v>
      </c>
      <c r="J85" s="4">
        <f t="shared" ref="J85:K85" si="80">C85-C204</f>
        <v>-8</v>
      </c>
      <c r="K85" s="4">
        <f t="shared" si="80"/>
        <v>0</v>
      </c>
      <c r="L85" s="4">
        <f t="shared" ref="L85:N85" si="81">E85+E204</f>
        <v>0</v>
      </c>
      <c r="M85" s="4">
        <f t="shared" si="81"/>
        <v>0</v>
      </c>
      <c r="N85" s="4">
        <f t="shared" si="81"/>
        <v>0</v>
      </c>
    </row>
    <row r="86" spans="1:14" s="4" customFormat="1" x14ac:dyDescent="0.2">
      <c r="A86">
        <f t="shared" si="54"/>
        <v>84</v>
      </c>
      <c r="B86" s="5" t="s">
        <v>175</v>
      </c>
      <c r="C86" s="4">
        <v>6</v>
      </c>
      <c r="D86" s="4">
        <v>2</v>
      </c>
      <c r="E86" s="4">
        <v>-5</v>
      </c>
      <c r="F86" s="4">
        <v>-2</v>
      </c>
      <c r="G86" s="4">
        <v>-1</v>
      </c>
      <c r="H86" s="4">
        <f>_xlfn.XLOOKUP(I86,$B$2:$B$304,$A$2:$A$304,255)</f>
        <v>255</v>
      </c>
      <c r="J86" s="4">
        <f t="shared" ref="J86:K86" si="82">C86-C205</f>
        <v>-8</v>
      </c>
      <c r="K86" s="4">
        <f t="shared" si="82"/>
        <v>0</v>
      </c>
      <c r="L86" s="4">
        <f t="shared" ref="L86:N86" si="83">E86+E205</f>
        <v>0</v>
      </c>
      <c r="M86" s="4">
        <f t="shared" si="83"/>
        <v>0</v>
      </c>
      <c r="N86" s="4">
        <f t="shared" si="83"/>
        <v>0</v>
      </c>
    </row>
    <row r="87" spans="1:14" s="4" customFormat="1" x14ac:dyDescent="0.2">
      <c r="A87">
        <f t="shared" si="54"/>
        <v>85</v>
      </c>
      <c r="B87" s="5" t="s">
        <v>176</v>
      </c>
      <c r="C87" s="4">
        <v>5</v>
      </c>
      <c r="D87" s="4">
        <v>0</v>
      </c>
      <c r="E87" s="4">
        <v>-5</v>
      </c>
      <c r="F87" s="4">
        <v>-2</v>
      </c>
      <c r="G87" s="4">
        <v>0</v>
      </c>
      <c r="H87" s="4">
        <f>_xlfn.XLOOKUP(I87,$B$2:$B$304,$A$2:$A$304,255)</f>
        <v>255</v>
      </c>
      <c r="J87" s="4">
        <f t="shared" ref="J87:K87" si="84">C87-C206</f>
        <v>-8</v>
      </c>
      <c r="K87" s="4">
        <f t="shared" si="84"/>
        <v>0</v>
      </c>
      <c r="L87" s="4">
        <f t="shared" ref="L87:N87" si="85">E87+E206</f>
        <v>0</v>
      </c>
      <c r="M87" s="4">
        <f t="shared" si="85"/>
        <v>0</v>
      </c>
      <c r="N87" s="4">
        <f t="shared" si="85"/>
        <v>0</v>
      </c>
    </row>
    <row r="88" spans="1:14" x14ac:dyDescent="0.2">
      <c r="A88">
        <f t="shared" si="54"/>
        <v>86</v>
      </c>
      <c r="B88" s="1" t="s">
        <v>177</v>
      </c>
      <c r="C88">
        <v>4</v>
      </c>
      <c r="D88">
        <v>-2</v>
      </c>
      <c r="E88">
        <v>-5</v>
      </c>
      <c r="F88">
        <v>-2</v>
      </c>
      <c r="G88">
        <v>-1</v>
      </c>
      <c r="H88">
        <f>_xlfn.XLOOKUP(I88,$B$2:$B$304,$A$2:$A$304,255)</f>
        <v>255</v>
      </c>
      <c r="J88">
        <f t="shared" ref="J88:K88" si="86">C88-C207</f>
        <v>-8</v>
      </c>
      <c r="K88">
        <f t="shared" si="86"/>
        <v>0</v>
      </c>
      <c r="L88">
        <f t="shared" ref="L88:N88" si="87">E88+E207</f>
        <v>0</v>
      </c>
      <c r="M88">
        <f t="shared" si="87"/>
        <v>0</v>
      </c>
      <c r="N88">
        <f t="shared" si="87"/>
        <v>0</v>
      </c>
    </row>
    <row r="89" spans="1:14" x14ac:dyDescent="0.2">
      <c r="A89">
        <f t="shared" si="54"/>
        <v>87</v>
      </c>
      <c r="B89" s="1" t="s">
        <v>178</v>
      </c>
      <c r="C89">
        <v>5</v>
      </c>
      <c r="D89">
        <v>0</v>
      </c>
      <c r="E89">
        <v>-5</v>
      </c>
      <c r="F89">
        <v>-2</v>
      </c>
      <c r="G89">
        <v>0</v>
      </c>
      <c r="H89">
        <f>_xlfn.XLOOKUP(I89,$B$2:$B$304,$A$2:$A$304,255)</f>
        <v>255</v>
      </c>
      <c r="J89">
        <f t="shared" ref="J89:K89" si="88">C89-C208</f>
        <v>-8</v>
      </c>
      <c r="K89">
        <f t="shared" si="88"/>
        <v>0</v>
      </c>
      <c r="L89">
        <f t="shared" ref="L89:N89" si="89">E89+E208</f>
        <v>0</v>
      </c>
      <c r="M89">
        <f t="shared" si="89"/>
        <v>0</v>
      </c>
      <c r="N89">
        <f t="shared" si="89"/>
        <v>0</v>
      </c>
    </row>
    <row r="90" spans="1:14" x14ac:dyDescent="0.2">
      <c r="A90">
        <f t="shared" si="54"/>
        <v>88</v>
      </c>
      <c r="B90" s="1" t="s">
        <v>179</v>
      </c>
      <c r="C90">
        <v>6</v>
      </c>
      <c r="D90">
        <v>0</v>
      </c>
      <c r="E90">
        <v>-5</v>
      </c>
      <c r="F90">
        <v>-2</v>
      </c>
      <c r="G90">
        <v>-1</v>
      </c>
      <c r="H90">
        <f>_xlfn.XLOOKUP(I90,$B$2:$B$304,$A$2:$A$304,255)</f>
        <v>255</v>
      </c>
      <c r="J90">
        <f t="shared" ref="J90:K90" si="90">C90-C209</f>
        <v>-8</v>
      </c>
      <c r="K90">
        <f t="shared" si="90"/>
        <v>0</v>
      </c>
      <c r="L90">
        <f t="shared" ref="L90:N90" si="91">E90+E209</f>
        <v>0</v>
      </c>
      <c r="M90">
        <f t="shared" si="91"/>
        <v>0</v>
      </c>
      <c r="N90">
        <f t="shared" si="91"/>
        <v>0</v>
      </c>
    </row>
    <row r="91" spans="1:14" x14ac:dyDescent="0.2">
      <c r="A91">
        <f t="shared" si="54"/>
        <v>89</v>
      </c>
      <c r="B91" s="1" t="s">
        <v>180</v>
      </c>
      <c r="C91">
        <v>5</v>
      </c>
      <c r="D91">
        <v>0</v>
      </c>
      <c r="E91">
        <v>-5</v>
      </c>
      <c r="F91">
        <v>-3</v>
      </c>
      <c r="G91">
        <v>0</v>
      </c>
      <c r="H91">
        <f>_xlfn.XLOOKUP(I91,$B$2:$B$304,$A$2:$A$304,255)</f>
        <v>255</v>
      </c>
      <c r="J91">
        <f t="shared" ref="J91:K91" si="92">C91-C210</f>
        <v>-8</v>
      </c>
      <c r="K91">
        <f t="shared" si="92"/>
        <v>0</v>
      </c>
      <c r="L91">
        <f t="shared" ref="L91:N91" si="93">E91+E210</f>
        <v>0</v>
      </c>
      <c r="M91">
        <f t="shared" si="93"/>
        <v>0</v>
      </c>
      <c r="N91">
        <f t="shared" si="93"/>
        <v>0</v>
      </c>
    </row>
    <row r="92" spans="1:14" x14ac:dyDescent="0.2">
      <c r="A92">
        <f t="shared" si="54"/>
        <v>90</v>
      </c>
      <c r="B92" s="1" t="s">
        <v>181</v>
      </c>
      <c r="C92">
        <v>4</v>
      </c>
      <c r="D92">
        <v>-2</v>
      </c>
      <c r="E92">
        <v>-5</v>
      </c>
      <c r="F92">
        <v>-2</v>
      </c>
      <c r="G92">
        <v>-1</v>
      </c>
      <c r="H92">
        <f>_xlfn.XLOOKUP(I92,$B$2:$B$304,$A$2:$A$304,255)</f>
        <v>255</v>
      </c>
      <c r="J92">
        <f t="shared" ref="J92:K92" si="94">C92-C211</f>
        <v>-8</v>
      </c>
      <c r="K92">
        <f t="shared" si="94"/>
        <v>0</v>
      </c>
      <c r="L92">
        <f t="shared" ref="L92:N92" si="95">E92+E211</f>
        <v>0</v>
      </c>
      <c r="M92">
        <f t="shared" si="95"/>
        <v>0</v>
      </c>
      <c r="N92">
        <f t="shared" si="95"/>
        <v>0</v>
      </c>
    </row>
    <row r="93" spans="1:14" x14ac:dyDescent="0.2">
      <c r="A93">
        <f t="shared" si="54"/>
        <v>91</v>
      </c>
      <c r="B93" s="1" t="s">
        <v>182</v>
      </c>
      <c r="C93">
        <v>5</v>
      </c>
      <c r="D93">
        <v>-2</v>
      </c>
      <c r="E93">
        <v>-5</v>
      </c>
      <c r="F93">
        <v>-2</v>
      </c>
      <c r="G93">
        <v>0</v>
      </c>
      <c r="H93">
        <f>_xlfn.XLOOKUP(I93,$B$2:$B$304,$A$2:$A$304,255)</f>
        <v>255</v>
      </c>
      <c r="J93">
        <f t="shared" ref="J93:K93" si="96">C93-C212</f>
        <v>-8</v>
      </c>
      <c r="K93">
        <f t="shared" si="96"/>
        <v>0</v>
      </c>
      <c r="L93">
        <f t="shared" ref="L93:N93" si="97">E93+E212</f>
        <v>0</v>
      </c>
      <c r="M93">
        <f t="shared" si="97"/>
        <v>0</v>
      </c>
      <c r="N93">
        <f t="shared" si="97"/>
        <v>0</v>
      </c>
    </row>
    <row r="94" spans="1:14" x14ac:dyDescent="0.2">
      <c r="A94">
        <f t="shared" si="54"/>
        <v>92</v>
      </c>
      <c r="B94" s="1" t="s">
        <v>183</v>
      </c>
      <c r="C94">
        <v>6</v>
      </c>
      <c r="D94">
        <v>-2</v>
      </c>
      <c r="E94">
        <v>-5</v>
      </c>
      <c r="F94">
        <v>-2</v>
      </c>
      <c r="G94">
        <v>-1</v>
      </c>
      <c r="H94">
        <f>_xlfn.XLOOKUP(I94,$B$2:$B$304,$A$2:$A$304,255)</f>
        <v>255</v>
      </c>
      <c r="J94">
        <f t="shared" ref="J94:K94" si="98">C94-C213</f>
        <v>-8</v>
      </c>
      <c r="K94">
        <f t="shared" si="98"/>
        <v>0</v>
      </c>
      <c r="L94">
        <f t="shared" ref="L94:N94" si="99">E94+E213</f>
        <v>0</v>
      </c>
      <c r="M94">
        <f t="shared" si="99"/>
        <v>0</v>
      </c>
      <c r="N94">
        <f t="shared" si="99"/>
        <v>0</v>
      </c>
    </row>
    <row r="95" spans="1:14" x14ac:dyDescent="0.2">
      <c r="A95">
        <f t="shared" si="54"/>
        <v>93</v>
      </c>
      <c r="B95" s="1" t="s">
        <v>184</v>
      </c>
      <c r="C95">
        <v>5</v>
      </c>
      <c r="D95">
        <v>0</v>
      </c>
      <c r="E95">
        <v>-5</v>
      </c>
      <c r="F95">
        <v>-1</v>
      </c>
      <c r="G95">
        <v>0</v>
      </c>
      <c r="H95">
        <f>_xlfn.XLOOKUP(I95,$B$2:$B$304,$A$2:$A$304,255)</f>
        <v>255</v>
      </c>
      <c r="J95">
        <f t="shared" ref="J95:K95" si="100">C95-C214</f>
        <v>-8</v>
      </c>
      <c r="K95">
        <f t="shared" si="100"/>
        <v>0</v>
      </c>
      <c r="L95">
        <f t="shared" ref="L95:N95" si="101">E95+E214</f>
        <v>0</v>
      </c>
      <c r="M95">
        <f t="shared" si="101"/>
        <v>0</v>
      </c>
      <c r="N95">
        <f t="shared" si="101"/>
        <v>0</v>
      </c>
    </row>
    <row r="96" spans="1:14" s="4" customFormat="1" x14ac:dyDescent="0.2">
      <c r="A96">
        <f t="shared" si="54"/>
        <v>94</v>
      </c>
      <c r="B96" s="5" t="s">
        <v>18</v>
      </c>
      <c r="C96" s="4">
        <v>5</v>
      </c>
      <c r="D96" s="4">
        <v>0</v>
      </c>
      <c r="E96" s="4">
        <v>-5</v>
      </c>
      <c r="F96" s="4">
        <v>-2</v>
      </c>
      <c r="G96" s="4">
        <v>0</v>
      </c>
      <c r="H96" s="4">
        <f>_xlfn.XLOOKUP(I96,$B$2:$B$304,$A$2:$A$304,255)</f>
        <v>255</v>
      </c>
      <c r="J96" s="4">
        <f t="shared" ref="J96:K96" si="102">C96-C215</f>
        <v>-8</v>
      </c>
      <c r="K96" s="4">
        <f t="shared" si="102"/>
        <v>0</v>
      </c>
      <c r="L96" s="4">
        <f t="shared" ref="L96:N96" si="103">E96+E215</f>
        <v>0</v>
      </c>
      <c r="M96" s="4">
        <f t="shared" si="103"/>
        <v>0</v>
      </c>
      <c r="N96" s="4">
        <f t="shared" si="103"/>
        <v>0</v>
      </c>
    </row>
    <row r="97" spans="1:14" s="4" customFormat="1" x14ac:dyDescent="0.2">
      <c r="A97">
        <f t="shared" si="54"/>
        <v>95</v>
      </c>
      <c r="B97" s="5" t="s">
        <v>19</v>
      </c>
      <c r="C97" s="4">
        <v>4</v>
      </c>
      <c r="D97" s="4">
        <v>0</v>
      </c>
      <c r="E97" s="4">
        <v>-5</v>
      </c>
      <c r="F97" s="4">
        <v>-2</v>
      </c>
      <c r="G97" s="4">
        <v>-1</v>
      </c>
      <c r="H97" s="4">
        <f>_xlfn.XLOOKUP(I97,$B$2:$B$304,$A$2:$A$304,255)</f>
        <v>255</v>
      </c>
      <c r="J97" s="4">
        <f t="shared" ref="J97:K97" si="104">C97-C216</f>
        <v>-8</v>
      </c>
      <c r="K97" s="4">
        <f t="shared" si="104"/>
        <v>0</v>
      </c>
      <c r="L97" s="4">
        <f t="shared" ref="L97:N97" si="105">E97+E216</f>
        <v>0</v>
      </c>
      <c r="M97" s="4">
        <f t="shared" si="105"/>
        <v>0</v>
      </c>
      <c r="N97" s="4">
        <f t="shared" si="105"/>
        <v>0</v>
      </c>
    </row>
    <row r="98" spans="1:14" s="4" customFormat="1" x14ac:dyDescent="0.2">
      <c r="A98">
        <f t="shared" si="54"/>
        <v>96</v>
      </c>
      <c r="B98" s="5" t="s">
        <v>20</v>
      </c>
      <c r="C98" s="4">
        <v>5</v>
      </c>
      <c r="D98" s="4">
        <v>-1</v>
      </c>
      <c r="E98" s="4">
        <v>-5</v>
      </c>
      <c r="F98" s="4">
        <v>-2</v>
      </c>
      <c r="G98" s="4">
        <v>0</v>
      </c>
      <c r="H98" s="4">
        <f>_xlfn.XLOOKUP(I98,$B$2:$B$304,$A$2:$A$304,255)</f>
        <v>255</v>
      </c>
      <c r="J98" s="4">
        <f t="shared" ref="J98:K98" si="106">C98-C217</f>
        <v>-8</v>
      </c>
      <c r="K98" s="4">
        <f t="shared" si="106"/>
        <v>0</v>
      </c>
      <c r="L98" s="4">
        <f t="shared" ref="L98:N98" si="107">E98+E217</f>
        <v>0</v>
      </c>
      <c r="M98" s="4">
        <f t="shared" si="107"/>
        <v>0</v>
      </c>
      <c r="N98" s="4">
        <f t="shared" si="107"/>
        <v>0</v>
      </c>
    </row>
    <row r="99" spans="1:14" s="4" customFormat="1" x14ac:dyDescent="0.2">
      <c r="A99">
        <f t="shared" si="54"/>
        <v>97</v>
      </c>
      <c r="B99" s="5" t="s">
        <v>21</v>
      </c>
      <c r="C99" s="4">
        <v>5</v>
      </c>
      <c r="D99" s="4">
        <v>-1</v>
      </c>
      <c r="E99" s="4">
        <v>-5</v>
      </c>
      <c r="F99" s="4">
        <v>-1</v>
      </c>
      <c r="G99" s="4">
        <v>-1</v>
      </c>
      <c r="H99" s="4">
        <f>_xlfn.XLOOKUP(I99,$B$2:$B$304,$A$2:$A$304,255)</f>
        <v>255</v>
      </c>
      <c r="J99" s="4">
        <f t="shared" ref="J99:K99" si="108">C99-C218</f>
        <v>-8</v>
      </c>
      <c r="K99" s="4">
        <f t="shared" si="108"/>
        <v>0</v>
      </c>
      <c r="L99" s="4">
        <f t="shared" ref="L99:N99" si="109">E99+E218</f>
        <v>0</v>
      </c>
      <c r="M99" s="4">
        <f t="shared" si="109"/>
        <v>0</v>
      </c>
      <c r="N99" s="4">
        <f t="shared" si="109"/>
        <v>0</v>
      </c>
    </row>
    <row r="100" spans="1:14" s="4" customFormat="1" x14ac:dyDescent="0.2">
      <c r="A100">
        <f t="shared" si="54"/>
        <v>98</v>
      </c>
      <c r="B100" s="5" t="s">
        <v>22</v>
      </c>
      <c r="C100" s="4">
        <v>5</v>
      </c>
      <c r="D100" s="4">
        <v>-2</v>
      </c>
      <c r="E100" s="4">
        <v>-5</v>
      </c>
      <c r="F100" s="4">
        <v>-1</v>
      </c>
      <c r="G100" s="4">
        <v>0</v>
      </c>
      <c r="H100" s="4">
        <f>_xlfn.XLOOKUP(I100,$B$2:$B$304,$A$2:$A$304,255)</f>
        <v>255</v>
      </c>
      <c r="J100" s="4">
        <f t="shared" ref="J100:K100" si="110">C100-C219</f>
        <v>-8</v>
      </c>
      <c r="K100" s="4">
        <f t="shared" si="110"/>
        <v>0</v>
      </c>
      <c r="L100" s="4">
        <f t="shared" ref="L100:N100" si="111">E100+E219</f>
        <v>0</v>
      </c>
      <c r="M100" s="4">
        <f t="shared" si="111"/>
        <v>0</v>
      </c>
      <c r="N100" s="4">
        <f t="shared" si="111"/>
        <v>0</v>
      </c>
    </row>
    <row r="101" spans="1:14" s="4" customFormat="1" x14ac:dyDescent="0.2">
      <c r="A101">
        <f t="shared" si="54"/>
        <v>99</v>
      </c>
      <c r="B101" s="5" t="s">
        <v>23</v>
      </c>
      <c r="C101" s="4">
        <v>5</v>
      </c>
      <c r="D101" s="4">
        <v>-4</v>
      </c>
      <c r="E101" s="4">
        <v>0</v>
      </c>
      <c r="F101" s="4">
        <v>0</v>
      </c>
      <c r="G101" s="4">
        <v>0</v>
      </c>
      <c r="H101" s="4">
        <f>_xlfn.XLOOKUP(I101,$B$2:$B$304,$A$2:$A$304,255)</f>
        <v>75</v>
      </c>
      <c r="I101" s="5" t="s">
        <v>68</v>
      </c>
      <c r="J101" s="4">
        <f t="shared" ref="J101:K101" si="112">C101-C220</f>
        <v>-8</v>
      </c>
      <c r="K101" s="4">
        <f t="shared" si="112"/>
        <v>0</v>
      </c>
      <c r="L101" s="4">
        <f t="shared" ref="L101:N101" si="113">E101+E220</f>
        <v>0</v>
      </c>
      <c r="M101" s="4">
        <f t="shared" si="113"/>
        <v>0</v>
      </c>
      <c r="N101" s="4">
        <f t="shared" si="113"/>
        <v>0</v>
      </c>
    </row>
    <row r="102" spans="1:14" s="4" customFormat="1" x14ac:dyDescent="0.2">
      <c r="A102">
        <f t="shared" si="54"/>
        <v>100</v>
      </c>
      <c r="B102" s="5" t="s">
        <v>24</v>
      </c>
      <c r="C102" s="4">
        <v>5</v>
      </c>
      <c r="D102" s="4">
        <v>-4</v>
      </c>
      <c r="E102" s="4">
        <v>0</v>
      </c>
      <c r="F102" s="4">
        <v>0</v>
      </c>
      <c r="G102" s="4">
        <v>0</v>
      </c>
      <c r="H102" s="4">
        <f>_xlfn.XLOOKUP(I102,$B$2:$B$304,$A$2:$A$304,255)</f>
        <v>255</v>
      </c>
      <c r="J102" s="4">
        <f t="shared" ref="J102:K102" si="114">C102-C221</f>
        <v>-8</v>
      </c>
      <c r="K102" s="4">
        <f t="shared" si="114"/>
        <v>0</v>
      </c>
      <c r="L102" s="4">
        <f t="shared" ref="L102:N102" si="115">E102+E221</f>
        <v>0</v>
      </c>
      <c r="M102" s="4">
        <f t="shared" si="115"/>
        <v>0</v>
      </c>
      <c r="N102" s="4">
        <f t="shared" si="115"/>
        <v>0</v>
      </c>
    </row>
    <row r="103" spans="1:14" s="4" customFormat="1" x14ac:dyDescent="0.2">
      <c r="A103">
        <f t="shared" si="54"/>
        <v>101</v>
      </c>
      <c r="B103" s="5" t="s">
        <v>25</v>
      </c>
      <c r="C103" s="4">
        <v>5</v>
      </c>
      <c r="D103" s="4">
        <v>-4</v>
      </c>
      <c r="E103" s="4">
        <v>0</v>
      </c>
      <c r="F103" s="4">
        <v>0</v>
      </c>
      <c r="G103" s="4">
        <v>0</v>
      </c>
      <c r="H103" s="4">
        <f>_xlfn.XLOOKUP(I103,$B$2:$B$304,$A$2:$A$304,255)</f>
        <v>75</v>
      </c>
      <c r="I103" s="5" t="s">
        <v>68</v>
      </c>
      <c r="J103" s="4">
        <f t="shared" ref="J103:K103" si="116">C103-C222</f>
        <v>-8</v>
      </c>
      <c r="K103" s="4">
        <f t="shared" si="116"/>
        <v>0</v>
      </c>
      <c r="L103" s="4">
        <f t="shared" ref="L103:N103" si="117">E103+E222</f>
        <v>0</v>
      </c>
      <c r="M103" s="4">
        <f t="shared" si="117"/>
        <v>0</v>
      </c>
      <c r="N103" s="4">
        <f t="shared" si="117"/>
        <v>0</v>
      </c>
    </row>
    <row r="104" spans="1:14" s="4" customFormat="1" x14ac:dyDescent="0.2">
      <c r="A104">
        <f t="shared" si="54"/>
        <v>102</v>
      </c>
      <c r="B104" s="5" t="s">
        <v>38</v>
      </c>
      <c r="C104" s="4">
        <v>5</v>
      </c>
      <c r="D104" s="4">
        <v>-4</v>
      </c>
      <c r="E104" s="4">
        <v>0</v>
      </c>
      <c r="F104" s="4">
        <v>0</v>
      </c>
      <c r="G104" s="4">
        <v>0</v>
      </c>
      <c r="H104" s="4">
        <f>_xlfn.XLOOKUP(I104,$B$2:$B$304,$A$2:$A$304,255)</f>
        <v>255</v>
      </c>
      <c r="J104" s="4">
        <f t="shared" ref="J104:K104" si="118">C104-C223</f>
        <v>-8</v>
      </c>
      <c r="K104" s="4">
        <f t="shared" si="118"/>
        <v>0</v>
      </c>
      <c r="L104" s="4">
        <f t="shared" ref="L104:N104" si="119">E104+E223</f>
        <v>0</v>
      </c>
      <c r="M104" s="4">
        <f t="shared" si="119"/>
        <v>0</v>
      </c>
      <c r="N104" s="4">
        <f t="shared" si="119"/>
        <v>0</v>
      </c>
    </row>
    <row r="105" spans="1:14" s="4" customFormat="1" x14ac:dyDescent="0.2">
      <c r="A105">
        <f t="shared" si="54"/>
        <v>103</v>
      </c>
      <c r="B105" s="5" t="s">
        <v>41</v>
      </c>
      <c r="C105" s="4">
        <v>5</v>
      </c>
      <c r="D105" s="4">
        <v>-4</v>
      </c>
      <c r="E105" s="4">
        <v>0</v>
      </c>
      <c r="F105" s="4">
        <v>0</v>
      </c>
      <c r="G105" s="4">
        <v>0</v>
      </c>
      <c r="H105" s="4">
        <f>_xlfn.XLOOKUP(I105,$B$2:$B$304,$A$2:$A$304,255)</f>
        <v>255</v>
      </c>
      <c r="J105" s="4">
        <f t="shared" ref="J105:K105" si="120">C105-C224</f>
        <v>-8</v>
      </c>
      <c r="K105" s="4">
        <f t="shared" si="120"/>
        <v>0</v>
      </c>
      <c r="L105" s="4">
        <f t="shared" ref="L105:N105" si="121">E105+E224</f>
        <v>0</v>
      </c>
      <c r="M105" s="4">
        <f t="shared" si="121"/>
        <v>0</v>
      </c>
      <c r="N105" s="4">
        <f t="shared" si="121"/>
        <v>0</v>
      </c>
    </row>
    <row r="106" spans="1:14" s="4" customFormat="1" x14ac:dyDescent="0.2">
      <c r="A106">
        <f t="shared" si="54"/>
        <v>104</v>
      </c>
      <c r="B106" s="5" t="s">
        <v>40</v>
      </c>
      <c r="C106" s="4">
        <v>7</v>
      </c>
      <c r="D106" s="4">
        <v>0</v>
      </c>
      <c r="E106" s="4">
        <v>0</v>
      </c>
      <c r="F106" s="4">
        <v>0</v>
      </c>
      <c r="G106" s="4">
        <v>0</v>
      </c>
      <c r="H106" s="4">
        <f>_xlfn.XLOOKUP(I106,$B$2:$B$304,$A$2:$A$304,255)</f>
        <v>255</v>
      </c>
      <c r="J106" s="4">
        <f t="shared" ref="J106:K106" si="122">C106-C225</f>
        <v>-8</v>
      </c>
      <c r="K106" s="4">
        <f t="shared" si="122"/>
        <v>0</v>
      </c>
      <c r="L106" s="4">
        <f t="shared" ref="L106:N106" si="123">E106+E225</f>
        <v>0</v>
      </c>
      <c r="M106" s="4">
        <f t="shared" si="123"/>
        <v>0</v>
      </c>
      <c r="N106" s="4">
        <f t="shared" si="123"/>
        <v>0</v>
      </c>
    </row>
    <row r="107" spans="1:14" s="4" customFormat="1" x14ac:dyDescent="0.2">
      <c r="A107">
        <f t="shared" si="54"/>
        <v>105</v>
      </c>
      <c r="B107" s="5" t="s">
        <v>39</v>
      </c>
      <c r="C107" s="4">
        <v>5</v>
      </c>
      <c r="D107" s="4">
        <v>0</v>
      </c>
      <c r="E107" s="4">
        <v>0</v>
      </c>
      <c r="F107" s="4">
        <v>0</v>
      </c>
      <c r="G107" s="4">
        <v>0</v>
      </c>
      <c r="H107" s="4">
        <f>_xlfn.XLOOKUP(I107,$B$2:$B$304,$A$2:$A$304,255)</f>
        <v>255</v>
      </c>
      <c r="J107" s="4">
        <f t="shared" ref="J107:K107" si="124">C107-C226</f>
        <v>-8</v>
      </c>
      <c r="K107" s="4">
        <f t="shared" si="124"/>
        <v>0</v>
      </c>
      <c r="L107" s="4">
        <f t="shared" ref="L107:N107" si="125">E107+E226</f>
        <v>0</v>
      </c>
      <c r="M107" s="4">
        <f t="shared" si="125"/>
        <v>0</v>
      </c>
      <c r="N107" s="4">
        <f t="shared" si="125"/>
        <v>0</v>
      </c>
    </row>
    <row r="108" spans="1:14" x14ac:dyDescent="0.2">
      <c r="A108">
        <f t="shared" si="54"/>
        <v>106</v>
      </c>
      <c r="B108" s="1" t="s">
        <v>71</v>
      </c>
      <c r="C108">
        <v>4</v>
      </c>
      <c r="D108">
        <v>0</v>
      </c>
      <c r="E108">
        <v>0</v>
      </c>
      <c r="F108">
        <v>0</v>
      </c>
      <c r="G108">
        <v>0</v>
      </c>
      <c r="H108">
        <f>_xlfn.XLOOKUP(I108,$B$2:$B$304,$A$2:$A$304,255)</f>
        <v>255</v>
      </c>
      <c r="J108">
        <f t="shared" ref="J108:K108" si="126">C108-C227</f>
        <v>-9</v>
      </c>
      <c r="K108">
        <f t="shared" si="126"/>
        <v>0</v>
      </c>
      <c r="L108">
        <f t="shared" ref="L108:N108" si="127">E108+E227</f>
        <v>0</v>
      </c>
      <c r="M108">
        <f t="shared" si="127"/>
        <v>0</v>
      </c>
      <c r="N108">
        <f t="shared" si="127"/>
        <v>0</v>
      </c>
    </row>
    <row r="109" spans="1:14" x14ac:dyDescent="0.2">
      <c r="A109">
        <f t="shared" si="54"/>
        <v>107</v>
      </c>
      <c r="B109" s="1" t="s">
        <v>72</v>
      </c>
      <c r="C109">
        <v>5</v>
      </c>
      <c r="D109">
        <v>4</v>
      </c>
      <c r="E109">
        <v>0</v>
      </c>
      <c r="F109">
        <v>0</v>
      </c>
      <c r="G109">
        <v>0</v>
      </c>
      <c r="H109">
        <f>_xlfn.XLOOKUP(I109,$B$2:$B$304,$A$2:$A$304,255)</f>
        <v>255</v>
      </c>
      <c r="J109">
        <f t="shared" ref="J109:K109" si="128">C109-C228</f>
        <v>-8</v>
      </c>
      <c r="K109">
        <f t="shared" si="128"/>
        <v>0</v>
      </c>
      <c r="L109">
        <f t="shared" ref="L109:N109" si="129">E109+E228</f>
        <v>0</v>
      </c>
      <c r="M109">
        <f t="shared" si="129"/>
        <v>0</v>
      </c>
      <c r="N109">
        <f t="shared" si="129"/>
        <v>0</v>
      </c>
    </row>
    <row r="110" spans="1:14" x14ac:dyDescent="0.2">
      <c r="A110">
        <f t="shared" si="54"/>
        <v>108</v>
      </c>
      <c r="B110" s="1" t="s">
        <v>73</v>
      </c>
      <c r="C110">
        <v>5</v>
      </c>
      <c r="D110">
        <v>3</v>
      </c>
      <c r="E110">
        <v>0</v>
      </c>
      <c r="F110">
        <v>0</v>
      </c>
      <c r="G110">
        <v>0</v>
      </c>
      <c r="H110">
        <f>_xlfn.XLOOKUP(I110,$B$2:$B$304,$A$2:$A$304,255)</f>
        <v>255</v>
      </c>
      <c r="J110">
        <f t="shared" ref="J110:K110" si="130">C110-C229</f>
        <v>-8</v>
      </c>
      <c r="K110">
        <f t="shared" si="130"/>
        <v>0</v>
      </c>
      <c r="L110">
        <f t="shared" ref="L110:N110" si="131">E110+E229</f>
        <v>0</v>
      </c>
      <c r="M110">
        <f t="shared" si="131"/>
        <v>0</v>
      </c>
      <c r="N110">
        <f t="shared" si="131"/>
        <v>0</v>
      </c>
    </row>
    <row r="111" spans="1:14" x14ac:dyDescent="0.2">
      <c r="A111">
        <f t="shared" si="54"/>
        <v>109</v>
      </c>
      <c r="B111" s="1" t="s">
        <v>74</v>
      </c>
      <c r="C111">
        <v>5</v>
      </c>
      <c r="D111">
        <v>2</v>
      </c>
      <c r="E111">
        <v>0</v>
      </c>
      <c r="F111">
        <v>0</v>
      </c>
      <c r="G111">
        <v>0</v>
      </c>
      <c r="H111">
        <f>_xlfn.XLOOKUP(I111,$B$2:$B$304,$A$2:$A$304,255)</f>
        <v>255</v>
      </c>
      <c r="J111">
        <f t="shared" ref="J111:K111" si="132">C111-C230</f>
        <v>-8</v>
      </c>
      <c r="K111">
        <f t="shared" si="132"/>
        <v>0</v>
      </c>
      <c r="L111">
        <f t="shared" ref="L111:N111" si="133">E111+E230</f>
        <v>0</v>
      </c>
      <c r="M111">
        <f t="shared" si="133"/>
        <v>0</v>
      </c>
      <c r="N111">
        <f t="shared" si="133"/>
        <v>0</v>
      </c>
    </row>
    <row r="112" spans="1:14" x14ac:dyDescent="0.2">
      <c r="A112">
        <f t="shared" si="54"/>
        <v>110</v>
      </c>
      <c r="B112" s="1" t="s">
        <v>75</v>
      </c>
      <c r="C112">
        <v>5</v>
      </c>
      <c r="D112">
        <v>-2</v>
      </c>
      <c r="E112">
        <v>0</v>
      </c>
      <c r="F112">
        <v>0</v>
      </c>
      <c r="G112">
        <v>0</v>
      </c>
      <c r="H112">
        <f>_xlfn.XLOOKUP(I112,$B$2:$B$304,$A$2:$A$304,255)</f>
        <v>255</v>
      </c>
      <c r="J112">
        <f t="shared" ref="J112:K112" si="134">C112-C231</f>
        <v>-8</v>
      </c>
      <c r="K112">
        <f t="shared" si="134"/>
        <v>0</v>
      </c>
      <c r="L112">
        <f t="shared" ref="L112:N112" si="135">E112+E231</f>
        <v>0</v>
      </c>
      <c r="M112">
        <f t="shared" si="135"/>
        <v>0</v>
      </c>
      <c r="N112">
        <f t="shared" si="135"/>
        <v>0</v>
      </c>
    </row>
    <row r="113" spans="1:14" x14ac:dyDescent="0.2">
      <c r="A113">
        <f t="shared" si="54"/>
        <v>111</v>
      </c>
      <c r="B113" s="1" t="s">
        <v>76</v>
      </c>
      <c r="C113">
        <v>6</v>
      </c>
      <c r="D113">
        <v>-3</v>
      </c>
      <c r="E113">
        <v>0</v>
      </c>
      <c r="F113">
        <v>0</v>
      </c>
      <c r="G113">
        <v>0</v>
      </c>
      <c r="H113">
        <f>_xlfn.XLOOKUP(I113,$B$2:$B$304,$A$2:$A$304,255)</f>
        <v>255</v>
      </c>
      <c r="J113">
        <f t="shared" ref="J113:K113" si="136">C113-C232</f>
        <v>-8</v>
      </c>
      <c r="K113">
        <f t="shared" si="136"/>
        <v>0</v>
      </c>
      <c r="L113">
        <f t="shared" ref="L113:N113" si="137">E113+E232</f>
        <v>0</v>
      </c>
      <c r="M113">
        <f t="shared" si="137"/>
        <v>0</v>
      </c>
      <c r="N113">
        <f t="shared" si="137"/>
        <v>0</v>
      </c>
    </row>
    <row r="114" spans="1:14" x14ac:dyDescent="0.2">
      <c r="A114">
        <f t="shared" si="54"/>
        <v>112</v>
      </c>
      <c r="B114" s="1" t="s">
        <v>77</v>
      </c>
      <c r="C114">
        <v>5</v>
      </c>
      <c r="D114">
        <v>-4</v>
      </c>
      <c r="E114">
        <v>0</v>
      </c>
      <c r="F114">
        <v>0</v>
      </c>
      <c r="G114">
        <v>0</v>
      </c>
      <c r="H114">
        <f>_xlfn.XLOOKUP(I114,$B$2:$B$304,$A$2:$A$304,255)</f>
        <v>255</v>
      </c>
      <c r="J114">
        <f t="shared" ref="J114:K114" si="138">C114-C233</f>
        <v>-8</v>
      </c>
      <c r="K114">
        <f t="shared" si="138"/>
        <v>0</v>
      </c>
      <c r="L114">
        <f t="shared" ref="L114:N114" si="139">E114+E233</f>
        <v>0</v>
      </c>
      <c r="M114">
        <f t="shared" si="139"/>
        <v>0</v>
      </c>
      <c r="N114">
        <f t="shared" si="139"/>
        <v>0</v>
      </c>
    </row>
    <row r="115" spans="1:14" s="6" customFormat="1" x14ac:dyDescent="0.2">
      <c r="A115">
        <f t="shared" si="54"/>
        <v>113</v>
      </c>
      <c r="B115" s="5" t="s">
        <v>204</v>
      </c>
      <c r="C115" s="6">
        <v>5</v>
      </c>
      <c r="D115" s="6">
        <v>1</v>
      </c>
      <c r="E115" s="6">
        <v>0</v>
      </c>
      <c r="F115" s="6">
        <v>0</v>
      </c>
      <c r="G115" s="6">
        <v>0</v>
      </c>
      <c r="H115" s="6">
        <f>_xlfn.XLOOKUP(I115,$B$2:$B$304,$A$2:$A$304,255)</f>
        <v>255</v>
      </c>
      <c r="J115" s="6">
        <f t="shared" ref="J115:K115" si="140">C115-C234</f>
        <v>-8</v>
      </c>
      <c r="K115" s="6">
        <f t="shared" si="140"/>
        <v>0</v>
      </c>
      <c r="L115" s="6">
        <f t="shared" ref="L115:N115" si="141">E115+E234</f>
        <v>0</v>
      </c>
      <c r="M115" s="6">
        <f t="shared" si="141"/>
        <v>0</v>
      </c>
      <c r="N115" s="6">
        <f t="shared" si="141"/>
        <v>0</v>
      </c>
    </row>
    <row r="116" spans="1:14" s="6" customFormat="1" x14ac:dyDescent="0.2">
      <c r="A116">
        <f t="shared" si="54"/>
        <v>114</v>
      </c>
      <c r="B116" s="5" t="s">
        <v>206</v>
      </c>
      <c r="C116" s="6">
        <v>7</v>
      </c>
      <c r="D116" s="6">
        <v>0</v>
      </c>
      <c r="E116" s="6">
        <v>0</v>
      </c>
      <c r="F116" s="6">
        <v>0</v>
      </c>
      <c r="G116" s="6">
        <v>0</v>
      </c>
      <c r="H116" s="6">
        <f>_xlfn.XLOOKUP(I116,$B$2:$B$304,$A$2:$A$304,255)</f>
        <v>255</v>
      </c>
      <c r="J116" s="6">
        <f t="shared" ref="J116:K116" si="142">C116-C235</f>
        <v>-8</v>
      </c>
      <c r="K116" s="6">
        <f t="shared" si="142"/>
        <v>0</v>
      </c>
      <c r="L116" s="6">
        <f t="shared" ref="L116:N116" si="143">E116+E235</f>
        <v>0</v>
      </c>
      <c r="M116" s="6">
        <f t="shared" si="143"/>
        <v>0</v>
      </c>
      <c r="N116" s="6">
        <f t="shared" si="143"/>
        <v>0</v>
      </c>
    </row>
    <row r="117" spans="1:14" s="6" customFormat="1" x14ac:dyDescent="0.2">
      <c r="A117">
        <f t="shared" si="54"/>
        <v>115</v>
      </c>
      <c r="B117" s="5" t="s">
        <v>205</v>
      </c>
      <c r="C117" s="6">
        <v>5</v>
      </c>
      <c r="D117" s="6">
        <v>-1</v>
      </c>
      <c r="E117" s="6">
        <v>0</v>
      </c>
      <c r="F117" s="6">
        <v>0</v>
      </c>
      <c r="G117" s="6">
        <v>0</v>
      </c>
      <c r="H117" s="6">
        <f>_xlfn.XLOOKUP(I117,$B$2:$B$304,$A$2:$A$304,255)</f>
        <v>255</v>
      </c>
      <c r="J117" s="6">
        <f t="shared" ref="J117:K117" si="144">C117-C236</f>
        <v>-8</v>
      </c>
      <c r="K117" s="6">
        <f t="shared" si="144"/>
        <v>0</v>
      </c>
      <c r="L117" s="6">
        <f t="shared" ref="L117:N117" si="145">E117+E236</f>
        <v>0</v>
      </c>
      <c r="M117" s="6">
        <f t="shared" si="145"/>
        <v>0</v>
      </c>
      <c r="N117" s="6">
        <f t="shared" si="145"/>
        <v>0</v>
      </c>
    </row>
    <row r="118" spans="1:14" x14ac:dyDescent="0.2">
      <c r="A118">
        <f t="shared" si="54"/>
        <v>116</v>
      </c>
      <c r="B118" s="1" t="s">
        <v>5</v>
      </c>
      <c r="C118">
        <v>4</v>
      </c>
      <c r="D118">
        <v>4</v>
      </c>
      <c r="E118">
        <v>0</v>
      </c>
      <c r="F118">
        <v>0</v>
      </c>
      <c r="G118">
        <v>0</v>
      </c>
      <c r="H118">
        <f>_xlfn.XLOOKUP(I118,$B$2:$B$304,$A$2:$A$304,255)</f>
        <v>255</v>
      </c>
      <c r="J118">
        <f t="shared" ref="J118:K118" si="146">C118-C237</f>
        <v>-8</v>
      </c>
      <c r="K118">
        <f t="shared" si="146"/>
        <v>0</v>
      </c>
      <c r="L118">
        <f t="shared" ref="L118:N118" si="147">E118+E237</f>
        <v>0</v>
      </c>
      <c r="M118">
        <f t="shared" si="147"/>
        <v>0</v>
      </c>
      <c r="N118">
        <f t="shared" si="147"/>
        <v>0</v>
      </c>
    </row>
    <row r="119" spans="1:14" x14ac:dyDescent="0.2">
      <c r="A119">
        <f t="shared" si="54"/>
        <v>117</v>
      </c>
      <c r="B119" s="1" t="s">
        <v>78</v>
      </c>
      <c r="C119">
        <v>4</v>
      </c>
      <c r="D119">
        <v>3</v>
      </c>
      <c r="E119">
        <v>0</v>
      </c>
      <c r="F119">
        <v>0</v>
      </c>
      <c r="G119">
        <v>0</v>
      </c>
      <c r="H119">
        <f>_xlfn.XLOOKUP(I119,$B$2:$B$304,$A$2:$A$304,255)</f>
        <v>255</v>
      </c>
      <c r="J119">
        <f t="shared" ref="J119:K119" si="148">C119-C238</f>
        <v>-8</v>
      </c>
      <c r="K119">
        <f t="shared" si="148"/>
        <v>0</v>
      </c>
      <c r="L119">
        <f t="shared" ref="L119:N119" si="149">E119+E238</f>
        <v>0</v>
      </c>
      <c r="M119">
        <f t="shared" si="149"/>
        <v>0</v>
      </c>
      <c r="N119">
        <f t="shared" si="149"/>
        <v>0</v>
      </c>
    </row>
    <row r="120" spans="1:14" x14ac:dyDescent="0.2">
      <c r="A120">
        <f t="shared" si="54"/>
        <v>118</v>
      </c>
      <c r="B120" s="1" t="s">
        <v>79</v>
      </c>
      <c r="C120">
        <v>4</v>
      </c>
      <c r="D120">
        <v>2</v>
      </c>
      <c r="E120">
        <v>0</v>
      </c>
      <c r="F120">
        <v>0</v>
      </c>
      <c r="G120">
        <v>0</v>
      </c>
      <c r="H120">
        <f>_xlfn.XLOOKUP(I120,$B$2:$B$304,$A$2:$A$304,255)</f>
        <v>255</v>
      </c>
      <c r="J120">
        <f t="shared" ref="J120:K120" si="150">C120-C239</f>
        <v>-8</v>
      </c>
      <c r="K120">
        <f t="shared" si="150"/>
        <v>0</v>
      </c>
      <c r="L120">
        <f t="shared" ref="L120:N120" si="151">E120+E239</f>
        <v>0</v>
      </c>
      <c r="M120">
        <f t="shared" si="151"/>
        <v>0</v>
      </c>
      <c r="N120">
        <f t="shared" si="151"/>
        <v>0</v>
      </c>
    </row>
    <row r="121" spans="1:14" x14ac:dyDescent="0.2">
      <c r="A121">
        <f t="shared" si="54"/>
        <v>119</v>
      </c>
      <c r="B121" s="1" t="s">
        <v>80</v>
      </c>
      <c r="C121">
        <v>4</v>
      </c>
      <c r="D121">
        <v>1</v>
      </c>
      <c r="E121">
        <v>0</v>
      </c>
      <c r="F121">
        <v>0</v>
      </c>
      <c r="G121">
        <v>0</v>
      </c>
      <c r="H121">
        <f>_xlfn.XLOOKUP(I121,$B$2:$B$304,$A$2:$A$304,255)</f>
        <v>255</v>
      </c>
      <c r="J121">
        <f t="shared" ref="J121:K121" si="152">C121-C240</f>
        <v>-8</v>
      </c>
      <c r="K121">
        <f t="shared" si="152"/>
        <v>0</v>
      </c>
      <c r="L121">
        <f t="shared" ref="L121:N121" si="153">E121+E240</f>
        <v>0</v>
      </c>
      <c r="M121">
        <f t="shared" si="153"/>
        <v>0</v>
      </c>
      <c r="N121">
        <f t="shared" si="153"/>
        <v>0</v>
      </c>
    </row>
    <row r="122" spans="1:14" x14ac:dyDescent="0.2">
      <c r="A122">
        <f t="shared" si="54"/>
        <v>120</v>
      </c>
      <c r="B122" s="1" t="s">
        <v>81</v>
      </c>
      <c r="C122">
        <v>5</v>
      </c>
      <c r="D122">
        <v>-1</v>
      </c>
      <c r="E122">
        <v>0</v>
      </c>
      <c r="F122">
        <v>0</v>
      </c>
      <c r="G122">
        <v>0</v>
      </c>
      <c r="H122">
        <f>_xlfn.XLOOKUP(I122,$B$2:$B$304,$A$2:$A$304,255)</f>
        <v>255</v>
      </c>
      <c r="J122">
        <f t="shared" ref="J122:K122" si="154">C122-C241</f>
        <v>-8</v>
      </c>
      <c r="K122">
        <f t="shared" si="154"/>
        <v>0</v>
      </c>
      <c r="L122">
        <f t="shared" ref="L122:N122" si="155">E122+E241</f>
        <v>0</v>
      </c>
      <c r="M122">
        <f t="shared" si="155"/>
        <v>0</v>
      </c>
      <c r="N122">
        <f t="shared" si="155"/>
        <v>0</v>
      </c>
    </row>
    <row r="123" spans="1:14" x14ac:dyDescent="0.2">
      <c r="A123">
        <f t="shared" si="54"/>
        <v>121</v>
      </c>
      <c r="B123" s="1" t="s">
        <v>82</v>
      </c>
      <c r="C123">
        <v>5</v>
      </c>
      <c r="D123">
        <v>-1</v>
      </c>
      <c r="E123">
        <v>0</v>
      </c>
      <c r="F123">
        <v>0</v>
      </c>
      <c r="G123">
        <v>0</v>
      </c>
      <c r="H123">
        <f>_xlfn.XLOOKUP(I123,$B$2:$B$304,$A$2:$A$304,255)</f>
        <v>75</v>
      </c>
      <c r="I123" s="1" t="s">
        <v>68</v>
      </c>
      <c r="J123">
        <f t="shared" ref="J123:K123" si="156">C123-C242</f>
        <v>-8</v>
      </c>
      <c r="K123">
        <f t="shared" si="156"/>
        <v>0</v>
      </c>
      <c r="L123">
        <f t="shared" ref="L123:N123" si="157">E123+E242</f>
        <v>0</v>
      </c>
      <c r="M123">
        <f t="shared" si="157"/>
        <v>0</v>
      </c>
      <c r="N123">
        <f t="shared" si="157"/>
        <v>0</v>
      </c>
    </row>
    <row r="124" spans="1:14" s="4" customFormat="1" x14ac:dyDescent="0.2">
      <c r="A124">
        <f t="shared" si="54"/>
        <v>122</v>
      </c>
      <c r="B124" s="5" t="s">
        <v>7</v>
      </c>
      <c r="C124" s="4">
        <v>4</v>
      </c>
      <c r="D124" s="4">
        <v>3</v>
      </c>
      <c r="E124" s="4">
        <v>0</v>
      </c>
      <c r="F124" s="4">
        <v>0</v>
      </c>
      <c r="G124" s="4">
        <v>0</v>
      </c>
      <c r="H124" s="4">
        <f>_xlfn.XLOOKUP(I124,$B$2:$B$304,$A$2:$A$304,255)</f>
        <v>255</v>
      </c>
      <c r="J124" s="4">
        <f t="shared" ref="J124:K124" si="158">C124-C243</f>
        <v>-8</v>
      </c>
      <c r="K124" s="4">
        <f t="shared" si="158"/>
        <v>0</v>
      </c>
      <c r="L124" s="4">
        <f t="shared" ref="L124:N124" si="159">E124+E243</f>
        <v>0</v>
      </c>
      <c r="M124" s="4">
        <f t="shared" si="159"/>
        <v>0</v>
      </c>
      <c r="N124" s="4">
        <f t="shared" si="159"/>
        <v>0</v>
      </c>
    </row>
    <row r="125" spans="1:14" s="4" customFormat="1" x14ac:dyDescent="0.2">
      <c r="A125">
        <f t="shared" si="54"/>
        <v>123</v>
      </c>
      <c r="B125" s="5" t="s">
        <v>8</v>
      </c>
      <c r="C125" s="4">
        <v>4</v>
      </c>
      <c r="D125" s="4">
        <v>3</v>
      </c>
      <c r="E125" s="4">
        <v>0</v>
      </c>
      <c r="F125" s="4">
        <v>0</v>
      </c>
      <c r="G125" s="4">
        <v>0</v>
      </c>
      <c r="H125" s="4">
        <f>_xlfn.XLOOKUP(I125,$B$2:$B$304,$A$2:$A$304,255)</f>
        <v>255</v>
      </c>
      <c r="J125" s="4">
        <f t="shared" ref="J125:K125" si="160">C125-C244</f>
        <v>-8</v>
      </c>
      <c r="K125" s="4">
        <f t="shared" si="160"/>
        <v>0</v>
      </c>
      <c r="L125" s="4">
        <f t="shared" ref="L125:N125" si="161">E125+E244</f>
        <v>0</v>
      </c>
      <c r="M125" s="4">
        <f t="shared" si="161"/>
        <v>0</v>
      </c>
      <c r="N125" s="4">
        <f t="shared" si="161"/>
        <v>0</v>
      </c>
    </row>
    <row r="126" spans="1:14" s="4" customFormat="1" x14ac:dyDescent="0.2">
      <c r="A126">
        <f t="shared" si="54"/>
        <v>124</v>
      </c>
      <c r="B126" s="5" t="s">
        <v>9</v>
      </c>
      <c r="C126" s="4">
        <v>4</v>
      </c>
      <c r="D126" s="4">
        <v>2</v>
      </c>
      <c r="E126" s="4">
        <v>-5</v>
      </c>
      <c r="F126" s="4">
        <v>-2</v>
      </c>
      <c r="G126" s="4">
        <v>0</v>
      </c>
      <c r="H126" s="4">
        <f>_xlfn.XLOOKUP(I126,$B$2:$B$304,$A$2:$A$304,255)</f>
        <v>255</v>
      </c>
      <c r="J126" s="4">
        <f t="shared" ref="J126:K126" si="162">C126-C245</f>
        <v>-8</v>
      </c>
      <c r="K126" s="4">
        <f t="shared" si="162"/>
        <v>0</v>
      </c>
      <c r="L126" s="4">
        <f t="shared" ref="L126:N126" si="163">E126+E245</f>
        <v>0</v>
      </c>
      <c r="M126" s="4">
        <f t="shared" si="163"/>
        <v>0</v>
      </c>
      <c r="N126" s="4">
        <f t="shared" si="163"/>
        <v>0</v>
      </c>
    </row>
    <row r="127" spans="1:14" s="4" customFormat="1" x14ac:dyDescent="0.2">
      <c r="A127">
        <f t="shared" si="54"/>
        <v>125</v>
      </c>
      <c r="B127" s="5" t="s">
        <v>10</v>
      </c>
      <c r="C127" s="4">
        <v>4</v>
      </c>
      <c r="D127" s="4">
        <v>1</v>
      </c>
      <c r="E127" s="4">
        <v>-5</v>
      </c>
      <c r="F127" s="4">
        <v>-2</v>
      </c>
      <c r="G127" s="4">
        <v>-1</v>
      </c>
      <c r="H127" s="4">
        <f>_xlfn.XLOOKUP(I127,$B$2:$B$304,$A$2:$A$304,255)</f>
        <v>255</v>
      </c>
      <c r="J127" s="4">
        <f t="shared" ref="J127:K127" si="164">C127-C246</f>
        <v>-8</v>
      </c>
      <c r="K127" s="4">
        <f t="shared" si="164"/>
        <v>0</v>
      </c>
      <c r="L127" s="4">
        <f t="shared" ref="L127:N127" si="165">E127+E246</f>
        <v>0</v>
      </c>
      <c r="M127" s="4">
        <f t="shared" si="165"/>
        <v>0</v>
      </c>
      <c r="N127" s="4">
        <f t="shared" si="165"/>
        <v>0</v>
      </c>
    </row>
    <row r="128" spans="1:14" s="4" customFormat="1" x14ac:dyDescent="0.2">
      <c r="A128">
        <f t="shared" si="54"/>
        <v>126</v>
      </c>
      <c r="B128" s="5" t="s">
        <v>11</v>
      </c>
      <c r="C128" s="4">
        <v>4</v>
      </c>
      <c r="D128" s="4">
        <v>0</v>
      </c>
      <c r="E128" s="4">
        <v>-5</v>
      </c>
      <c r="F128" s="4">
        <v>-2</v>
      </c>
      <c r="G128" s="4">
        <v>0</v>
      </c>
      <c r="H128" s="4">
        <f>_xlfn.XLOOKUP(I128,$B$2:$B$304,$A$2:$A$304,255)</f>
        <v>255</v>
      </c>
      <c r="J128" s="4">
        <f t="shared" ref="J128:K128" si="166">C128-C247</f>
        <v>-8</v>
      </c>
      <c r="K128" s="4">
        <f t="shared" si="166"/>
        <v>0</v>
      </c>
      <c r="L128" s="4">
        <f t="shared" ref="L128:N128" si="167">E128+E247</f>
        <v>0</v>
      </c>
      <c r="M128" s="4">
        <f t="shared" si="167"/>
        <v>0</v>
      </c>
      <c r="N128" s="4">
        <f t="shared" si="167"/>
        <v>0</v>
      </c>
    </row>
    <row r="129" spans="1:14" s="4" customFormat="1" x14ac:dyDescent="0.2">
      <c r="A129">
        <f t="shared" si="54"/>
        <v>127</v>
      </c>
      <c r="B129" s="5" t="s">
        <v>12</v>
      </c>
      <c r="C129" s="4">
        <v>5</v>
      </c>
      <c r="D129" s="4">
        <v>-1</v>
      </c>
      <c r="E129" s="4">
        <v>-5</v>
      </c>
      <c r="F129" s="4">
        <v>-2</v>
      </c>
      <c r="G129" s="4">
        <v>-1</v>
      </c>
      <c r="H129" s="4">
        <f>_xlfn.XLOOKUP(I129,$B$2:$B$304,$A$2:$A$304,255)</f>
        <v>75</v>
      </c>
      <c r="I129" s="5" t="s">
        <v>68</v>
      </c>
      <c r="J129" s="4">
        <f t="shared" ref="J129:K129" si="168">C129-C248</f>
        <v>-8</v>
      </c>
      <c r="K129" s="4">
        <f t="shared" si="168"/>
        <v>0</v>
      </c>
      <c r="L129" s="4">
        <f t="shared" ref="L129:N129" si="169">E129+E248</f>
        <v>0</v>
      </c>
      <c r="M129" s="4">
        <f t="shared" si="169"/>
        <v>0</v>
      </c>
      <c r="N129" s="4">
        <f t="shared" si="169"/>
        <v>0</v>
      </c>
    </row>
    <row r="130" spans="1:14" x14ac:dyDescent="0.2">
      <c r="A130">
        <f t="shared" si="54"/>
        <v>128</v>
      </c>
      <c r="B130" s="1" t="s">
        <v>83</v>
      </c>
      <c r="C130" s="2">
        <v>4</v>
      </c>
      <c r="D130" s="2">
        <v>0</v>
      </c>
      <c r="E130" s="2">
        <v>-5</v>
      </c>
      <c r="F130" s="2">
        <v>-1</v>
      </c>
      <c r="G130" s="2">
        <v>-1</v>
      </c>
      <c r="H130">
        <f>_xlfn.XLOOKUP(I130,$B$2:$B$304,$A$2:$A$304,255)</f>
        <v>255</v>
      </c>
      <c r="I130" s="2"/>
      <c r="J130">
        <f t="shared" ref="J130:K130" si="170">C130-C249</f>
        <v>-8</v>
      </c>
      <c r="K130">
        <f t="shared" si="170"/>
        <v>0</v>
      </c>
      <c r="L130">
        <f t="shared" ref="L130:N130" si="171">E130+E249</f>
        <v>0</v>
      </c>
      <c r="M130">
        <f t="shared" si="171"/>
        <v>0</v>
      </c>
      <c r="N130">
        <f t="shared" si="171"/>
        <v>0</v>
      </c>
    </row>
    <row r="131" spans="1:14" x14ac:dyDescent="0.2">
      <c r="A131">
        <f t="shared" si="54"/>
        <v>129</v>
      </c>
      <c r="B131" s="1" t="s">
        <v>84</v>
      </c>
      <c r="C131">
        <v>4</v>
      </c>
      <c r="D131">
        <v>4</v>
      </c>
      <c r="E131">
        <v>-5</v>
      </c>
      <c r="F131">
        <v>-1</v>
      </c>
      <c r="G131">
        <v>0</v>
      </c>
      <c r="H131">
        <f>_xlfn.XLOOKUP(I131,$B$2:$B$304,$A$2:$A$304,255)</f>
        <v>255</v>
      </c>
      <c r="J131">
        <f t="shared" ref="J131:K131" si="172">C131-C250</f>
        <v>-8</v>
      </c>
      <c r="K131">
        <f t="shared" si="172"/>
        <v>0</v>
      </c>
      <c r="L131">
        <f t="shared" ref="L131:N131" si="173">E131+E250</f>
        <v>0</v>
      </c>
      <c r="M131">
        <f t="shared" si="173"/>
        <v>0</v>
      </c>
      <c r="N131">
        <f t="shared" si="173"/>
        <v>0</v>
      </c>
    </row>
    <row r="132" spans="1:14" x14ac:dyDescent="0.2">
      <c r="A132">
        <f t="shared" ref="A132:A195" si="174">A131+1</f>
        <v>130</v>
      </c>
      <c r="B132" s="1" t="s">
        <v>85</v>
      </c>
      <c r="C132">
        <v>4</v>
      </c>
      <c r="D132">
        <v>3</v>
      </c>
      <c r="E132">
        <v>-5</v>
      </c>
      <c r="F132">
        <v>-1</v>
      </c>
      <c r="G132">
        <v>-1</v>
      </c>
      <c r="H132">
        <f>_xlfn.XLOOKUP(I132,$B$2:$B$304,$A$2:$A$304,255)</f>
        <v>255</v>
      </c>
      <c r="J132">
        <f t="shared" ref="J132:K132" si="175">C132-C251</f>
        <v>-8</v>
      </c>
      <c r="K132">
        <f t="shared" si="175"/>
        <v>0</v>
      </c>
      <c r="L132">
        <f t="shared" ref="L132:N132" si="176">E132+E251</f>
        <v>0</v>
      </c>
      <c r="M132">
        <f t="shared" si="176"/>
        <v>0</v>
      </c>
      <c r="N132">
        <f t="shared" si="176"/>
        <v>0</v>
      </c>
    </row>
    <row r="133" spans="1:14" x14ac:dyDescent="0.2">
      <c r="A133">
        <f t="shared" si="174"/>
        <v>131</v>
      </c>
      <c r="B133" s="1" t="s">
        <v>86</v>
      </c>
      <c r="C133">
        <v>4</v>
      </c>
      <c r="D133">
        <v>2</v>
      </c>
      <c r="E133">
        <v>0</v>
      </c>
      <c r="F133">
        <v>0</v>
      </c>
      <c r="G133">
        <v>0</v>
      </c>
      <c r="H133">
        <f>_xlfn.XLOOKUP(I133,$B$2:$B$304,$A$2:$A$304,255)</f>
        <v>255</v>
      </c>
      <c r="J133">
        <f t="shared" ref="J133:K133" si="177">C133-C252</f>
        <v>-8</v>
      </c>
      <c r="K133">
        <f t="shared" si="177"/>
        <v>0</v>
      </c>
      <c r="L133">
        <f t="shared" ref="L133:N133" si="178">E133+E252</f>
        <v>0</v>
      </c>
      <c r="M133">
        <f t="shared" si="178"/>
        <v>0</v>
      </c>
      <c r="N133">
        <f t="shared" si="178"/>
        <v>0</v>
      </c>
    </row>
    <row r="134" spans="1:14" x14ac:dyDescent="0.2">
      <c r="A134">
        <f t="shared" si="174"/>
        <v>132</v>
      </c>
      <c r="B134" s="1" t="s">
        <v>87</v>
      </c>
      <c r="C134">
        <v>4</v>
      </c>
      <c r="D134">
        <v>0</v>
      </c>
      <c r="E134">
        <v>-5</v>
      </c>
      <c r="F134">
        <v>-1</v>
      </c>
      <c r="G134">
        <v>-1</v>
      </c>
      <c r="H134">
        <f>_xlfn.XLOOKUP(I134,$B$2:$B$304,$A$2:$A$304,255)</f>
        <v>255</v>
      </c>
      <c r="J134">
        <f t="shared" ref="J134:K134" si="179">C134-C253</f>
        <v>-8</v>
      </c>
      <c r="K134">
        <f t="shared" si="179"/>
        <v>0</v>
      </c>
      <c r="L134">
        <f t="shared" ref="L134:N134" si="180">E134+E253</f>
        <v>0</v>
      </c>
      <c r="M134">
        <f t="shared" si="180"/>
        <v>0</v>
      </c>
      <c r="N134">
        <f t="shared" si="180"/>
        <v>0</v>
      </c>
    </row>
    <row r="135" spans="1:14" x14ac:dyDescent="0.2">
      <c r="A135">
        <f t="shared" si="174"/>
        <v>133</v>
      </c>
      <c r="B135" s="1" t="s">
        <v>88</v>
      </c>
      <c r="C135">
        <v>4</v>
      </c>
      <c r="D135">
        <v>-2</v>
      </c>
      <c r="E135">
        <v>-5</v>
      </c>
      <c r="F135">
        <v>-1</v>
      </c>
      <c r="G135">
        <v>0</v>
      </c>
      <c r="H135">
        <f>_xlfn.XLOOKUP(I135,$B$2:$B$304,$A$2:$A$304,255)</f>
        <v>255</v>
      </c>
      <c r="J135">
        <f t="shared" ref="J135:K135" si="181">C135-C254</f>
        <v>-8</v>
      </c>
      <c r="K135">
        <f t="shared" si="181"/>
        <v>0</v>
      </c>
      <c r="L135">
        <f t="shared" ref="L135:N135" si="182">E135+E254</f>
        <v>0</v>
      </c>
      <c r="M135">
        <f t="shared" si="182"/>
        <v>0</v>
      </c>
      <c r="N135">
        <f t="shared" si="182"/>
        <v>0</v>
      </c>
    </row>
    <row r="136" spans="1:14" x14ac:dyDescent="0.2">
      <c r="A136">
        <f t="shared" si="174"/>
        <v>134</v>
      </c>
      <c r="B136" s="1" t="s">
        <v>89</v>
      </c>
      <c r="C136">
        <v>6</v>
      </c>
      <c r="D136">
        <v>-3</v>
      </c>
      <c r="E136">
        <v>-5</v>
      </c>
      <c r="F136">
        <v>-1</v>
      </c>
      <c r="G136">
        <v>-1</v>
      </c>
      <c r="H136">
        <f>_xlfn.XLOOKUP(I136,$B$2:$B$304,$A$2:$A$304,255)</f>
        <v>255</v>
      </c>
      <c r="J136">
        <f t="shared" ref="J136:K136" si="183">C136-C255</f>
        <v>-8</v>
      </c>
      <c r="K136">
        <f t="shared" si="183"/>
        <v>0</v>
      </c>
      <c r="L136">
        <f t="shared" ref="L136:N136" si="184">E136+E255</f>
        <v>0</v>
      </c>
      <c r="M136">
        <f t="shared" si="184"/>
        <v>0</v>
      </c>
      <c r="N136">
        <f t="shared" si="184"/>
        <v>0</v>
      </c>
    </row>
    <row r="137" spans="1:14" x14ac:dyDescent="0.2">
      <c r="A137">
        <f t="shared" si="174"/>
        <v>135</v>
      </c>
      <c r="B137" s="1" t="s">
        <v>90</v>
      </c>
      <c r="C137">
        <v>5</v>
      </c>
      <c r="D137">
        <v>-4</v>
      </c>
      <c r="E137">
        <v>0</v>
      </c>
      <c r="F137">
        <v>0</v>
      </c>
      <c r="G137">
        <v>0</v>
      </c>
      <c r="H137">
        <f>_xlfn.XLOOKUP(I137,$B$2:$B$304,$A$2:$A$304,255)</f>
        <v>255</v>
      </c>
      <c r="J137">
        <f t="shared" ref="J137:K137" si="185">C137-C256</f>
        <v>-8</v>
      </c>
      <c r="K137">
        <f t="shared" si="185"/>
        <v>0</v>
      </c>
      <c r="L137">
        <f t="shared" ref="L137:N137" si="186">E137+E256</f>
        <v>0</v>
      </c>
      <c r="M137">
        <f t="shared" si="186"/>
        <v>0</v>
      </c>
      <c r="N137">
        <f t="shared" si="186"/>
        <v>0</v>
      </c>
    </row>
    <row r="138" spans="1:14" s="7" customFormat="1" x14ac:dyDescent="0.2">
      <c r="A138">
        <f t="shared" si="174"/>
        <v>136</v>
      </c>
      <c r="B138" s="5" t="s">
        <v>91</v>
      </c>
      <c r="C138" s="7">
        <v>4</v>
      </c>
      <c r="D138" s="7">
        <v>0</v>
      </c>
      <c r="E138" s="7">
        <v>-5</v>
      </c>
      <c r="F138" s="7">
        <v>-2</v>
      </c>
      <c r="G138" s="7">
        <v>-1</v>
      </c>
      <c r="H138" s="4">
        <f>_xlfn.XLOOKUP(I138,$B$2:$B$304,$A$2:$A$304,255)</f>
        <v>255</v>
      </c>
      <c r="J138" s="4">
        <f t="shared" ref="J138:K138" si="187">C138-C257</f>
        <v>-8</v>
      </c>
      <c r="K138" s="4">
        <f t="shared" si="187"/>
        <v>0</v>
      </c>
      <c r="L138" s="4">
        <f t="shared" ref="L138:N138" si="188">E138+E257</f>
        <v>0</v>
      </c>
      <c r="M138" s="4">
        <f t="shared" si="188"/>
        <v>-1</v>
      </c>
      <c r="N138" s="4">
        <f t="shared" si="188"/>
        <v>0</v>
      </c>
    </row>
    <row r="139" spans="1:14" s="4" customFormat="1" x14ac:dyDescent="0.2">
      <c r="A139">
        <f t="shared" si="174"/>
        <v>137</v>
      </c>
      <c r="B139" s="5" t="s">
        <v>92</v>
      </c>
      <c r="C139" s="4">
        <v>4</v>
      </c>
      <c r="D139" s="4">
        <v>4</v>
      </c>
      <c r="E139" s="4">
        <v>-5</v>
      </c>
      <c r="F139" s="7">
        <v>-2</v>
      </c>
      <c r="G139" s="4">
        <v>0</v>
      </c>
      <c r="H139" s="4">
        <f>_xlfn.XLOOKUP(I139,$B$2:$B$304,$A$2:$A$304,255)</f>
        <v>255</v>
      </c>
      <c r="J139" s="4">
        <f t="shared" ref="J139:K139" si="189">C139-C258</f>
        <v>-8</v>
      </c>
      <c r="K139" s="4">
        <f t="shared" si="189"/>
        <v>0</v>
      </c>
      <c r="L139" s="4">
        <f t="shared" ref="L139:N139" si="190">E139+E258</f>
        <v>0</v>
      </c>
      <c r="M139" s="4">
        <f t="shared" si="190"/>
        <v>-1</v>
      </c>
      <c r="N139" s="4">
        <f t="shared" si="190"/>
        <v>0</v>
      </c>
    </row>
    <row r="140" spans="1:14" s="4" customFormat="1" x14ac:dyDescent="0.2">
      <c r="A140">
        <f t="shared" si="174"/>
        <v>138</v>
      </c>
      <c r="B140" s="5" t="s">
        <v>93</v>
      </c>
      <c r="C140" s="4">
        <v>4</v>
      </c>
      <c r="D140" s="4">
        <v>3</v>
      </c>
      <c r="E140" s="4">
        <v>-5</v>
      </c>
      <c r="F140" s="7">
        <v>-2</v>
      </c>
      <c r="G140" s="4">
        <v>-1</v>
      </c>
      <c r="H140" s="4">
        <f>_xlfn.XLOOKUP(I140,$B$2:$B$304,$A$2:$A$304,255)</f>
        <v>255</v>
      </c>
      <c r="J140" s="4">
        <f t="shared" ref="J140:K140" si="191">C140-C259</f>
        <v>-8</v>
      </c>
      <c r="K140" s="4">
        <f t="shared" si="191"/>
        <v>0</v>
      </c>
      <c r="L140" s="4">
        <f t="shared" ref="L140:N140" si="192">E140+E259</f>
        <v>0</v>
      </c>
      <c r="M140" s="4">
        <f t="shared" si="192"/>
        <v>0</v>
      </c>
      <c r="N140" s="4">
        <f t="shared" si="192"/>
        <v>0</v>
      </c>
    </row>
    <row r="141" spans="1:14" s="4" customFormat="1" x14ac:dyDescent="0.2">
      <c r="A141">
        <f t="shared" si="174"/>
        <v>139</v>
      </c>
      <c r="B141" s="5" t="s">
        <v>94</v>
      </c>
      <c r="C141" s="4">
        <v>4</v>
      </c>
      <c r="D141" s="4">
        <v>2</v>
      </c>
      <c r="E141" s="7">
        <v>-5</v>
      </c>
      <c r="F141" s="7">
        <v>-2</v>
      </c>
      <c r="G141" s="4">
        <v>0</v>
      </c>
      <c r="H141" s="4">
        <f>_xlfn.XLOOKUP(I141,$B$2:$B$304,$A$2:$A$304,255)</f>
        <v>255</v>
      </c>
      <c r="J141" s="4">
        <f t="shared" ref="J141:K141" si="193">C141-C260</f>
        <v>-8</v>
      </c>
      <c r="K141" s="4">
        <f t="shared" si="193"/>
        <v>0</v>
      </c>
      <c r="L141" s="4">
        <f t="shared" ref="L141:N141" si="194">E141+E260</f>
        <v>0</v>
      </c>
      <c r="M141" s="4">
        <f t="shared" si="194"/>
        <v>0</v>
      </c>
      <c r="N141" s="4">
        <f t="shared" si="194"/>
        <v>0</v>
      </c>
    </row>
    <row r="142" spans="1:14" s="4" customFormat="1" x14ac:dyDescent="0.2">
      <c r="A142">
        <f t="shared" si="174"/>
        <v>140</v>
      </c>
      <c r="B142" s="5" t="s">
        <v>95</v>
      </c>
      <c r="C142" s="4">
        <v>4</v>
      </c>
      <c r="D142" s="4">
        <v>0</v>
      </c>
      <c r="E142" s="4">
        <v>-5</v>
      </c>
      <c r="F142" s="7">
        <v>-2</v>
      </c>
      <c r="G142" s="4">
        <v>-1</v>
      </c>
      <c r="H142" s="4">
        <f>_xlfn.XLOOKUP(I142,$B$2:$B$304,$A$2:$A$304,255)</f>
        <v>255</v>
      </c>
      <c r="J142" s="4">
        <f t="shared" ref="J142:K142" si="195">C142-C261</f>
        <v>-8</v>
      </c>
      <c r="K142" s="4">
        <f t="shared" si="195"/>
        <v>0</v>
      </c>
      <c r="L142" s="4">
        <f t="shared" ref="L142:N142" si="196">E142+E261</f>
        <v>0</v>
      </c>
      <c r="M142" s="4">
        <f t="shared" si="196"/>
        <v>0</v>
      </c>
      <c r="N142" s="4">
        <f t="shared" si="196"/>
        <v>0</v>
      </c>
    </row>
    <row r="143" spans="1:14" s="4" customFormat="1" x14ac:dyDescent="0.2">
      <c r="A143">
        <f t="shared" si="174"/>
        <v>141</v>
      </c>
      <c r="B143" s="5" t="s">
        <v>96</v>
      </c>
      <c r="C143" s="4">
        <v>4</v>
      </c>
      <c r="D143" s="4">
        <v>-2</v>
      </c>
      <c r="E143" s="4">
        <v>-5</v>
      </c>
      <c r="F143" s="7">
        <v>-2</v>
      </c>
      <c r="G143" s="4">
        <v>0</v>
      </c>
      <c r="H143" s="4">
        <f>_xlfn.XLOOKUP(I143,$B$2:$B$304,$A$2:$A$304,255)</f>
        <v>255</v>
      </c>
      <c r="J143" s="4">
        <f t="shared" ref="J143:K143" si="197">C143-C262</f>
        <v>-8</v>
      </c>
      <c r="K143" s="4">
        <f t="shared" si="197"/>
        <v>0</v>
      </c>
      <c r="L143" s="4">
        <f t="shared" ref="L143:N143" si="198">E143+E262</f>
        <v>0</v>
      </c>
      <c r="M143" s="4">
        <f t="shared" si="198"/>
        <v>0</v>
      </c>
      <c r="N143" s="4">
        <f t="shared" si="198"/>
        <v>0</v>
      </c>
    </row>
    <row r="144" spans="1:14" s="4" customFormat="1" x14ac:dyDescent="0.2">
      <c r="A144">
        <f t="shared" si="174"/>
        <v>142</v>
      </c>
      <c r="B144" s="5" t="s">
        <v>97</v>
      </c>
      <c r="C144" s="4">
        <v>6</v>
      </c>
      <c r="D144" s="4">
        <v>-3</v>
      </c>
      <c r="E144" s="4">
        <v>-5</v>
      </c>
      <c r="F144" s="7">
        <v>-2</v>
      </c>
      <c r="G144" s="4">
        <v>-1</v>
      </c>
      <c r="H144" s="4">
        <f>_xlfn.XLOOKUP(I144,$B$2:$B$304,$A$2:$A$304,255)</f>
        <v>255</v>
      </c>
      <c r="J144" s="4">
        <f t="shared" ref="J144:K144" si="199">C144-C263</f>
        <v>-8</v>
      </c>
      <c r="K144" s="4">
        <f t="shared" si="199"/>
        <v>0</v>
      </c>
      <c r="L144" s="4">
        <f t="shared" ref="L144:N144" si="200">E144+E263</f>
        <v>0</v>
      </c>
      <c r="M144" s="4">
        <f t="shared" si="200"/>
        <v>0</v>
      </c>
      <c r="N144" s="4">
        <f t="shared" si="200"/>
        <v>0</v>
      </c>
    </row>
    <row r="145" spans="1:14" s="4" customFormat="1" x14ac:dyDescent="0.2">
      <c r="A145">
        <f t="shared" si="174"/>
        <v>143</v>
      </c>
      <c r="B145" s="5" t="s">
        <v>98</v>
      </c>
      <c r="C145" s="4">
        <v>5</v>
      </c>
      <c r="D145" s="4">
        <v>-4</v>
      </c>
      <c r="E145" s="7">
        <v>-5</v>
      </c>
      <c r="F145" s="7">
        <v>-2</v>
      </c>
      <c r="G145" s="4">
        <v>0</v>
      </c>
      <c r="H145" s="4">
        <f>_xlfn.XLOOKUP(I145,$B$2:$B$304,$A$2:$A$304,255)</f>
        <v>255</v>
      </c>
      <c r="J145" s="4">
        <f>C145-C264</f>
        <v>-8</v>
      </c>
      <c r="K145" s="4">
        <f>D145-D264</f>
        <v>0</v>
      </c>
      <c r="L145" s="4">
        <f>E145+E264</f>
        <v>0</v>
      </c>
      <c r="M145" s="4">
        <f>F145+F264</f>
        <v>0</v>
      </c>
      <c r="N145" s="4">
        <f>G145+G264</f>
        <v>0</v>
      </c>
    </row>
    <row r="146" spans="1:14" s="2" customFormat="1" x14ac:dyDescent="0.2">
      <c r="A146">
        <f t="shared" si="174"/>
        <v>144</v>
      </c>
      <c r="B146" s="1" t="s">
        <v>264</v>
      </c>
      <c r="C146" s="2">
        <v>4</v>
      </c>
      <c r="D146" s="2">
        <v>0</v>
      </c>
      <c r="E146" s="2">
        <v>-5</v>
      </c>
      <c r="F146" s="2">
        <v>-2</v>
      </c>
      <c r="G146" s="2">
        <v>-1</v>
      </c>
      <c r="H146">
        <f>_xlfn.XLOOKUP(I146,$B$2:$B$304,$A$2:$A$304,255)</f>
        <v>255</v>
      </c>
      <c r="J146">
        <f>C146-C265</f>
        <v>-8</v>
      </c>
      <c r="K146">
        <f>D146-D265</f>
        <v>0</v>
      </c>
      <c r="L146">
        <f>E146+E265</f>
        <v>0</v>
      </c>
      <c r="M146">
        <f>F146+F265</f>
        <v>0</v>
      </c>
      <c r="N146">
        <f>G146+G265</f>
        <v>0</v>
      </c>
    </row>
    <row r="147" spans="1:14" x14ac:dyDescent="0.2">
      <c r="A147">
        <f t="shared" si="174"/>
        <v>145</v>
      </c>
      <c r="B147" s="1" t="s">
        <v>265</v>
      </c>
      <c r="C147">
        <v>4</v>
      </c>
      <c r="D147">
        <v>2</v>
      </c>
      <c r="E147">
        <v>-5</v>
      </c>
      <c r="F147" s="2">
        <v>-2</v>
      </c>
      <c r="G147">
        <v>0</v>
      </c>
      <c r="H147">
        <f>_xlfn.XLOOKUP(I147,$B$2:$B$304,$A$2:$A$304,255)</f>
        <v>255</v>
      </c>
      <c r="J147">
        <f t="shared" ref="J147:K147" si="201">C147-C266</f>
        <v>-8</v>
      </c>
      <c r="K147">
        <f t="shared" si="201"/>
        <v>0</v>
      </c>
      <c r="L147">
        <f t="shared" ref="L147:N147" si="202">E147+E266</f>
        <v>0</v>
      </c>
      <c r="M147">
        <f t="shared" si="202"/>
        <v>0</v>
      </c>
      <c r="N147">
        <f t="shared" si="202"/>
        <v>0</v>
      </c>
    </row>
    <row r="148" spans="1:14" x14ac:dyDescent="0.2">
      <c r="A148">
        <f t="shared" si="174"/>
        <v>146</v>
      </c>
      <c r="B148" s="1" t="s">
        <v>266</v>
      </c>
      <c r="C148">
        <v>4</v>
      </c>
      <c r="D148">
        <v>2</v>
      </c>
      <c r="E148">
        <v>-5</v>
      </c>
      <c r="F148" s="2">
        <v>-2</v>
      </c>
      <c r="G148">
        <v>-1</v>
      </c>
      <c r="H148">
        <f>_xlfn.XLOOKUP(I148,$B$2:$B$304,$A$2:$A$304,255)</f>
        <v>255</v>
      </c>
      <c r="J148">
        <f t="shared" ref="J148:K148" si="203">C148-C267</f>
        <v>-8</v>
      </c>
      <c r="K148">
        <f t="shared" si="203"/>
        <v>0</v>
      </c>
      <c r="L148">
        <f t="shared" ref="L148:N148" si="204">E148+E267</f>
        <v>0</v>
      </c>
      <c r="M148">
        <f t="shared" si="204"/>
        <v>0</v>
      </c>
      <c r="N148">
        <f t="shared" si="204"/>
        <v>0</v>
      </c>
    </row>
    <row r="149" spans="1:14" x14ac:dyDescent="0.2">
      <c r="A149">
        <f t="shared" si="174"/>
        <v>147</v>
      </c>
      <c r="B149" s="1" t="s">
        <v>267</v>
      </c>
      <c r="C149">
        <v>4</v>
      </c>
      <c r="D149">
        <v>1</v>
      </c>
      <c r="E149" s="2">
        <v>-5</v>
      </c>
      <c r="F149" s="2">
        <v>-2</v>
      </c>
      <c r="G149">
        <v>0</v>
      </c>
      <c r="H149">
        <f>_xlfn.XLOOKUP(I149,$B$2:$B$304,$A$2:$A$304,255)</f>
        <v>255</v>
      </c>
      <c r="J149">
        <f t="shared" ref="J149:K149" si="205">C149-C268</f>
        <v>-8</v>
      </c>
      <c r="K149">
        <f t="shared" si="205"/>
        <v>0</v>
      </c>
      <c r="L149">
        <f t="shared" ref="L149:N149" si="206">E149+E268</f>
        <v>0</v>
      </c>
      <c r="M149">
        <f t="shared" si="206"/>
        <v>0</v>
      </c>
      <c r="N149">
        <f t="shared" si="206"/>
        <v>0</v>
      </c>
    </row>
    <row r="150" spans="1:14" x14ac:dyDescent="0.2">
      <c r="A150">
        <f t="shared" si="174"/>
        <v>148</v>
      </c>
      <c r="B150" s="1" t="s">
        <v>268</v>
      </c>
      <c r="C150">
        <v>4</v>
      </c>
      <c r="D150">
        <v>1</v>
      </c>
      <c r="E150">
        <v>-5</v>
      </c>
      <c r="F150" s="2">
        <v>-3</v>
      </c>
      <c r="G150">
        <v>-1</v>
      </c>
      <c r="H150">
        <f>_xlfn.XLOOKUP(I150,$B$2:$B$304,$A$2:$A$304,255)</f>
        <v>255</v>
      </c>
      <c r="J150">
        <f t="shared" ref="J150:K150" si="207">C150-C269</f>
        <v>-8</v>
      </c>
      <c r="K150">
        <f t="shared" si="207"/>
        <v>0</v>
      </c>
      <c r="L150">
        <f t="shared" ref="L150:N150" si="208">E150+E269</f>
        <v>0</v>
      </c>
      <c r="M150">
        <f t="shared" si="208"/>
        <v>0</v>
      </c>
      <c r="N150">
        <f t="shared" si="208"/>
        <v>0</v>
      </c>
    </row>
    <row r="151" spans="1:14" x14ac:dyDescent="0.2">
      <c r="A151">
        <f t="shared" si="174"/>
        <v>149</v>
      </c>
      <c r="B151" s="1" t="s">
        <v>269</v>
      </c>
      <c r="C151">
        <v>4</v>
      </c>
      <c r="D151">
        <v>0</v>
      </c>
      <c r="E151">
        <v>-5</v>
      </c>
      <c r="F151" s="2">
        <v>-3</v>
      </c>
      <c r="G151">
        <v>0</v>
      </c>
      <c r="H151">
        <f>_xlfn.XLOOKUP(I151,$B$2:$B$304,$A$2:$A$304,255)</f>
        <v>255</v>
      </c>
      <c r="J151">
        <f t="shared" ref="J151:K151" si="209">C151-C270</f>
        <v>-8</v>
      </c>
      <c r="K151">
        <f t="shared" si="209"/>
        <v>0</v>
      </c>
      <c r="L151">
        <f t="shared" ref="L151:N151" si="210">E151+E270</f>
        <v>0</v>
      </c>
      <c r="M151">
        <f t="shared" si="210"/>
        <v>0</v>
      </c>
      <c r="N151">
        <f t="shared" si="210"/>
        <v>0</v>
      </c>
    </row>
    <row r="152" spans="1:14" x14ac:dyDescent="0.2">
      <c r="A152">
        <f t="shared" si="174"/>
        <v>150</v>
      </c>
      <c r="B152" s="1" t="s">
        <v>270</v>
      </c>
      <c r="C152">
        <v>4</v>
      </c>
      <c r="D152">
        <v>0</v>
      </c>
      <c r="E152">
        <v>-5</v>
      </c>
      <c r="F152" s="2">
        <v>-2</v>
      </c>
      <c r="G152">
        <v>-1</v>
      </c>
      <c r="H152">
        <f>_xlfn.XLOOKUP(I152,$B$2:$B$304,$A$2:$A$304,255)</f>
        <v>255</v>
      </c>
      <c r="J152">
        <f t="shared" ref="J152:K152" si="211">C152-C271</f>
        <v>-8</v>
      </c>
      <c r="K152">
        <f t="shared" si="211"/>
        <v>0</v>
      </c>
      <c r="L152">
        <f t="shared" ref="L152:N152" si="212">E152+E271</f>
        <v>0</v>
      </c>
      <c r="M152">
        <f t="shared" si="212"/>
        <v>0</v>
      </c>
      <c r="N152">
        <f t="shared" si="212"/>
        <v>0</v>
      </c>
    </row>
    <row r="153" spans="1:14" x14ac:dyDescent="0.2">
      <c r="A153">
        <f t="shared" si="174"/>
        <v>151</v>
      </c>
      <c r="B153" s="1" t="s">
        <v>271</v>
      </c>
      <c r="C153">
        <v>4</v>
      </c>
      <c r="D153">
        <v>-1</v>
      </c>
      <c r="E153">
        <v>-5</v>
      </c>
      <c r="F153" s="2">
        <v>-2</v>
      </c>
      <c r="G153">
        <v>0</v>
      </c>
      <c r="H153">
        <f>_xlfn.XLOOKUP(I153,$B$2:$B$304,$A$2:$A$304,255)</f>
        <v>255</v>
      </c>
      <c r="J153">
        <f t="shared" ref="J153:K153" si="213">C153-C272</f>
        <v>-8</v>
      </c>
      <c r="K153">
        <f t="shared" si="213"/>
        <v>0</v>
      </c>
      <c r="L153">
        <f t="shared" ref="L153:N153" si="214">E153+E272</f>
        <v>0</v>
      </c>
      <c r="M153">
        <f t="shared" si="214"/>
        <v>0</v>
      </c>
      <c r="N153">
        <f t="shared" si="214"/>
        <v>0</v>
      </c>
    </row>
    <row r="154" spans="1:14" x14ac:dyDescent="0.2">
      <c r="A154">
        <f t="shared" si="174"/>
        <v>152</v>
      </c>
      <c r="B154" s="1" t="s">
        <v>272</v>
      </c>
      <c r="C154">
        <v>4</v>
      </c>
      <c r="D154">
        <v>-1</v>
      </c>
      <c r="E154">
        <v>-5</v>
      </c>
      <c r="F154" s="2">
        <v>-2</v>
      </c>
      <c r="G154">
        <v>-1</v>
      </c>
      <c r="H154">
        <f>_xlfn.XLOOKUP(I154,$B$2:$B$304,$A$2:$A$304,255)</f>
        <v>255</v>
      </c>
      <c r="J154">
        <f t="shared" ref="J154:K154" si="215">C154-C273</f>
        <v>-8</v>
      </c>
      <c r="K154">
        <f t="shared" si="215"/>
        <v>0</v>
      </c>
      <c r="L154">
        <f t="shared" ref="L154:N154" si="216">E154+E273</f>
        <v>0</v>
      </c>
      <c r="M154">
        <f t="shared" si="216"/>
        <v>0</v>
      </c>
      <c r="N154">
        <f t="shared" si="216"/>
        <v>0</v>
      </c>
    </row>
    <row r="155" spans="1:14" x14ac:dyDescent="0.2">
      <c r="A155">
        <f t="shared" si="174"/>
        <v>153</v>
      </c>
      <c r="B155" s="1" t="s">
        <v>273</v>
      </c>
      <c r="C155">
        <v>6</v>
      </c>
      <c r="D155">
        <v>-2</v>
      </c>
      <c r="E155">
        <v>-5</v>
      </c>
      <c r="F155" s="2">
        <v>-2</v>
      </c>
      <c r="G155">
        <v>0</v>
      </c>
      <c r="H155">
        <f>_xlfn.XLOOKUP(I155,$B$2:$B$304,$A$2:$A$304,255)</f>
        <v>255</v>
      </c>
      <c r="J155">
        <f t="shared" ref="J155:K155" si="217">C155-C274</f>
        <v>-8</v>
      </c>
      <c r="K155">
        <f t="shared" si="217"/>
        <v>0</v>
      </c>
      <c r="L155">
        <f t="shared" ref="L155:N155" si="218">E155+E274</f>
        <v>0</v>
      </c>
      <c r="M155">
        <f t="shared" si="218"/>
        <v>0</v>
      </c>
      <c r="N155">
        <f t="shared" si="218"/>
        <v>0</v>
      </c>
    </row>
    <row r="156" spans="1:14" x14ac:dyDescent="0.2">
      <c r="A156">
        <f t="shared" si="174"/>
        <v>154</v>
      </c>
      <c r="B156" s="1" t="s">
        <v>274</v>
      </c>
      <c r="C156">
        <v>5</v>
      </c>
      <c r="D156">
        <v>-2</v>
      </c>
      <c r="E156" s="2">
        <v>-5</v>
      </c>
      <c r="F156" s="2">
        <v>-2</v>
      </c>
      <c r="G156">
        <v>-1</v>
      </c>
      <c r="H156">
        <f>_xlfn.XLOOKUP(I156,$B$2:$B$304,$A$2:$A$304,255)</f>
        <v>255</v>
      </c>
      <c r="J156">
        <f t="shared" ref="J156:K156" si="219">C156-C275</f>
        <v>-8</v>
      </c>
      <c r="K156">
        <f t="shared" si="219"/>
        <v>0</v>
      </c>
      <c r="L156">
        <f t="shared" ref="L156:N156" si="220">E156+E275</f>
        <v>0</v>
      </c>
      <c r="M156">
        <f t="shared" si="220"/>
        <v>0</v>
      </c>
      <c r="N156">
        <f t="shared" si="220"/>
        <v>0</v>
      </c>
    </row>
    <row r="157" spans="1:14" s="2" customFormat="1" x14ac:dyDescent="0.2">
      <c r="A157">
        <f t="shared" si="174"/>
        <v>155</v>
      </c>
      <c r="B157" s="11" t="s">
        <v>275</v>
      </c>
      <c r="C157" s="12">
        <v>4</v>
      </c>
      <c r="D157" s="12">
        <v>0</v>
      </c>
      <c r="E157" s="12">
        <v>-5</v>
      </c>
      <c r="F157" s="12">
        <v>-2</v>
      </c>
      <c r="G157" s="12">
        <v>-1</v>
      </c>
      <c r="H157" s="13">
        <f>_xlfn.XLOOKUP(I157,$B$2:$B$304,$A$2:$A$304,255)</f>
        <v>255</v>
      </c>
      <c r="I157" s="12"/>
      <c r="J157" s="13">
        <f t="shared" ref="J157:K157" si="221">C157-C276</f>
        <v>-8</v>
      </c>
      <c r="K157" s="13">
        <f t="shared" si="221"/>
        <v>0</v>
      </c>
      <c r="L157" s="13">
        <f t="shared" ref="L157:N157" si="222">E157+E276</f>
        <v>0</v>
      </c>
      <c r="M157" s="13">
        <f t="shared" si="222"/>
        <v>0</v>
      </c>
      <c r="N157" s="13">
        <f t="shared" si="222"/>
        <v>0</v>
      </c>
    </row>
    <row r="158" spans="1:14" x14ac:dyDescent="0.2">
      <c r="A158">
        <f t="shared" si="174"/>
        <v>156</v>
      </c>
      <c r="B158" s="11" t="s">
        <v>276</v>
      </c>
      <c r="C158" s="13">
        <v>4</v>
      </c>
      <c r="D158" s="13">
        <v>2</v>
      </c>
      <c r="E158" s="13">
        <v>-5</v>
      </c>
      <c r="F158" s="12">
        <v>-2</v>
      </c>
      <c r="G158" s="13">
        <v>0</v>
      </c>
      <c r="H158" s="13">
        <f>_xlfn.XLOOKUP(I158,$B$2:$B$304,$A$2:$A$304,255)</f>
        <v>255</v>
      </c>
      <c r="I158" s="13"/>
      <c r="J158" s="13">
        <f t="shared" ref="J158:K158" si="223">C158-C277</f>
        <v>-8</v>
      </c>
      <c r="K158" s="13">
        <f t="shared" si="223"/>
        <v>0</v>
      </c>
      <c r="L158" s="13">
        <f t="shared" ref="L158:N158" si="224">E158+E277</f>
        <v>0</v>
      </c>
      <c r="M158" s="13">
        <f t="shared" si="224"/>
        <v>0</v>
      </c>
      <c r="N158" s="13">
        <f t="shared" si="224"/>
        <v>0</v>
      </c>
    </row>
    <row r="159" spans="1:14" x14ac:dyDescent="0.2">
      <c r="A159">
        <f t="shared" si="174"/>
        <v>157</v>
      </c>
      <c r="B159" s="11" t="s">
        <v>277</v>
      </c>
      <c r="C159" s="13">
        <v>4</v>
      </c>
      <c r="D159" s="13">
        <v>1</v>
      </c>
      <c r="E159" s="13">
        <v>-5</v>
      </c>
      <c r="F159" s="12">
        <v>-2</v>
      </c>
      <c r="G159" s="13">
        <v>-1</v>
      </c>
      <c r="H159" s="13">
        <f>_xlfn.XLOOKUP(I159,$B$2:$B$304,$A$2:$A$304,255)</f>
        <v>255</v>
      </c>
      <c r="I159" s="13"/>
      <c r="J159" s="13">
        <f t="shared" ref="J159:K159" si="225">C159-C278</f>
        <v>-8</v>
      </c>
      <c r="K159" s="13">
        <f t="shared" si="225"/>
        <v>0</v>
      </c>
      <c r="L159" s="13">
        <f t="shared" ref="L159:N159" si="226">E159+E278</f>
        <v>0</v>
      </c>
      <c r="M159" s="13">
        <f t="shared" si="226"/>
        <v>0</v>
      </c>
      <c r="N159" s="13">
        <f t="shared" si="226"/>
        <v>0</v>
      </c>
    </row>
    <row r="160" spans="1:14" x14ac:dyDescent="0.2">
      <c r="A160">
        <f t="shared" si="174"/>
        <v>158</v>
      </c>
      <c r="B160" s="11" t="s">
        <v>278</v>
      </c>
      <c r="C160" s="13">
        <v>4</v>
      </c>
      <c r="D160" s="13">
        <v>0</v>
      </c>
      <c r="E160" s="12">
        <v>-5</v>
      </c>
      <c r="F160" s="12">
        <v>-2</v>
      </c>
      <c r="G160" s="13">
        <v>0</v>
      </c>
      <c r="H160" s="13">
        <f>_xlfn.XLOOKUP(I160,$B$2:$B$304,$A$2:$A$304,255)</f>
        <v>255</v>
      </c>
      <c r="I160" s="13"/>
      <c r="J160" s="13">
        <f t="shared" ref="J160:K160" si="227">C160-C279</f>
        <v>-8</v>
      </c>
      <c r="K160" s="13">
        <f t="shared" si="227"/>
        <v>0</v>
      </c>
      <c r="L160" s="13">
        <f t="shared" ref="L160:N160" si="228">E160+E279</f>
        <v>0</v>
      </c>
      <c r="M160" s="13">
        <f t="shared" si="228"/>
        <v>0</v>
      </c>
      <c r="N160" s="13">
        <f t="shared" si="228"/>
        <v>0</v>
      </c>
    </row>
    <row r="161" spans="1:14" x14ac:dyDescent="0.2">
      <c r="A161">
        <f t="shared" si="174"/>
        <v>159</v>
      </c>
      <c r="B161" s="11" t="s">
        <v>279</v>
      </c>
      <c r="C161" s="13">
        <v>4</v>
      </c>
      <c r="D161" s="13">
        <v>-1</v>
      </c>
      <c r="E161" s="13">
        <v>-5</v>
      </c>
      <c r="F161" s="12">
        <v>-3</v>
      </c>
      <c r="G161" s="13">
        <v>-1</v>
      </c>
      <c r="H161" s="13">
        <f>_xlfn.XLOOKUP(I161,$B$2:$B$304,$A$2:$A$304,255)</f>
        <v>255</v>
      </c>
      <c r="I161" s="13"/>
      <c r="J161" s="13">
        <f t="shared" ref="J161:K161" si="229">C161-C280</f>
        <v>-8</v>
      </c>
      <c r="K161" s="13">
        <f t="shared" si="229"/>
        <v>0</v>
      </c>
      <c r="L161" s="13">
        <f t="shared" ref="L161:N161" si="230">E161+E280</f>
        <v>0</v>
      </c>
      <c r="M161" s="13">
        <f t="shared" si="230"/>
        <v>0</v>
      </c>
      <c r="N161" s="13">
        <f t="shared" si="230"/>
        <v>0</v>
      </c>
    </row>
    <row r="162" spans="1:14" x14ac:dyDescent="0.2">
      <c r="A162">
        <f t="shared" si="174"/>
        <v>160</v>
      </c>
      <c r="B162" s="11" t="s">
        <v>280</v>
      </c>
      <c r="C162" s="13">
        <v>4</v>
      </c>
      <c r="D162" s="13">
        <v>-1</v>
      </c>
      <c r="E162" s="13">
        <v>-5</v>
      </c>
      <c r="F162" s="12">
        <v>-3</v>
      </c>
      <c r="G162" s="13">
        <v>0</v>
      </c>
      <c r="H162" s="13">
        <f>_xlfn.XLOOKUP(I162,$B$2:$B$304,$A$2:$A$304,255)</f>
        <v>255</v>
      </c>
      <c r="I162" s="13"/>
      <c r="J162" s="13">
        <f t="shared" ref="J162:K162" si="231">C162-C281</f>
        <v>-8</v>
      </c>
      <c r="K162" s="13">
        <f t="shared" si="231"/>
        <v>0</v>
      </c>
      <c r="L162" s="13">
        <f t="shared" ref="L162:N162" si="232">E162+E281</f>
        <v>0</v>
      </c>
      <c r="M162" s="13">
        <f t="shared" si="232"/>
        <v>0</v>
      </c>
      <c r="N162" s="13">
        <f t="shared" si="232"/>
        <v>0</v>
      </c>
    </row>
    <row r="163" spans="1:14" x14ac:dyDescent="0.2">
      <c r="A163">
        <f t="shared" si="174"/>
        <v>161</v>
      </c>
      <c r="B163" s="11" t="s">
        <v>281</v>
      </c>
      <c r="C163" s="13">
        <v>4</v>
      </c>
      <c r="D163" s="13">
        <v>-2</v>
      </c>
      <c r="E163" s="13">
        <v>-5</v>
      </c>
      <c r="F163" s="12">
        <v>-2</v>
      </c>
      <c r="G163" s="13">
        <v>-1</v>
      </c>
      <c r="H163" s="13">
        <f>_xlfn.XLOOKUP(I163,$B$2:$B$304,$A$2:$A$304,255)</f>
        <v>255</v>
      </c>
      <c r="I163" s="13"/>
      <c r="J163" s="13">
        <f t="shared" ref="J163:K163" si="233">C163-C282</f>
        <v>-8</v>
      </c>
      <c r="K163" s="13">
        <f t="shared" si="233"/>
        <v>0</v>
      </c>
      <c r="L163" s="13">
        <f t="shared" ref="L163:N163" si="234">E163+E282</f>
        <v>0</v>
      </c>
      <c r="M163" s="13">
        <f t="shared" si="234"/>
        <v>0</v>
      </c>
      <c r="N163" s="13">
        <f t="shared" si="234"/>
        <v>0</v>
      </c>
    </row>
    <row r="164" spans="1:14" x14ac:dyDescent="0.2">
      <c r="A164">
        <f t="shared" si="174"/>
        <v>162</v>
      </c>
      <c r="B164" s="11" t="s">
        <v>282</v>
      </c>
      <c r="C164" s="13">
        <v>4</v>
      </c>
      <c r="D164" s="13">
        <v>-3</v>
      </c>
      <c r="E164" s="13">
        <v>-5</v>
      </c>
      <c r="F164" s="12">
        <v>-2</v>
      </c>
      <c r="G164" s="13">
        <v>0</v>
      </c>
      <c r="H164" s="13">
        <f>_xlfn.XLOOKUP(I164,$B$2:$B$304,$A$2:$A$304,255)</f>
        <v>255</v>
      </c>
      <c r="I164" s="13"/>
      <c r="J164" s="13">
        <f t="shared" ref="J164:K164" si="235">C164-C283</f>
        <v>-8</v>
      </c>
      <c r="K164" s="13">
        <f t="shared" si="235"/>
        <v>0</v>
      </c>
      <c r="L164" s="13">
        <f t="shared" ref="L164:N164" si="236">E164+E283</f>
        <v>0</v>
      </c>
      <c r="M164" s="13">
        <f t="shared" si="236"/>
        <v>0</v>
      </c>
      <c r="N164" s="13">
        <f t="shared" si="236"/>
        <v>0</v>
      </c>
    </row>
    <row r="165" spans="1:14" x14ac:dyDescent="0.2">
      <c r="A165">
        <f t="shared" si="174"/>
        <v>163</v>
      </c>
      <c r="B165" s="11" t="s">
        <v>283</v>
      </c>
      <c r="C165" s="13">
        <v>4</v>
      </c>
      <c r="D165" s="13">
        <v>-4</v>
      </c>
      <c r="E165" s="13">
        <v>-5</v>
      </c>
      <c r="F165" s="12">
        <v>-2</v>
      </c>
      <c r="G165" s="13">
        <v>-1</v>
      </c>
      <c r="H165" s="13">
        <f>_xlfn.XLOOKUP(I165,$B$2:$B$304,$A$2:$A$304,255)</f>
        <v>255</v>
      </c>
      <c r="I165" s="13"/>
      <c r="J165" s="13">
        <f t="shared" ref="J165:K165" si="237">C165-C284</f>
        <v>-8</v>
      </c>
      <c r="K165" s="13">
        <f t="shared" si="237"/>
        <v>0</v>
      </c>
      <c r="L165" s="13">
        <f t="shared" ref="L165:N165" si="238">E165+E284</f>
        <v>0</v>
      </c>
      <c r="M165" s="13">
        <f t="shared" si="238"/>
        <v>0</v>
      </c>
      <c r="N165" s="13">
        <f t="shared" si="238"/>
        <v>0</v>
      </c>
    </row>
    <row r="166" spans="1:14" x14ac:dyDescent="0.2">
      <c r="A166">
        <f t="shared" si="174"/>
        <v>164</v>
      </c>
      <c r="B166" s="11" t="s">
        <v>284</v>
      </c>
      <c r="C166" s="13">
        <v>6</v>
      </c>
      <c r="D166" s="13">
        <v>-4</v>
      </c>
      <c r="E166" s="13">
        <v>-5</v>
      </c>
      <c r="F166" s="12">
        <v>-2</v>
      </c>
      <c r="G166" s="13">
        <v>0</v>
      </c>
      <c r="H166" s="13">
        <f>_xlfn.XLOOKUP(I166,$B$2:$B$304,$A$2:$A$304,255)</f>
        <v>255</v>
      </c>
      <c r="I166" s="13"/>
      <c r="J166" s="13">
        <f t="shared" ref="J166:K166" si="239">C166-C285</f>
        <v>-8</v>
      </c>
      <c r="K166" s="13">
        <f t="shared" si="239"/>
        <v>0</v>
      </c>
      <c r="L166" s="13">
        <f t="shared" ref="L166:N166" si="240">E166+E285</f>
        <v>0</v>
      </c>
      <c r="M166" s="13">
        <f t="shared" si="240"/>
        <v>0</v>
      </c>
      <c r="N166" s="13">
        <f t="shared" si="240"/>
        <v>0</v>
      </c>
    </row>
    <row r="167" spans="1:14" x14ac:dyDescent="0.2">
      <c r="A167">
        <f t="shared" si="174"/>
        <v>165</v>
      </c>
      <c r="B167" s="11" t="s">
        <v>285</v>
      </c>
      <c r="C167" s="13">
        <v>5</v>
      </c>
      <c r="D167" s="13">
        <v>-4</v>
      </c>
      <c r="E167" s="12">
        <v>-5</v>
      </c>
      <c r="F167" s="12">
        <v>-2</v>
      </c>
      <c r="G167" s="13">
        <v>-1</v>
      </c>
      <c r="H167" s="13">
        <f>_xlfn.XLOOKUP(I167,$B$2:$B$304,$A$2:$A$304,255)</f>
        <v>255</v>
      </c>
      <c r="I167" s="13"/>
      <c r="J167" s="13">
        <f t="shared" ref="J167:K167" si="241">C167-C286</f>
        <v>-8</v>
      </c>
      <c r="K167" s="13">
        <f t="shared" si="241"/>
        <v>0</v>
      </c>
      <c r="L167" s="13">
        <f t="shared" ref="L167:N167" si="242">E167+E286</f>
        <v>0</v>
      </c>
      <c r="M167" s="13">
        <f t="shared" si="242"/>
        <v>0</v>
      </c>
      <c r="N167" s="13">
        <f t="shared" si="242"/>
        <v>0</v>
      </c>
    </row>
    <row r="168" spans="1:14" s="4" customFormat="1" x14ac:dyDescent="0.2">
      <c r="A168">
        <f t="shared" si="174"/>
        <v>166</v>
      </c>
      <c r="B168" s="5" t="s">
        <v>99</v>
      </c>
      <c r="C168" s="4">
        <v>4</v>
      </c>
      <c r="D168" s="4">
        <v>0</v>
      </c>
      <c r="E168" s="4">
        <v>-5</v>
      </c>
      <c r="F168" s="4">
        <v>-2</v>
      </c>
      <c r="G168" s="4">
        <v>0</v>
      </c>
      <c r="H168" s="4">
        <f>_xlfn.XLOOKUP(I168,$B$2:$B$304,$A$2:$A$304,255)</f>
        <v>255</v>
      </c>
      <c r="J168" s="4">
        <f>C168-C287</f>
        <v>-8</v>
      </c>
      <c r="K168" s="4">
        <f>D168-D287</f>
        <v>0</v>
      </c>
      <c r="L168" s="4">
        <f>E168+E287</f>
        <v>0</v>
      </c>
      <c r="M168" s="4">
        <f>F168+F287</f>
        <v>0</v>
      </c>
      <c r="N168" s="4">
        <f>G168+G287</f>
        <v>0</v>
      </c>
    </row>
    <row r="169" spans="1:14" s="4" customFormat="1" x14ac:dyDescent="0.2">
      <c r="A169">
        <f t="shared" si="174"/>
        <v>167</v>
      </c>
      <c r="B169" s="5" t="s">
        <v>100</v>
      </c>
      <c r="C169" s="4">
        <v>4</v>
      </c>
      <c r="D169" s="4">
        <v>4</v>
      </c>
      <c r="E169" s="4">
        <v>-5</v>
      </c>
      <c r="F169" s="4">
        <v>-2</v>
      </c>
      <c r="G169" s="4">
        <v>0</v>
      </c>
      <c r="H169" s="4">
        <f>_xlfn.XLOOKUP(I169,$B$2:$B$304,$A$2:$A$304,255)</f>
        <v>255</v>
      </c>
      <c r="J169" s="4">
        <f>C169-C288</f>
        <v>-8</v>
      </c>
      <c r="K169" s="4">
        <f>D169-D288</f>
        <v>0</v>
      </c>
      <c r="L169" s="4">
        <f>E169+E288</f>
        <v>0</v>
      </c>
      <c r="M169" s="4">
        <f>F169+F288</f>
        <v>0</v>
      </c>
      <c r="N169" s="4">
        <f>G169+G288</f>
        <v>0</v>
      </c>
    </row>
    <row r="170" spans="1:14" s="4" customFormat="1" x14ac:dyDescent="0.2">
      <c r="A170">
        <f t="shared" si="174"/>
        <v>168</v>
      </c>
      <c r="B170" s="5" t="s">
        <v>101</v>
      </c>
      <c r="C170" s="4">
        <v>4</v>
      </c>
      <c r="D170" s="4">
        <v>3</v>
      </c>
      <c r="E170" s="4">
        <v>-5</v>
      </c>
      <c r="F170" s="4">
        <v>-1</v>
      </c>
      <c r="G170" s="4">
        <v>-1</v>
      </c>
      <c r="H170" s="4">
        <f>_xlfn.XLOOKUP(I170,$B$2:$B$304,$A$2:$A$304,255)</f>
        <v>255</v>
      </c>
      <c r="J170" s="4">
        <f>C170-C289</f>
        <v>-8</v>
      </c>
      <c r="K170" s="4">
        <f>D170-D289</f>
        <v>0</v>
      </c>
      <c r="L170" s="4">
        <f>E170+E289</f>
        <v>0</v>
      </c>
      <c r="M170" s="4">
        <f>F170+F289</f>
        <v>0</v>
      </c>
      <c r="N170" s="4">
        <f>G170+G289</f>
        <v>0</v>
      </c>
    </row>
    <row r="171" spans="1:14" s="4" customFormat="1" x14ac:dyDescent="0.2">
      <c r="A171">
        <f t="shared" si="174"/>
        <v>169</v>
      </c>
      <c r="B171" s="5" t="s">
        <v>102</v>
      </c>
      <c r="C171" s="4">
        <v>6</v>
      </c>
      <c r="D171" s="4">
        <v>2</v>
      </c>
      <c r="E171" s="4">
        <v>-5</v>
      </c>
      <c r="F171" s="4">
        <v>-1</v>
      </c>
      <c r="G171" s="4">
        <v>0</v>
      </c>
      <c r="H171" s="4">
        <f>_xlfn.XLOOKUP(I171,$B$2:$B$304,$A$2:$A$304,255)</f>
        <v>255</v>
      </c>
      <c r="J171" s="4">
        <f>C171-C290</f>
        <v>-8</v>
      </c>
      <c r="K171" s="4">
        <f>D171-D290</f>
        <v>0</v>
      </c>
      <c r="L171" s="4">
        <f>E171+E290</f>
        <v>0</v>
      </c>
      <c r="M171" s="4">
        <f>F171+F290</f>
        <v>0</v>
      </c>
      <c r="N171" s="4">
        <f>G171+G290</f>
        <v>0</v>
      </c>
    </row>
    <row r="172" spans="1:14" s="4" customFormat="1" x14ac:dyDescent="0.2">
      <c r="A172">
        <f t="shared" si="174"/>
        <v>170</v>
      </c>
      <c r="B172" s="5" t="s">
        <v>103</v>
      </c>
      <c r="C172" s="4">
        <v>5</v>
      </c>
      <c r="D172" s="4">
        <v>-1</v>
      </c>
      <c r="E172" s="4">
        <v>0</v>
      </c>
      <c r="F172" s="4">
        <v>0</v>
      </c>
      <c r="G172" s="4">
        <v>0</v>
      </c>
      <c r="H172" s="4">
        <f>_xlfn.XLOOKUP(I172,$B$2:$B$304,$A$2:$A$304,255)</f>
        <v>75</v>
      </c>
      <c r="I172" s="5" t="s">
        <v>68</v>
      </c>
      <c r="J172" s="4">
        <f>C172-C291</f>
        <v>-8</v>
      </c>
      <c r="K172" s="4">
        <f>D172-D291</f>
        <v>0</v>
      </c>
      <c r="L172" s="4">
        <f>E172+E291</f>
        <v>0</v>
      </c>
      <c r="M172" s="4">
        <f>F172+F291</f>
        <v>0</v>
      </c>
      <c r="N172" s="4">
        <f>G172+G291</f>
        <v>0</v>
      </c>
    </row>
    <row r="173" spans="1:14" x14ac:dyDescent="0.2">
      <c r="A173">
        <f t="shared" si="174"/>
        <v>171</v>
      </c>
      <c r="B173" s="1" t="s">
        <v>46</v>
      </c>
      <c r="C173">
        <v>20</v>
      </c>
      <c r="D173">
        <v>0</v>
      </c>
      <c r="E173">
        <v>0</v>
      </c>
      <c r="F173">
        <v>0</v>
      </c>
      <c r="G173">
        <v>0</v>
      </c>
      <c r="H173">
        <f>_xlfn.XLOOKUP(I173,$B$2:$B$304,$A$2:$A$304,255)</f>
        <v>255</v>
      </c>
      <c r="J173">
        <f>C173-C292</f>
        <v>-8</v>
      </c>
      <c r="K173">
        <f>D173-D292</f>
        <v>0</v>
      </c>
      <c r="L173">
        <f>E173+E292</f>
        <v>0</v>
      </c>
      <c r="M173">
        <f>F173+F292</f>
        <v>0</v>
      </c>
      <c r="N173">
        <f>G173+G292</f>
        <v>0</v>
      </c>
    </row>
    <row r="174" spans="1:14" x14ac:dyDescent="0.2">
      <c r="A174">
        <f t="shared" si="174"/>
        <v>172</v>
      </c>
      <c r="B174" s="1" t="s">
        <v>47</v>
      </c>
      <c r="C174">
        <v>21</v>
      </c>
      <c r="D174">
        <v>0</v>
      </c>
      <c r="E174">
        <v>0</v>
      </c>
      <c r="F174">
        <v>0</v>
      </c>
      <c r="G174">
        <v>0</v>
      </c>
      <c r="H174">
        <f>_xlfn.XLOOKUP(I174,$B$2:$B$304,$A$2:$A$304,255)</f>
        <v>255</v>
      </c>
      <c r="J174">
        <f>C174-C293</f>
        <v>-8</v>
      </c>
      <c r="K174">
        <f>D174-D293</f>
        <v>0</v>
      </c>
      <c r="L174">
        <f>E174+E293</f>
        <v>0</v>
      </c>
      <c r="M174">
        <f>F174+F293</f>
        <v>0</v>
      </c>
      <c r="N174">
        <f>G174+G293</f>
        <v>0</v>
      </c>
    </row>
    <row r="175" spans="1:14" x14ac:dyDescent="0.2">
      <c r="A175">
        <f t="shared" si="174"/>
        <v>173</v>
      </c>
      <c r="B175" s="1" t="s">
        <v>48</v>
      </c>
      <c r="C175">
        <v>22</v>
      </c>
      <c r="D175">
        <v>0</v>
      </c>
      <c r="E175">
        <v>0</v>
      </c>
      <c r="F175">
        <v>0</v>
      </c>
      <c r="G175">
        <v>0</v>
      </c>
      <c r="H175">
        <f>_xlfn.XLOOKUP(I175,$B$2:$B$304,$A$2:$A$304,255)</f>
        <v>255</v>
      </c>
      <c r="J175">
        <f>C175-C294</f>
        <v>-8</v>
      </c>
      <c r="K175">
        <f>D175-D294</f>
        <v>0</v>
      </c>
      <c r="L175">
        <f>E175+E294</f>
        <v>0</v>
      </c>
      <c r="M175">
        <f>F175+F294</f>
        <v>0</v>
      </c>
      <c r="N175">
        <f>G175+G294</f>
        <v>0</v>
      </c>
    </row>
    <row r="176" spans="1:14" x14ac:dyDescent="0.2">
      <c r="A176">
        <f t="shared" si="174"/>
        <v>174</v>
      </c>
      <c r="B176" s="1" t="s">
        <v>49</v>
      </c>
      <c r="C176">
        <v>23</v>
      </c>
      <c r="D176">
        <v>0</v>
      </c>
      <c r="E176">
        <v>0</v>
      </c>
      <c r="F176">
        <v>0</v>
      </c>
      <c r="G176">
        <v>0</v>
      </c>
      <c r="H176">
        <f>_xlfn.XLOOKUP(I176,$B$2:$B$304,$A$2:$A$304,255)</f>
        <v>255</v>
      </c>
      <c r="J176">
        <f>C176-C295</f>
        <v>-8</v>
      </c>
      <c r="K176">
        <f>D176-D295</f>
        <v>0</v>
      </c>
      <c r="L176">
        <f>E176+E295</f>
        <v>0</v>
      </c>
      <c r="M176">
        <f>F176+F295</f>
        <v>0</v>
      </c>
      <c r="N176">
        <f>G176+G295</f>
        <v>0</v>
      </c>
    </row>
    <row r="177" spans="1:8" ht="35" customHeight="1" x14ac:dyDescent="0.2">
      <c r="A177">
        <f t="shared" si="174"/>
        <v>175</v>
      </c>
      <c r="B177" s="1" t="s">
        <v>50</v>
      </c>
      <c r="C177">
        <v>8</v>
      </c>
      <c r="D177">
        <v>0</v>
      </c>
      <c r="E177">
        <v>0</v>
      </c>
      <c r="F177">
        <v>0</v>
      </c>
      <c r="G177">
        <v>0</v>
      </c>
      <c r="H177">
        <f>_xlfn.XLOOKUP(I177,$B$2:$B$304,$A$2:$A$304,255)</f>
        <v>255</v>
      </c>
    </row>
    <row r="178" spans="1:8" x14ac:dyDescent="0.2">
      <c r="A178">
        <f t="shared" si="174"/>
        <v>176</v>
      </c>
      <c r="B178" s="1" t="s">
        <v>104</v>
      </c>
      <c r="C178">
        <v>9</v>
      </c>
      <c r="D178">
        <v>0</v>
      </c>
      <c r="E178">
        <v>0</v>
      </c>
      <c r="F178">
        <v>0</v>
      </c>
      <c r="G178">
        <v>0</v>
      </c>
      <c r="H178">
        <f>_xlfn.XLOOKUP(I178,$B$2:$B$304,$A$2:$A$304,255)</f>
        <v>255</v>
      </c>
    </row>
    <row r="179" spans="1:8" x14ac:dyDescent="0.2">
      <c r="A179">
        <f t="shared" si="174"/>
        <v>177</v>
      </c>
      <c r="B179" s="1" t="s">
        <v>105</v>
      </c>
      <c r="C179">
        <v>10</v>
      </c>
      <c r="D179">
        <v>0</v>
      </c>
      <c r="E179">
        <v>0</v>
      </c>
      <c r="F179">
        <v>0</v>
      </c>
      <c r="G179">
        <v>0</v>
      </c>
      <c r="H179">
        <f>_xlfn.XLOOKUP(I179,$B$2:$B$304,$A$2:$A$304,255)</f>
        <v>255</v>
      </c>
    </row>
    <row r="180" spans="1:8" x14ac:dyDescent="0.2">
      <c r="A180">
        <f t="shared" si="174"/>
        <v>178</v>
      </c>
      <c r="B180" s="1" t="s">
        <v>106</v>
      </c>
      <c r="C180">
        <v>11</v>
      </c>
      <c r="D180">
        <v>0</v>
      </c>
      <c r="E180">
        <v>0</v>
      </c>
      <c r="F180">
        <v>0</v>
      </c>
      <c r="G180">
        <v>0</v>
      </c>
      <c r="H180">
        <f>_xlfn.XLOOKUP(I180,$B$2:$B$304,$A$2:$A$304,255)</f>
        <v>255</v>
      </c>
    </row>
    <row r="181" spans="1:8" x14ac:dyDescent="0.2">
      <c r="A181">
        <f t="shared" si="174"/>
        <v>179</v>
      </c>
      <c r="B181" s="1" t="s">
        <v>107</v>
      </c>
      <c r="C181">
        <v>9</v>
      </c>
      <c r="D181">
        <v>0</v>
      </c>
      <c r="E181">
        <v>0</v>
      </c>
      <c r="F181">
        <v>0</v>
      </c>
      <c r="G181">
        <v>0</v>
      </c>
      <c r="H181">
        <f>_xlfn.XLOOKUP(I181,$B$2:$B$304,$A$2:$A$304,255)</f>
        <v>255</v>
      </c>
    </row>
    <row r="182" spans="1:8" x14ac:dyDescent="0.2">
      <c r="A182">
        <f t="shared" si="174"/>
        <v>180</v>
      </c>
      <c r="B182" s="1" t="s">
        <v>108</v>
      </c>
      <c r="C182">
        <v>8</v>
      </c>
      <c r="D182">
        <v>4</v>
      </c>
      <c r="E182">
        <v>0</v>
      </c>
      <c r="F182">
        <v>0</v>
      </c>
      <c r="G182">
        <v>0</v>
      </c>
      <c r="H182">
        <f>_xlfn.XLOOKUP(I182,$B$2:$B$304,$A$2:$A$304,255)</f>
        <v>255</v>
      </c>
    </row>
    <row r="183" spans="1:8" x14ac:dyDescent="0.2">
      <c r="A183">
        <f t="shared" si="174"/>
        <v>181</v>
      </c>
      <c r="B183" s="1" t="s">
        <v>109</v>
      </c>
      <c r="C183">
        <v>8</v>
      </c>
      <c r="D183">
        <v>3</v>
      </c>
      <c r="E183">
        <v>0</v>
      </c>
      <c r="F183">
        <v>0</v>
      </c>
      <c r="G183">
        <v>0</v>
      </c>
      <c r="H183">
        <f>_xlfn.XLOOKUP(I183,$B$2:$B$304,$A$2:$A$304,255)</f>
        <v>255</v>
      </c>
    </row>
    <row r="184" spans="1:8" x14ac:dyDescent="0.2">
      <c r="A184">
        <f t="shared" si="174"/>
        <v>182</v>
      </c>
      <c r="B184" s="1" t="s">
        <v>110</v>
      </c>
      <c r="C184">
        <v>8</v>
      </c>
      <c r="D184">
        <v>2</v>
      </c>
      <c r="E184">
        <v>0</v>
      </c>
      <c r="F184">
        <v>0</v>
      </c>
      <c r="G184">
        <v>0</v>
      </c>
      <c r="H184">
        <f>_xlfn.XLOOKUP(I184,$B$2:$B$304,$A$2:$A$304,255)</f>
        <v>255</v>
      </c>
    </row>
    <row r="185" spans="1:8" x14ac:dyDescent="0.2">
      <c r="A185">
        <f t="shared" si="174"/>
        <v>183</v>
      </c>
      <c r="B185" s="1" t="s">
        <v>111</v>
      </c>
      <c r="C185">
        <v>8</v>
      </c>
      <c r="D185">
        <v>-2</v>
      </c>
      <c r="E185">
        <v>0</v>
      </c>
      <c r="F185">
        <v>0</v>
      </c>
      <c r="G185">
        <v>0</v>
      </c>
      <c r="H185">
        <f>_xlfn.XLOOKUP(I185,$B$2:$B$304,$A$2:$A$304,255)</f>
        <v>255</v>
      </c>
    </row>
    <row r="186" spans="1:8" x14ac:dyDescent="0.2">
      <c r="A186">
        <f t="shared" si="174"/>
        <v>184</v>
      </c>
      <c r="B186" s="1" t="s">
        <v>112</v>
      </c>
      <c r="C186">
        <v>11</v>
      </c>
      <c r="D186">
        <v>-3</v>
      </c>
      <c r="E186">
        <v>0</v>
      </c>
      <c r="F186">
        <v>0</v>
      </c>
      <c r="G186">
        <v>0</v>
      </c>
      <c r="H186">
        <f>_xlfn.XLOOKUP(I186,$B$2:$B$304,$A$2:$A$304,255)</f>
        <v>255</v>
      </c>
    </row>
    <row r="187" spans="1:8" x14ac:dyDescent="0.2">
      <c r="A187">
        <f t="shared" si="174"/>
        <v>185</v>
      </c>
      <c r="B187" s="1" t="s">
        <v>113</v>
      </c>
      <c r="C187">
        <v>8</v>
      </c>
      <c r="D187">
        <v>-4</v>
      </c>
      <c r="E187">
        <v>0</v>
      </c>
      <c r="F187">
        <v>0</v>
      </c>
      <c r="G187">
        <v>0</v>
      </c>
      <c r="H187">
        <f>_xlfn.XLOOKUP(I187,$B$2:$B$304,$A$2:$A$304,255)</f>
        <v>255</v>
      </c>
    </row>
    <row r="188" spans="1:8" x14ac:dyDescent="0.2">
      <c r="A188">
        <f t="shared" si="174"/>
        <v>186</v>
      </c>
      <c r="B188" s="1" t="s">
        <v>0</v>
      </c>
      <c r="C188">
        <v>9</v>
      </c>
      <c r="D188">
        <v>0</v>
      </c>
      <c r="E188">
        <v>0</v>
      </c>
      <c r="F188">
        <v>0</v>
      </c>
      <c r="G188">
        <v>0</v>
      </c>
      <c r="H188">
        <f>_xlfn.XLOOKUP(I188,$B$2:$B$304,$A$2:$A$304,255)</f>
        <v>255</v>
      </c>
    </row>
    <row r="189" spans="1:8" x14ac:dyDescent="0.2">
      <c r="A189">
        <f t="shared" si="174"/>
        <v>187</v>
      </c>
      <c r="B189" s="1" t="s">
        <v>114</v>
      </c>
      <c r="C189">
        <v>8</v>
      </c>
      <c r="D189">
        <v>4</v>
      </c>
      <c r="E189">
        <v>0</v>
      </c>
      <c r="F189">
        <v>0</v>
      </c>
      <c r="G189">
        <v>0</v>
      </c>
      <c r="H189">
        <f>_xlfn.XLOOKUP(I189,$B$2:$B$304,$A$2:$A$304,255)</f>
        <v>255</v>
      </c>
    </row>
    <row r="190" spans="1:8" x14ac:dyDescent="0.2">
      <c r="A190">
        <f t="shared" si="174"/>
        <v>188</v>
      </c>
      <c r="B190" s="1" t="s">
        <v>115</v>
      </c>
      <c r="C190">
        <v>8</v>
      </c>
      <c r="D190">
        <v>3</v>
      </c>
      <c r="E190">
        <v>0</v>
      </c>
      <c r="F190">
        <v>0</v>
      </c>
      <c r="G190">
        <v>0</v>
      </c>
      <c r="H190">
        <f>_xlfn.XLOOKUP(I190,$B$2:$B$304,$A$2:$A$304,255)</f>
        <v>255</v>
      </c>
    </row>
    <row r="191" spans="1:8" x14ac:dyDescent="0.2">
      <c r="A191">
        <f t="shared" si="174"/>
        <v>189</v>
      </c>
      <c r="B191" s="1" t="s">
        <v>116</v>
      </c>
      <c r="C191">
        <v>8</v>
      </c>
      <c r="D191">
        <v>2</v>
      </c>
      <c r="E191">
        <v>0</v>
      </c>
      <c r="F191">
        <v>0</v>
      </c>
      <c r="G191">
        <v>0</v>
      </c>
      <c r="H191">
        <f>_xlfn.XLOOKUP(I191,$B$2:$B$304,$A$2:$A$304,255)</f>
        <v>255</v>
      </c>
    </row>
    <row r="192" spans="1:8" x14ac:dyDescent="0.2">
      <c r="A192">
        <f t="shared" si="174"/>
        <v>190</v>
      </c>
      <c r="B192" s="1" t="s">
        <v>117</v>
      </c>
      <c r="C192">
        <v>8</v>
      </c>
      <c r="D192">
        <v>-1</v>
      </c>
      <c r="E192">
        <v>0</v>
      </c>
      <c r="F192">
        <v>0</v>
      </c>
      <c r="G192">
        <v>0</v>
      </c>
      <c r="H192">
        <f>_xlfn.XLOOKUP(I192,$B$2:$B$304,$A$2:$A$304,255)</f>
        <v>255</v>
      </c>
    </row>
    <row r="193" spans="1:14" x14ac:dyDescent="0.2">
      <c r="A193">
        <f t="shared" si="174"/>
        <v>191</v>
      </c>
      <c r="B193" s="1" t="s">
        <v>118</v>
      </c>
      <c r="C193">
        <v>8</v>
      </c>
      <c r="D193">
        <v>0</v>
      </c>
      <c r="E193">
        <v>0</v>
      </c>
      <c r="F193">
        <v>0</v>
      </c>
      <c r="G193">
        <v>0</v>
      </c>
      <c r="H193">
        <f>_xlfn.XLOOKUP(I193,$B$2:$B$304,$A$2:$A$304,255)</f>
        <v>175</v>
      </c>
      <c r="I193" s="1" t="s">
        <v>50</v>
      </c>
    </row>
    <row r="194" spans="1:14" ht="30" customHeight="1" x14ac:dyDescent="0.2">
      <c r="A194">
        <f t="shared" si="174"/>
        <v>192</v>
      </c>
      <c r="B194" s="1" t="s">
        <v>168</v>
      </c>
      <c r="C194">
        <v>13</v>
      </c>
      <c r="D194">
        <v>0</v>
      </c>
      <c r="E194">
        <v>0</v>
      </c>
      <c r="F194">
        <v>0</v>
      </c>
      <c r="G194">
        <v>0</v>
      </c>
      <c r="H194">
        <f>_xlfn.XLOOKUP(I194,$B$2:$B$304,$A$2:$A$304,255)</f>
        <v>255</v>
      </c>
      <c r="J194">
        <f>C194-C75</f>
        <v>8</v>
      </c>
      <c r="K194">
        <f>D194-D75</f>
        <v>0</v>
      </c>
      <c r="L194">
        <f>E194+E75</f>
        <v>0</v>
      </c>
      <c r="M194">
        <f>F194+F75</f>
        <v>0</v>
      </c>
      <c r="N194">
        <f>G194+G75</f>
        <v>0</v>
      </c>
    </row>
    <row r="195" spans="1:14" x14ac:dyDescent="0.2">
      <c r="A195">
        <f t="shared" si="174"/>
        <v>193</v>
      </c>
      <c r="B195" s="1" t="s">
        <v>119</v>
      </c>
      <c r="C195">
        <v>12</v>
      </c>
      <c r="D195">
        <v>0</v>
      </c>
      <c r="E195">
        <v>5</v>
      </c>
      <c r="F195">
        <v>2</v>
      </c>
      <c r="G195">
        <v>1</v>
      </c>
      <c r="H195">
        <f>_xlfn.XLOOKUP(I195,$B$2:$B$304,$A$2:$A$304,255)</f>
        <v>255</v>
      </c>
      <c r="J195">
        <f t="shared" ref="J195:K195" si="243">C195-C76</f>
        <v>8</v>
      </c>
      <c r="K195">
        <f t="shared" si="243"/>
        <v>0</v>
      </c>
      <c r="L195">
        <f t="shared" ref="L195:N195" si="244">E195+E76</f>
        <v>0</v>
      </c>
      <c r="M195">
        <f t="shared" si="244"/>
        <v>0</v>
      </c>
      <c r="N195">
        <f t="shared" si="244"/>
        <v>0</v>
      </c>
    </row>
    <row r="196" spans="1:14" x14ac:dyDescent="0.2">
      <c r="A196">
        <f t="shared" ref="A196:A259" si="245">A195+1</f>
        <v>194</v>
      </c>
      <c r="B196" s="1" t="s">
        <v>120</v>
      </c>
      <c r="C196">
        <v>13</v>
      </c>
      <c r="D196">
        <v>0</v>
      </c>
      <c r="E196">
        <v>5</v>
      </c>
      <c r="F196">
        <v>2</v>
      </c>
      <c r="G196">
        <v>0</v>
      </c>
      <c r="H196">
        <f>_xlfn.XLOOKUP(I196,$B$2:$B$304,$A$2:$A$304,255)</f>
        <v>255</v>
      </c>
      <c r="J196">
        <f t="shared" ref="J196:K196" si="246">C196-C77</f>
        <v>8</v>
      </c>
      <c r="K196">
        <f t="shared" si="246"/>
        <v>0</v>
      </c>
      <c r="L196">
        <f t="shared" ref="L196:N196" si="247">E196+E77</f>
        <v>0</v>
      </c>
      <c r="M196">
        <f t="shared" si="247"/>
        <v>0</v>
      </c>
      <c r="N196">
        <f t="shared" si="247"/>
        <v>0</v>
      </c>
    </row>
    <row r="197" spans="1:14" x14ac:dyDescent="0.2">
      <c r="A197">
        <f t="shared" si="245"/>
        <v>195</v>
      </c>
      <c r="B197" s="1" t="s">
        <v>121</v>
      </c>
      <c r="C197">
        <v>14</v>
      </c>
      <c r="D197">
        <v>0</v>
      </c>
      <c r="E197">
        <v>5</v>
      </c>
      <c r="F197">
        <v>2</v>
      </c>
      <c r="G197">
        <v>1</v>
      </c>
      <c r="H197">
        <f>_xlfn.XLOOKUP(I197,$B$2:$B$304,$A$2:$A$304,255)</f>
        <v>255</v>
      </c>
      <c r="J197">
        <f t="shared" ref="J197:K197" si="248">C197-C78</f>
        <v>8</v>
      </c>
      <c r="K197">
        <f t="shared" si="248"/>
        <v>0</v>
      </c>
      <c r="L197">
        <f t="shared" ref="L197:N197" si="249">E197+E78</f>
        <v>0</v>
      </c>
      <c r="M197">
        <f t="shared" si="249"/>
        <v>0</v>
      </c>
      <c r="N197">
        <f t="shared" si="249"/>
        <v>0</v>
      </c>
    </row>
    <row r="198" spans="1:14" x14ac:dyDescent="0.2">
      <c r="A198">
        <f t="shared" si="245"/>
        <v>196</v>
      </c>
      <c r="B198" s="1" t="s">
        <v>122</v>
      </c>
      <c r="C198">
        <v>13</v>
      </c>
      <c r="D198">
        <v>0</v>
      </c>
      <c r="E198">
        <v>5</v>
      </c>
      <c r="F198">
        <v>2</v>
      </c>
      <c r="G198">
        <v>0</v>
      </c>
      <c r="H198">
        <f>_xlfn.XLOOKUP(I198,$B$2:$B$304,$A$2:$A$304,255)</f>
        <v>255</v>
      </c>
      <c r="J198">
        <f t="shared" ref="J198:K198" si="250">C198-C79</f>
        <v>8</v>
      </c>
      <c r="K198">
        <f t="shared" si="250"/>
        <v>0</v>
      </c>
      <c r="L198">
        <f t="shared" ref="L198:N198" si="251">E198+E79</f>
        <v>0</v>
      </c>
      <c r="M198">
        <f t="shared" si="251"/>
        <v>0</v>
      </c>
      <c r="N198">
        <f t="shared" si="251"/>
        <v>0</v>
      </c>
    </row>
    <row r="199" spans="1:14" x14ac:dyDescent="0.2">
      <c r="A199">
        <f t="shared" si="245"/>
        <v>197</v>
      </c>
      <c r="B199" s="1" t="s">
        <v>185</v>
      </c>
      <c r="C199">
        <v>12</v>
      </c>
      <c r="D199">
        <v>0</v>
      </c>
      <c r="E199">
        <v>5</v>
      </c>
      <c r="F199">
        <v>2</v>
      </c>
      <c r="G199">
        <v>1</v>
      </c>
      <c r="H199">
        <f>_xlfn.XLOOKUP(I199,$B$2:$B$304,$A$2:$A$304,255)</f>
        <v>255</v>
      </c>
      <c r="J199">
        <f t="shared" ref="J199:K199" si="252">C199-C80</f>
        <v>8</v>
      </c>
      <c r="K199">
        <f t="shared" si="252"/>
        <v>0</v>
      </c>
      <c r="L199">
        <f t="shared" ref="L199:N199" si="253">E199+E80</f>
        <v>0</v>
      </c>
      <c r="M199">
        <f t="shared" si="253"/>
        <v>0</v>
      </c>
      <c r="N199">
        <f t="shared" si="253"/>
        <v>0</v>
      </c>
    </row>
    <row r="200" spans="1:14" x14ac:dyDescent="0.2">
      <c r="A200">
        <f t="shared" si="245"/>
        <v>198</v>
      </c>
      <c r="B200" s="1" t="s">
        <v>186</v>
      </c>
      <c r="C200">
        <v>13</v>
      </c>
      <c r="D200">
        <v>0</v>
      </c>
      <c r="E200">
        <v>5</v>
      </c>
      <c r="F200">
        <v>2</v>
      </c>
      <c r="G200">
        <v>0</v>
      </c>
      <c r="H200">
        <f>_xlfn.XLOOKUP(I200,$B$2:$B$304,$A$2:$A$304,255)</f>
        <v>255</v>
      </c>
      <c r="J200">
        <f t="shared" ref="J200:K200" si="254">C200-C81</f>
        <v>8</v>
      </c>
      <c r="K200">
        <f t="shared" si="254"/>
        <v>0</v>
      </c>
      <c r="L200">
        <f t="shared" ref="L200:N200" si="255">E200+E81</f>
        <v>0</v>
      </c>
      <c r="M200">
        <f t="shared" si="255"/>
        <v>0</v>
      </c>
      <c r="N200">
        <f t="shared" si="255"/>
        <v>0</v>
      </c>
    </row>
    <row r="201" spans="1:14" x14ac:dyDescent="0.2">
      <c r="A201">
        <f t="shared" si="245"/>
        <v>199</v>
      </c>
      <c r="B201" s="1" t="s">
        <v>187</v>
      </c>
      <c r="C201">
        <v>14</v>
      </c>
      <c r="D201">
        <v>2</v>
      </c>
      <c r="E201">
        <v>5</v>
      </c>
      <c r="F201">
        <v>2</v>
      </c>
      <c r="G201">
        <v>1</v>
      </c>
      <c r="H201">
        <f>_xlfn.XLOOKUP(I201,$B$2:$B$304,$A$2:$A$304,255)</f>
        <v>255</v>
      </c>
      <c r="J201">
        <f t="shared" ref="J201:K201" si="256">C201-C82</f>
        <v>8</v>
      </c>
      <c r="K201">
        <f t="shared" si="256"/>
        <v>0</v>
      </c>
      <c r="L201">
        <f t="shared" ref="L201:N201" si="257">E201+E82</f>
        <v>0</v>
      </c>
      <c r="M201">
        <f t="shared" si="257"/>
        <v>0</v>
      </c>
      <c r="N201">
        <f t="shared" si="257"/>
        <v>0</v>
      </c>
    </row>
    <row r="202" spans="1:14" x14ac:dyDescent="0.2">
      <c r="A202">
        <f t="shared" si="245"/>
        <v>200</v>
      </c>
      <c r="B202" s="1" t="s">
        <v>188</v>
      </c>
      <c r="C202">
        <v>13</v>
      </c>
      <c r="D202">
        <v>0</v>
      </c>
      <c r="E202">
        <v>5</v>
      </c>
      <c r="F202">
        <v>2</v>
      </c>
      <c r="G202">
        <v>0</v>
      </c>
      <c r="H202">
        <f>_xlfn.XLOOKUP(I202,$B$2:$B$304,$A$2:$A$304,255)</f>
        <v>255</v>
      </c>
      <c r="J202">
        <f t="shared" ref="J202:K202" si="258">C202-C83</f>
        <v>8</v>
      </c>
      <c r="K202">
        <f t="shared" si="258"/>
        <v>0</v>
      </c>
      <c r="L202">
        <f t="shared" ref="L202:N202" si="259">E202+E83</f>
        <v>0</v>
      </c>
      <c r="M202">
        <f t="shared" si="259"/>
        <v>0</v>
      </c>
      <c r="N202">
        <f t="shared" si="259"/>
        <v>0</v>
      </c>
    </row>
    <row r="203" spans="1:14" x14ac:dyDescent="0.2">
      <c r="A203">
        <f t="shared" si="245"/>
        <v>201</v>
      </c>
      <c r="B203" s="1" t="s">
        <v>189</v>
      </c>
      <c r="C203">
        <v>12</v>
      </c>
      <c r="D203">
        <v>2</v>
      </c>
      <c r="E203">
        <v>5</v>
      </c>
      <c r="F203">
        <v>2</v>
      </c>
      <c r="G203">
        <v>1</v>
      </c>
      <c r="H203">
        <f>_xlfn.XLOOKUP(I203,$B$2:$B$304,$A$2:$A$304,255)</f>
        <v>255</v>
      </c>
      <c r="J203">
        <f t="shared" ref="J203:K203" si="260">C203-C84</f>
        <v>8</v>
      </c>
      <c r="K203">
        <f t="shared" si="260"/>
        <v>0</v>
      </c>
      <c r="L203">
        <f t="shared" ref="L203:N203" si="261">E203+E84</f>
        <v>0</v>
      </c>
      <c r="M203">
        <f t="shared" si="261"/>
        <v>0</v>
      </c>
      <c r="N203">
        <f t="shared" si="261"/>
        <v>0</v>
      </c>
    </row>
    <row r="204" spans="1:14" x14ac:dyDescent="0.2">
      <c r="A204">
        <f t="shared" si="245"/>
        <v>202</v>
      </c>
      <c r="B204" s="1" t="s">
        <v>190</v>
      </c>
      <c r="C204">
        <v>13</v>
      </c>
      <c r="D204">
        <v>2</v>
      </c>
      <c r="E204">
        <v>5</v>
      </c>
      <c r="F204">
        <v>2</v>
      </c>
      <c r="G204">
        <v>0</v>
      </c>
      <c r="H204">
        <f>_xlfn.XLOOKUP(I204,$B$2:$B$304,$A$2:$A$304,255)</f>
        <v>255</v>
      </c>
      <c r="J204">
        <f t="shared" ref="J204:K204" si="262">C204-C85</f>
        <v>8</v>
      </c>
      <c r="K204">
        <f t="shared" si="262"/>
        <v>0</v>
      </c>
      <c r="L204">
        <f t="shared" ref="L204:N204" si="263">E204+E85</f>
        <v>0</v>
      </c>
      <c r="M204">
        <f t="shared" si="263"/>
        <v>0</v>
      </c>
      <c r="N204">
        <f t="shared" si="263"/>
        <v>0</v>
      </c>
    </row>
    <row r="205" spans="1:14" x14ac:dyDescent="0.2">
      <c r="A205">
        <f t="shared" si="245"/>
        <v>203</v>
      </c>
      <c r="B205" s="1" t="s">
        <v>191</v>
      </c>
      <c r="C205">
        <v>14</v>
      </c>
      <c r="D205">
        <v>2</v>
      </c>
      <c r="E205">
        <v>5</v>
      </c>
      <c r="F205">
        <v>2</v>
      </c>
      <c r="G205">
        <v>1</v>
      </c>
      <c r="H205">
        <f>_xlfn.XLOOKUP(I205,$B$2:$B$304,$A$2:$A$304,255)</f>
        <v>255</v>
      </c>
      <c r="J205">
        <f t="shared" ref="J205:K205" si="264">C205-C86</f>
        <v>8</v>
      </c>
      <c r="K205">
        <f t="shared" si="264"/>
        <v>0</v>
      </c>
      <c r="L205">
        <f t="shared" ref="L205:N205" si="265">E205+E86</f>
        <v>0</v>
      </c>
      <c r="M205">
        <f t="shared" si="265"/>
        <v>0</v>
      </c>
      <c r="N205">
        <f t="shared" si="265"/>
        <v>0</v>
      </c>
    </row>
    <row r="206" spans="1:14" x14ac:dyDescent="0.2">
      <c r="A206">
        <f t="shared" si="245"/>
        <v>204</v>
      </c>
      <c r="B206" s="1" t="s">
        <v>192</v>
      </c>
      <c r="C206">
        <v>13</v>
      </c>
      <c r="D206">
        <v>0</v>
      </c>
      <c r="E206">
        <v>5</v>
      </c>
      <c r="F206">
        <v>2</v>
      </c>
      <c r="G206">
        <v>0</v>
      </c>
      <c r="H206">
        <f>_xlfn.XLOOKUP(I206,$B$2:$B$304,$A$2:$A$304,255)</f>
        <v>255</v>
      </c>
      <c r="J206">
        <f t="shared" ref="J206:K206" si="266">C206-C87</f>
        <v>8</v>
      </c>
      <c r="K206">
        <f t="shared" si="266"/>
        <v>0</v>
      </c>
      <c r="L206">
        <f t="shared" ref="L206:N206" si="267">E206+E87</f>
        <v>0</v>
      </c>
      <c r="M206">
        <f t="shared" si="267"/>
        <v>0</v>
      </c>
      <c r="N206">
        <f t="shared" si="267"/>
        <v>0</v>
      </c>
    </row>
    <row r="207" spans="1:14" x14ac:dyDescent="0.2">
      <c r="A207">
        <f t="shared" si="245"/>
        <v>205</v>
      </c>
      <c r="B207" s="1" t="s">
        <v>193</v>
      </c>
      <c r="C207">
        <v>12</v>
      </c>
      <c r="D207">
        <v>-2</v>
      </c>
      <c r="E207">
        <v>5</v>
      </c>
      <c r="F207">
        <v>2</v>
      </c>
      <c r="G207">
        <v>1</v>
      </c>
      <c r="H207">
        <f>_xlfn.XLOOKUP(I207,$B$2:$B$304,$A$2:$A$304,255)</f>
        <v>255</v>
      </c>
      <c r="J207">
        <f t="shared" ref="J207:K207" si="268">C207-C88</f>
        <v>8</v>
      </c>
      <c r="K207">
        <f t="shared" si="268"/>
        <v>0</v>
      </c>
      <c r="L207">
        <f t="shared" ref="L207:N207" si="269">E207+E88</f>
        <v>0</v>
      </c>
      <c r="M207">
        <f t="shared" si="269"/>
        <v>0</v>
      </c>
      <c r="N207">
        <f t="shared" si="269"/>
        <v>0</v>
      </c>
    </row>
    <row r="208" spans="1:14" x14ac:dyDescent="0.2">
      <c r="A208">
        <f t="shared" si="245"/>
        <v>206</v>
      </c>
      <c r="B208" s="1" t="s">
        <v>194</v>
      </c>
      <c r="C208">
        <v>13</v>
      </c>
      <c r="D208">
        <v>0</v>
      </c>
      <c r="E208">
        <v>5</v>
      </c>
      <c r="F208">
        <v>2</v>
      </c>
      <c r="G208">
        <v>0</v>
      </c>
      <c r="H208">
        <f>_xlfn.XLOOKUP(I208,$B$2:$B$304,$A$2:$A$304,255)</f>
        <v>255</v>
      </c>
      <c r="J208">
        <f t="shared" ref="J208:K208" si="270">C208-C89</f>
        <v>8</v>
      </c>
      <c r="K208">
        <f t="shared" si="270"/>
        <v>0</v>
      </c>
      <c r="L208">
        <f t="shared" ref="L208:N208" si="271">E208+E89</f>
        <v>0</v>
      </c>
      <c r="M208">
        <f t="shared" si="271"/>
        <v>0</v>
      </c>
      <c r="N208">
        <f t="shared" si="271"/>
        <v>0</v>
      </c>
    </row>
    <row r="209" spans="1:14" x14ac:dyDescent="0.2">
      <c r="A209">
        <f t="shared" si="245"/>
        <v>207</v>
      </c>
      <c r="B209" s="1" t="s">
        <v>195</v>
      </c>
      <c r="C209">
        <v>14</v>
      </c>
      <c r="D209">
        <v>0</v>
      </c>
      <c r="E209">
        <v>5</v>
      </c>
      <c r="F209">
        <v>2</v>
      </c>
      <c r="G209">
        <v>1</v>
      </c>
      <c r="H209">
        <f>_xlfn.XLOOKUP(I209,$B$2:$B$304,$A$2:$A$304,255)</f>
        <v>255</v>
      </c>
      <c r="J209">
        <f t="shared" ref="J209:K209" si="272">C209-C90</f>
        <v>8</v>
      </c>
      <c r="K209">
        <f t="shared" si="272"/>
        <v>0</v>
      </c>
      <c r="L209">
        <f t="shared" ref="L209:N209" si="273">E209+E90</f>
        <v>0</v>
      </c>
      <c r="M209">
        <f t="shared" si="273"/>
        <v>0</v>
      </c>
      <c r="N209">
        <f t="shared" si="273"/>
        <v>0</v>
      </c>
    </row>
    <row r="210" spans="1:14" x14ac:dyDescent="0.2">
      <c r="A210">
        <f t="shared" si="245"/>
        <v>208</v>
      </c>
      <c r="B210" s="1" t="s">
        <v>196</v>
      </c>
      <c r="C210">
        <v>13</v>
      </c>
      <c r="D210">
        <v>0</v>
      </c>
      <c r="E210">
        <v>5</v>
      </c>
      <c r="F210">
        <v>3</v>
      </c>
      <c r="G210">
        <v>0</v>
      </c>
      <c r="H210">
        <f>_xlfn.XLOOKUP(I210,$B$2:$B$304,$A$2:$A$304,255)</f>
        <v>255</v>
      </c>
      <c r="J210">
        <f t="shared" ref="J210:K210" si="274">C210-C91</f>
        <v>8</v>
      </c>
      <c r="K210">
        <f t="shared" si="274"/>
        <v>0</v>
      </c>
      <c r="L210">
        <f t="shared" ref="L210:N210" si="275">E210+E91</f>
        <v>0</v>
      </c>
      <c r="M210">
        <f t="shared" si="275"/>
        <v>0</v>
      </c>
      <c r="N210">
        <f t="shared" si="275"/>
        <v>0</v>
      </c>
    </row>
    <row r="211" spans="1:14" x14ac:dyDescent="0.2">
      <c r="A211">
        <f t="shared" si="245"/>
        <v>209</v>
      </c>
      <c r="B211" s="1" t="s">
        <v>197</v>
      </c>
      <c r="C211">
        <v>12</v>
      </c>
      <c r="D211">
        <v>-2</v>
      </c>
      <c r="E211">
        <v>5</v>
      </c>
      <c r="F211">
        <v>2</v>
      </c>
      <c r="G211">
        <v>1</v>
      </c>
      <c r="H211">
        <f>_xlfn.XLOOKUP(I211,$B$2:$B$304,$A$2:$A$304,255)</f>
        <v>255</v>
      </c>
      <c r="J211">
        <f t="shared" ref="J211:K211" si="276">C211-C92</f>
        <v>8</v>
      </c>
      <c r="K211">
        <f t="shared" si="276"/>
        <v>0</v>
      </c>
      <c r="L211">
        <f t="shared" ref="L211:N211" si="277">E211+E92</f>
        <v>0</v>
      </c>
      <c r="M211">
        <f t="shared" si="277"/>
        <v>0</v>
      </c>
      <c r="N211">
        <f t="shared" si="277"/>
        <v>0</v>
      </c>
    </row>
    <row r="212" spans="1:14" x14ac:dyDescent="0.2">
      <c r="A212">
        <f t="shared" si="245"/>
        <v>210</v>
      </c>
      <c r="B212" s="1" t="s">
        <v>198</v>
      </c>
      <c r="C212">
        <v>13</v>
      </c>
      <c r="D212">
        <v>-2</v>
      </c>
      <c r="E212">
        <v>5</v>
      </c>
      <c r="F212">
        <v>2</v>
      </c>
      <c r="G212">
        <v>0</v>
      </c>
      <c r="H212">
        <f>_xlfn.XLOOKUP(I212,$B$2:$B$304,$A$2:$A$304,255)</f>
        <v>255</v>
      </c>
      <c r="J212">
        <f t="shared" ref="J212:K212" si="278">C212-C93</f>
        <v>8</v>
      </c>
      <c r="K212">
        <f t="shared" si="278"/>
        <v>0</v>
      </c>
      <c r="L212">
        <f t="shared" ref="L212:N212" si="279">E212+E93</f>
        <v>0</v>
      </c>
      <c r="M212">
        <f t="shared" si="279"/>
        <v>0</v>
      </c>
      <c r="N212">
        <f t="shared" si="279"/>
        <v>0</v>
      </c>
    </row>
    <row r="213" spans="1:14" x14ac:dyDescent="0.2">
      <c r="A213">
        <f t="shared" si="245"/>
        <v>211</v>
      </c>
      <c r="B213" s="1" t="s">
        <v>199</v>
      </c>
      <c r="C213">
        <v>14</v>
      </c>
      <c r="D213">
        <v>-2</v>
      </c>
      <c r="E213">
        <v>5</v>
      </c>
      <c r="F213">
        <v>2</v>
      </c>
      <c r="G213">
        <v>1</v>
      </c>
      <c r="H213">
        <f>_xlfn.XLOOKUP(I213,$B$2:$B$304,$A$2:$A$304,255)</f>
        <v>255</v>
      </c>
      <c r="J213">
        <f t="shared" ref="J213:K213" si="280">C213-C94</f>
        <v>8</v>
      </c>
      <c r="K213">
        <f t="shared" si="280"/>
        <v>0</v>
      </c>
      <c r="L213">
        <f t="shared" ref="L213:N213" si="281">E213+E94</f>
        <v>0</v>
      </c>
      <c r="M213">
        <f t="shared" si="281"/>
        <v>0</v>
      </c>
      <c r="N213">
        <f t="shared" si="281"/>
        <v>0</v>
      </c>
    </row>
    <row r="214" spans="1:14" x14ac:dyDescent="0.2">
      <c r="A214">
        <f t="shared" si="245"/>
        <v>212</v>
      </c>
      <c r="B214" s="1" t="s">
        <v>200</v>
      </c>
      <c r="C214">
        <v>13</v>
      </c>
      <c r="D214">
        <v>0</v>
      </c>
      <c r="E214">
        <v>5</v>
      </c>
      <c r="F214">
        <v>1</v>
      </c>
      <c r="G214">
        <v>0</v>
      </c>
      <c r="H214">
        <f>_xlfn.XLOOKUP(I214,$B$2:$B$304,$A$2:$A$304,255)</f>
        <v>255</v>
      </c>
      <c r="J214">
        <f t="shared" ref="J214:K214" si="282">C214-C95</f>
        <v>8</v>
      </c>
      <c r="K214">
        <f t="shared" si="282"/>
        <v>0</v>
      </c>
      <c r="L214">
        <f t="shared" ref="L214:N214" si="283">E214+E95</f>
        <v>0</v>
      </c>
      <c r="M214">
        <f t="shared" si="283"/>
        <v>0</v>
      </c>
      <c r="N214">
        <f t="shared" si="283"/>
        <v>0</v>
      </c>
    </row>
    <row r="215" spans="1:14" x14ac:dyDescent="0.2">
      <c r="A215">
        <f t="shared" si="245"/>
        <v>213</v>
      </c>
      <c r="B215" s="1" t="s">
        <v>26</v>
      </c>
      <c r="C215">
        <v>13</v>
      </c>
      <c r="D215">
        <v>0</v>
      </c>
      <c r="E215">
        <v>5</v>
      </c>
      <c r="F215">
        <v>2</v>
      </c>
      <c r="G215">
        <v>0</v>
      </c>
      <c r="H215">
        <f>_xlfn.XLOOKUP(I215,$B$2:$B$304,$A$2:$A$304,255)</f>
        <v>255</v>
      </c>
      <c r="J215">
        <f t="shared" ref="J215:K215" si="284">C215-C96</f>
        <v>8</v>
      </c>
      <c r="K215">
        <f t="shared" si="284"/>
        <v>0</v>
      </c>
      <c r="L215">
        <f t="shared" ref="L215:N215" si="285">E215+E96</f>
        <v>0</v>
      </c>
      <c r="M215">
        <f t="shared" si="285"/>
        <v>0</v>
      </c>
      <c r="N215">
        <f t="shared" si="285"/>
        <v>0</v>
      </c>
    </row>
    <row r="216" spans="1:14" x14ac:dyDescent="0.2">
      <c r="A216">
        <f t="shared" si="245"/>
        <v>214</v>
      </c>
      <c r="B216" s="1" t="s">
        <v>27</v>
      </c>
      <c r="C216">
        <v>12</v>
      </c>
      <c r="D216">
        <v>0</v>
      </c>
      <c r="E216">
        <v>5</v>
      </c>
      <c r="F216">
        <v>2</v>
      </c>
      <c r="G216">
        <v>1</v>
      </c>
      <c r="H216">
        <f>_xlfn.XLOOKUP(I216,$B$2:$B$304,$A$2:$A$304,255)</f>
        <v>255</v>
      </c>
      <c r="J216">
        <f t="shared" ref="J216:K216" si="286">C216-C97</f>
        <v>8</v>
      </c>
      <c r="K216">
        <f t="shared" si="286"/>
        <v>0</v>
      </c>
      <c r="L216">
        <f t="shared" ref="L216:N216" si="287">E216+E97</f>
        <v>0</v>
      </c>
      <c r="M216">
        <f t="shared" si="287"/>
        <v>0</v>
      </c>
      <c r="N216">
        <f t="shared" si="287"/>
        <v>0</v>
      </c>
    </row>
    <row r="217" spans="1:14" x14ac:dyDescent="0.2">
      <c r="A217">
        <f t="shared" si="245"/>
        <v>215</v>
      </c>
      <c r="B217" s="1" t="s">
        <v>28</v>
      </c>
      <c r="C217">
        <v>13</v>
      </c>
      <c r="D217">
        <v>-1</v>
      </c>
      <c r="E217">
        <v>5</v>
      </c>
      <c r="F217">
        <v>2</v>
      </c>
      <c r="G217">
        <v>0</v>
      </c>
      <c r="H217">
        <f>_xlfn.XLOOKUP(I217,$B$2:$B$304,$A$2:$A$304,255)</f>
        <v>255</v>
      </c>
      <c r="J217">
        <f t="shared" ref="J217:K217" si="288">C217-C98</f>
        <v>8</v>
      </c>
      <c r="K217">
        <f t="shared" si="288"/>
        <v>0</v>
      </c>
      <c r="L217">
        <f t="shared" ref="L217:N217" si="289">E217+E98</f>
        <v>0</v>
      </c>
      <c r="M217">
        <f t="shared" si="289"/>
        <v>0</v>
      </c>
      <c r="N217">
        <f t="shared" si="289"/>
        <v>0</v>
      </c>
    </row>
    <row r="218" spans="1:14" x14ac:dyDescent="0.2">
      <c r="A218">
        <f t="shared" si="245"/>
        <v>216</v>
      </c>
      <c r="B218" s="1" t="s">
        <v>29</v>
      </c>
      <c r="C218">
        <v>13</v>
      </c>
      <c r="D218">
        <v>-1</v>
      </c>
      <c r="E218">
        <v>5</v>
      </c>
      <c r="F218">
        <v>1</v>
      </c>
      <c r="G218">
        <v>1</v>
      </c>
      <c r="H218">
        <f>_xlfn.XLOOKUP(I218,$B$2:$B$304,$A$2:$A$304,255)</f>
        <v>255</v>
      </c>
      <c r="J218">
        <f t="shared" ref="J218:K218" si="290">C218-C99</f>
        <v>8</v>
      </c>
      <c r="K218">
        <f t="shared" si="290"/>
        <v>0</v>
      </c>
      <c r="L218">
        <f t="shared" ref="L218:N218" si="291">E218+E99</f>
        <v>0</v>
      </c>
      <c r="M218">
        <f t="shared" si="291"/>
        <v>0</v>
      </c>
      <c r="N218">
        <f t="shared" si="291"/>
        <v>0</v>
      </c>
    </row>
    <row r="219" spans="1:14" x14ac:dyDescent="0.2">
      <c r="A219">
        <f t="shared" si="245"/>
        <v>217</v>
      </c>
      <c r="B219" s="1" t="s">
        <v>30</v>
      </c>
      <c r="C219">
        <v>13</v>
      </c>
      <c r="D219">
        <v>-2</v>
      </c>
      <c r="E219">
        <v>5</v>
      </c>
      <c r="F219">
        <v>1</v>
      </c>
      <c r="G219">
        <v>0</v>
      </c>
      <c r="H219">
        <f>_xlfn.XLOOKUP(I219,$B$2:$B$304,$A$2:$A$304,255)</f>
        <v>255</v>
      </c>
      <c r="J219">
        <f t="shared" ref="J219:K219" si="292">C219-C100</f>
        <v>8</v>
      </c>
      <c r="K219">
        <f t="shared" si="292"/>
        <v>0</v>
      </c>
      <c r="L219">
        <f t="shared" ref="L219:N219" si="293">E219+E100</f>
        <v>0</v>
      </c>
      <c r="M219">
        <f t="shared" si="293"/>
        <v>0</v>
      </c>
      <c r="N219">
        <f t="shared" si="293"/>
        <v>0</v>
      </c>
    </row>
    <row r="220" spans="1:14" x14ac:dyDescent="0.2">
      <c r="A220">
        <f t="shared" si="245"/>
        <v>218</v>
      </c>
      <c r="B220" s="1" t="s">
        <v>31</v>
      </c>
      <c r="C220">
        <v>13</v>
      </c>
      <c r="D220">
        <v>-4</v>
      </c>
      <c r="E220">
        <v>0</v>
      </c>
      <c r="F220">
        <v>0</v>
      </c>
      <c r="G220">
        <v>0</v>
      </c>
      <c r="H220">
        <f>_xlfn.XLOOKUP(I220,$B$2:$B$304,$A$2:$A$304,255)</f>
        <v>194</v>
      </c>
      <c r="I220" s="1" t="s">
        <v>120</v>
      </c>
      <c r="J220">
        <f t="shared" ref="J220:K220" si="294">C220-C101</f>
        <v>8</v>
      </c>
      <c r="K220">
        <f t="shared" si="294"/>
        <v>0</v>
      </c>
      <c r="L220">
        <f t="shared" ref="L220:N220" si="295">E220+E101</f>
        <v>0</v>
      </c>
      <c r="M220">
        <f t="shared" si="295"/>
        <v>0</v>
      </c>
      <c r="N220">
        <f t="shared" si="295"/>
        <v>0</v>
      </c>
    </row>
    <row r="221" spans="1:14" x14ac:dyDescent="0.2">
      <c r="A221">
        <f t="shared" si="245"/>
        <v>219</v>
      </c>
      <c r="B221" s="1" t="s">
        <v>32</v>
      </c>
      <c r="C221">
        <v>13</v>
      </c>
      <c r="D221">
        <v>-4</v>
      </c>
      <c r="E221">
        <v>0</v>
      </c>
      <c r="F221">
        <v>0</v>
      </c>
      <c r="G221">
        <v>0</v>
      </c>
      <c r="H221">
        <f>_xlfn.XLOOKUP(I221,$B$2:$B$304,$A$2:$A$304,255)</f>
        <v>255</v>
      </c>
      <c r="J221">
        <f t="shared" ref="J221:K221" si="296">C221-C102</f>
        <v>8</v>
      </c>
      <c r="K221">
        <f t="shared" si="296"/>
        <v>0</v>
      </c>
      <c r="L221">
        <f t="shared" ref="L221:N221" si="297">E221+E102</f>
        <v>0</v>
      </c>
      <c r="M221">
        <f t="shared" si="297"/>
        <v>0</v>
      </c>
      <c r="N221">
        <f t="shared" si="297"/>
        <v>0</v>
      </c>
    </row>
    <row r="222" spans="1:14" x14ac:dyDescent="0.2">
      <c r="A222">
        <f t="shared" si="245"/>
        <v>220</v>
      </c>
      <c r="B222" s="1" t="s">
        <v>33</v>
      </c>
      <c r="C222">
        <v>13</v>
      </c>
      <c r="D222">
        <v>-4</v>
      </c>
      <c r="E222">
        <v>0</v>
      </c>
      <c r="F222">
        <v>0</v>
      </c>
      <c r="G222">
        <v>0</v>
      </c>
      <c r="H222">
        <f>_xlfn.XLOOKUP(I222,$B$2:$B$304,$A$2:$A$304,255)</f>
        <v>194</v>
      </c>
      <c r="I222" s="1" t="s">
        <v>120</v>
      </c>
      <c r="J222">
        <f t="shared" ref="J222:K222" si="298">C222-C103</f>
        <v>8</v>
      </c>
      <c r="K222">
        <f t="shared" si="298"/>
        <v>0</v>
      </c>
      <c r="L222">
        <f t="shared" ref="L222:N222" si="299">E222+E103</f>
        <v>0</v>
      </c>
      <c r="M222">
        <f t="shared" si="299"/>
        <v>0</v>
      </c>
      <c r="N222">
        <f t="shared" si="299"/>
        <v>0</v>
      </c>
    </row>
    <row r="223" spans="1:14" x14ac:dyDescent="0.2">
      <c r="A223">
        <f t="shared" si="245"/>
        <v>221</v>
      </c>
      <c r="B223" s="1" t="s">
        <v>42</v>
      </c>
      <c r="C223">
        <v>13</v>
      </c>
      <c r="D223">
        <v>-4</v>
      </c>
      <c r="E223">
        <v>0</v>
      </c>
      <c r="F223">
        <v>0</v>
      </c>
      <c r="G223">
        <v>0</v>
      </c>
      <c r="H223">
        <f>_xlfn.XLOOKUP(I223,$B$2:$B$304,$A$2:$A$304,255)</f>
        <v>255</v>
      </c>
      <c r="J223">
        <f t="shared" ref="J223:K223" si="300">C223-C104</f>
        <v>8</v>
      </c>
      <c r="K223">
        <f t="shared" si="300"/>
        <v>0</v>
      </c>
      <c r="L223">
        <f t="shared" ref="L223:N223" si="301">E223+E104</f>
        <v>0</v>
      </c>
      <c r="M223">
        <f t="shared" si="301"/>
        <v>0</v>
      </c>
      <c r="N223">
        <f t="shared" si="301"/>
        <v>0</v>
      </c>
    </row>
    <row r="224" spans="1:14" x14ac:dyDescent="0.2">
      <c r="A224">
        <f t="shared" si="245"/>
        <v>222</v>
      </c>
      <c r="B224" s="1" t="s">
        <v>45</v>
      </c>
      <c r="C224">
        <v>13</v>
      </c>
      <c r="D224">
        <v>-4</v>
      </c>
      <c r="E224">
        <v>0</v>
      </c>
      <c r="F224">
        <v>0</v>
      </c>
      <c r="G224">
        <v>0</v>
      </c>
      <c r="H224">
        <f>_xlfn.XLOOKUP(I224,$B$2:$B$304,$A$2:$A$304,255)</f>
        <v>255</v>
      </c>
      <c r="J224">
        <f t="shared" ref="J224:K224" si="302">C224-C105</f>
        <v>8</v>
      </c>
      <c r="K224">
        <f t="shared" si="302"/>
        <v>0</v>
      </c>
      <c r="L224">
        <f t="shared" ref="L224:N224" si="303">E224+E105</f>
        <v>0</v>
      </c>
      <c r="M224">
        <f t="shared" si="303"/>
        <v>0</v>
      </c>
      <c r="N224">
        <f t="shared" si="303"/>
        <v>0</v>
      </c>
    </row>
    <row r="225" spans="1:14" x14ac:dyDescent="0.2">
      <c r="A225">
        <f t="shared" si="245"/>
        <v>223</v>
      </c>
      <c r="B225" s="1" t="s">
        <v>44</v>
      </c>
      <c r="C225">
        <v>15</v>
      </c>
      <c r="D225">
        <v>0</v>
      </c>
      <c r="E225">
        <v>0</v>
      </c>
      <c r="F225">
        <v>0</v>
      </c>
      <c r="G225">
        <v>0</v>
      </c>
      <c r="H225">
        <f>_xlfn.XLOOKUP(I225,$B$2:$B$304,$A$2:$A$304,255)</f>
        <v>255</v>
      </c>
      <c r="J225">
        <f t="shared" ref="J225:K225" si="304">C225-C106</f>
        <v>8</v>
      </c>
      <c r="K225">
        <f t="shared" si="304"/>
        <v>0</v>
      </c>
      <c r="L225">
        <f t="shared" ref="L225:N225" si="305">E225+E106</f>
        <v>0</v>
      </c>
      <c r="M225">
        <f t="shared" si="305"/>
        <v>0</v>
      </c>
      <c r="N225">
        <f t="shared" si="305"/>
        <v>0</v>
      </c>
    </row>
    <row r="226" spans="1:14" x14ac:dyDescent="0.2">
      <c r="A226">
        <f t="shared" si="245"/>
        <v>224</v>
      </c>
      <c r="B226" s="1" t="s">
        <v>43</v>
      </c>
      <c r="C226">
        <v>13</v>
      </c>
      <c r="D226">
        <v>0</v>
      </c>
      <c r="E226">
        <v>0</v>
      </c>
      <c r="F226">
        <v>0</v>
      </c>
      <c r="G226">
        <v>0</v>
      </c>
      <c r="H226">
        <f>_xlfn.XLOOKUP(I226,$B$2:$B$304,$A$2:$A$304,255)</f>
        <v>255</v>
      </c>
      <c r="J226">
        <f t="shared" ref="J226:K226" si="306">C226-C107</f>
        <v>8</v>
      </c>
      <c r="K226">
        <f t="shared" si="306"/>
        <v>0</v>
      </c>
      <c r="L226">
        <f t="shared" ref="L226:N226" si="307">E226+E107</f>
        <v>0</v>
      </c>
      <c r="M226">
        <f t="shared" si="307"/>
        <v>0</v>
      </c>
      <c r="N226">
        <f t="shared" si="307"/>
        <v>0</v>
      </c>
    </row>
    <row r="227" spans="1:14" x14ac:dyDescent="0.2">
      <c r="A227">
        <f t="shared" si="245"/>
        <v>225</v>
      </c>
      <c r="B227" s="1" t="s">
        <v>123</v>
      </c>
      <c r="C227">
        <v>13</v>
      </c>
      <c r="D227">
        <v>0</v>
      </c>
      <c r="E227">
        <v>0</v>
      </c>
      <c r="F227">
        <v>0</v>
      </c>
      <c r="G227">
        <v>0</v>
      </c>
      <c r="H227">
        <f>_xlfn.XLOOKUP(I227,$B$2:$B$304,$A$2:$A$304,255)</f>
        <v>255</v>
      </c>
      <c r="J227">
        <f t="shared" ref="J227:K227" si="308">C227-C108</f>
        <v>9</v>
      </c>
      <c r="K227">
        <f t="shared" si="308"/>
        <v>0</v>
      </c>
      <c r="L227">
        <f t="shared" ref="L227:N227" si="309">E227+E108</f>
        <v>0</v>
      </c>
      <c r="M227">
        <f t="shared" si="309"/>
        <v>0</v>
      </c>
      <c r="N227">
        <f t="shared" si="309"/>
        <v>0</v>
      </c>
    </row>
    <row r="228" spans="1:14" x14ac:dyDescent="0.2">
      <c r="A228">
        <f t="shared" si="245"/>
        <v>226</v>
      </c>
      <c r="B228" s="1" t="s">
        <v>124</v>
      </c>
      <c r="C228">
        <v>13</v>
      </c>
      <c r="D228">
        <v>4</v>
      </c>
      <c r="E228">
        <v>0</v>
      </c>
      <c r="F228">
        <v>0</v>
      </c>
      <c r="G228">
        <v>0</v>
      </c>
      <c r="H228">
        <f>_xlfn.XLOOKUP(I228,$B$2:$B$304,$A$2:$A$304,255)</f>
        <v>255</v>
      </c>
      <c r="J228">
        <f t="shared" ref="J228:K228" si="310">C228-C109</f>
        <v>8</v>
      </c>
      <c r="K228">
        <f t="shared" si="310"/>
        <v>0</v>
      </c>
      <c r="L228">
        <f t="shared" ref="L228:N228" si="311">E228+E109</f>
        <v>0</v>
      </c>
      <c r="M228">
        <f t="shared" si="311"/>
        <v>0</v>
      </c>
      <c r="N228">
        <f t="shared" si="311"/>
        <v>0</v>
      </c>
    </row>
    <row r="229" spans="1:14" x14ac:dyDescent="0.2">
      <c r="A229">
        <f t="shared" si="245"/>
        <v>227</v>
      </c>
      <c r="B229" s="1" t="s">
        <v>125</v>
      </c>
      <c r="C229">
        <v>13</v>
      </c>
      <c r="D229">
        <v>3</v>
      </c>
      <c r="E229">
        <v>0</v>
      </c>
      <c r="F229">
        <v>0</v>
      </c>
      <c r="G229">
        <v>0</v>
      </c>
      <c r="H229">
        <f>_xlfn.XLOOKUP(I229,$B$2:$B$304,$A$2:$A$304,255)</f>
        <v>255</v>
      </c>
      <c r="J229">
        <f t="shared" ref="J229:K229" si="312">C229-C110</f>
        <v>8</v>
      </c>
      <c r="K229">
        <f t="shared" si="312"/>
        <v>0</v>
      </c>
      <c r="L229">
        <f t="shared" ref="L229:N229" si="313">E229+E110</f>
        <v>0</v>
      </c>
      <c r="M229">
        <f t="shared" si="313"/>
        <v>0</v>
      </c>
      <c r="N229">
        <f t="shared" si="313"/>
        <v>0</v>
      </c>
    </row>
    <row r="230" spans="1:14" x14ac:dyDescent="0.2">
      <c r="A230">
        <f t="shared" si="245"/>
        <v>228</v>
      </c>
      <c r="B230" s="1" t="s">
        <v>126</v>
      </c>
      <c r="C230">
        <v>13</v>
      </c>
      <c r="D230">
        <v>2</v>
      </c>
      <c r="E230">
        <v>0</v>
      </c>
      <c r="F230">
        <v>0</v>
      </c>
      <c r="G230">
        <v>0</v>
      </c>
      <c r="H230">
        <f>_xlfn.XLOOKUP(I230,$B$2:$B$304,$A$2:$A$304,255)</f>
        <v>255</v>
      </c>
      <c r="J230">
        <f t="shared" ref="J230:K230" si="314">C230-C111</f>
        <v>8</v>
      </c>
      <c r="K230">
        <f t="shared" si="314"/>
        <v>0</v>
      </c>
      <c r="L230">
        <f t="shared" ref="L230:N230" si="315">E230+E111</f>
        <v>0</v>
      </c>
      <c r="M230">
        <f t="shared" si="315"/>
        <v>0</v>
      </c>
      <c r="N230">
        <f t="shared" si="315"/>
        <v>0</v>
      </c>
    </row>
    <row r="231" spans="1:14" x14ac:dyDescent="0.2">
      <c r="A231">
        <f t="shared" si="245"/>
        <v>229</v>
      </c>
      <c r="B231" s="1" t="s">
        <v>127</v>
      </c>
      <c r="C231">
        <v>13</v>
      </c>
      <c r="D231">
        <v>-2</v>
      </c>
      <c r="E231">
        <v>0</v>
      </c>
      <c r="F231">
        <v>0</v>
      </c>
      <c r="G231">
        <v>0</v>
      </c>
      <c r="H231">
        <f>_xlfn.XLOOKUP(I231,$B$2:$B$304,$A$2:$A$304,255)</f>
        <v>255</v>
      </c>
      <c r="J231">
        <f t="shared" ref="J231:K231" si="316">C231-C112</f>
        <v>8</v>
      </c>
      <c r="K231">
        <f t="shared" si="316"/>
        <v>0</v>
      </c>
      <c r="L231">
        <f t="shared" ref="L231:N231" si="317">E231+E112</f>
        <v>0</v>
      </c>
      <c r="M231">
        <f t="shared" si="317"/>
        <v>0</v>
      </c>
      <c r="N231">
        <f t="shared" si="317"/>
        <v>0</v>
      </c>
    </row>
    <row r="232" spans="1:14" x14ac:dyDescent="0.2">
      <c r="A232">
        <f t="shared" si="245"/>
        <v>230</v>
      </c>
      <c r="B232" s="1" t="s">
        <v>128</v>
      </c>
      <c r="C232">
        <v>14</v>
      </c>
      <c r="D232">
        <v>-3</v>
      </c>
      <c r="E232">
        <v>0</v>
      </c>
      <c r="F232">
        <v>0</v>
      </c>
      <c r="G232">
        <v>0</v>
      </c>
      <c r="H232">
        <f>_xlfn.XLOOKUP(I232,$B$2:$B$304,$A$2:$A$304,255)</f>
        <v>255</v>
      </c>
      <c r="J232">
        <f t="shared" ref="J232:K232" si="318">C232-C113</f>
        <v>8</v>
      </c>
      <c r="K232">
        <f t="shared" si="318"/>
        <v>0</v>
      </c>
      <c r="L232">
        <f t="shared" ref="L232:N232" si="319">E232+E113</f>
        <v>0</v>
      </c>
      <c r="M232">
        <f t="shared" si="319"/>
        <v>0</v>
      </c>
      <c r="N232">
        <f t="shared" si="319"/>
        <v>0</v>
      </c>
    </row>
    <row r="233" spans="1:14" x14ac:dyDescent="0.2">
      <c r="A233">
        <f t="shared" si="245"/>
        <v>231</v>
      </c>
      <c r="B233" s="1" t="s">
        <v>129</v>
      </c>
      <c r="C233">
        <v>13</v>
      </c>
      <c r="D233">
        <v>-4</v>
      </c>
      <c r="E233">
        <v>0</v>
      </c>
      <c r="F233">
        <v>0</v>
      </c>
      <c r="G233">
        <v>0</v>
      </c>
      <c r="H233">
        <f>_xlfn.XLOOKUP(I233,$B$2:$B$304,$A$2:$A$304,255)</f>
        <v>255</v>
      </c>
      <c r="J233">
        <f t="shared" ref="J233:K233" si="320">C233-C114</f>
        <v>8</v>
      </c>
      <c r="K233">
        <f t="shared" si="320"/>
        <v>0</v>
      </c>
      <c r="L233">
        <f t="shared" ref="L233:N233" si="321">E233+E114</f>
        <v>0</v>
      </c>
      <c r="M233">
        <f t="shared" si="321"/>
        <v>0</v>
      </c>
      <c r="N233">
        <f t="shared" si="321"/>
        <v>0</v>
      </c>
    </row>
    <row r="234" spans="1:14" x14ac:dyDescent="0.2">
      <c r="A234">
        <f t="shared" si="245"/>
        <v>232</v>
      </c>
      <c r="B234" s="1" t="s">
        <v>201</v>
      </c>
      <c r="C234">
        <v>13</v>
      </c>
      <c r="D234">
        <v>1</v>
      </c>
      <c r="E234">
        <v>0</v>
      </c>
      <c r="F234">
        <v>0</v>
      </c>
      <c r="G234">
        <v>0</v>
      </c>
      <c r="H234">
        <f>_xlfn.XLOOKUP(I234,$B$2:$B$304,$A$2:$A$304,255)</f>
        <v>255</v>
      </c>
      <c r="J234">
        <f t="shared" ref="J234:K234" si="322">C234-C115</f>
        <v>8</v>
      </c>
      <c r="K234">
        <f t="shared" si="322"/>
        <v>0</v>
      </c>
      <c r="L234">
        <f t="shared" ref="L234:N234" si="323">E234+E115</f>
        <v>0</v>
      </c>
      <c r="M234">
        <f t="shared" si="323"/>
        <v>0</v>
      </c>
      <c r="N234">
        <f t="shared" si="323"/>
        <v>0</v>
      </c>
    </row>
    <row r="235" spans="1:14" x14ac:dyDescent="0.2">
      <c r="A235">
        <f t="shared" si="245"/>
        <v>233</v>
      </c>
      <c r="B235" s="1" t="s">
        <v>202</v>
      </c>
      <c r="C235">
        <v>15</v>
      </c>
      <c r="D235">
        <v>0</v>
      </c>
      <c r="E235">
        <v>0</v>
      </c>
      <c r="F235">
        <v>0</v>
      </c>
      <c r="G235">
        <v>0</v>
      </c>
      <c r="H235">
        <f>_xlfn.XLOOKUP(I235,$B$2:$B$304,$A$2:$A$304,255)</f>
        <v>255</v>
      </c>
      <c r="J235">
        <f t="shared" ref="J235:K235" si="324">C235-C116</f>
        <v>8</v>
      </c>
      <c r="K235">
        <f t="shared" si="324"/>
        <v>0</v>
      </c>
      <c r="L235">
        <f t="shared" ref="L235:N235" si="325">E235+E116</f>
        <v>0</v>
      </c>
      <c r="M235">
        <f t="shared" si="325"/>
        <v>0</v>
      </c>
      <c r="N235">
        <f t="shared" si="325"/>
        <v>0</v>
      </c>
    </row>
    <row r="236" spans="1:14" x14ac:dyDescent="0.2">
      <c r="A236">
        <f t="shared" si="245"/>
        <v>234</v>
      </c>
      <c r="B236" s="1" t="s">
        <v>203</v>
      </c>
      <c r="C236">
        <v>13</v>
      </c>
      <c r="D236">
        <v>-1</v>
      </c>
      <c r="E236">
        <v>0</v>
      </c>
      <c r="F236">
        <v>0</v>
      </c>
      <c r="G236">
        <v>0</v>
      </c>
      <c r="H236">
        <f>_xlfn.XLOOKUP(I236,$B$2:$B$304,$A$2:$A$304,255)</f>
        <v>255</v>
      </c>
      <c r="J236">
        <f t="shared" ref="J236:K236" si="326">C236-C117</f>
        <v>8</v>
      </c>
      <c r="K236">
        <f t="shared" si="326"/>
        <v>0</v>
      </c>
      <c r="L236">
        <f t="shared" ref="L236:N236" si="327">E236+E117</f>
        <v>0</v>
      </c>
      <c r="M236">
        <f t="shared" si="327"/>
        <v>0</v>
      </c>
      <c r="N236">
        <f t="shared" si="327"/>
        <v>0</v>
      </c>
    </row>
    <row r="237" spans="1:14" x14ac:dyDescent="0.2">
      <c r="A237">
        <f t="shared" si="245"/>
        <v>235</v>
      </c>
      <c r="B237" s="1" t="s">
        <v>130</v>
      </c>
      <c r="C237">
        <v>12</v>
      </c>
      <c r="D237" s="3">
        <v>4</v>
      </c>
      <c r="E237">
        <v>0</v>
      </c>
      <c r="F237">
        <v>0</v>
      </c>
      <c r="G237">
        <v>0</v>
      </c>
      <c r="H237">
        <f>_xlfn.XLOOKUP(I237,$B$2:$B$304,$A$2:$A$304,255)</f>
        <v>255</v>
      </c>
      <c r="J237">
        <f t="shared" ref="J237:K237" si="328">C237-C118</f>
        <v>8</v>
      </c>
      <c r="K237">
        <f t="shared" si="328"/>
        <v>0</v>
      </c>
      <c r="L237">
        <f t="shared" ref="L237:N237" si="329">E237+E118</f>
        <v>0</v>
      </c>
      <c r="M237">
        <f t="shared" si="329"/>
        <v>0</v>
      </c>
      <c r="N237">
        <f t="shared" si="329"/>
        <v>0</v>
      </c>
    </row>
    <row r="238" spans="1:14" x14ac:dyDescent="0.2">
      <c r="A238">
        <f t="shared" si="245"/>
        <v>236</v>
      </c>
      <c r="B238" s="1" t="s">
        <v>131</v>
      </c>
      <c r="C238">
        <v>12</v>
      </c>
      <c r="D238">
        <v>3</v>
      </c>
      <c r="E238">
        <v>0</v>
      </c>
      <c r="F238">
        <v>0</v>
      </c>
      <c r="G238">
        <v>0</v>
      </c>
      <c r="H238">
        <f>_xlfn.XLOOKUP(I238,$B$2:$B$304,$A$2:$A$304,255)</f>
        <v>255</v>
      </c>
      <c r="J238">
        <f t="shared" ref="J238:K238" si="330">C238-C119</f>
        <v>8</v>
      </c>
      <c r="K238">
        <f t="shared" si="330"/>
        <v>0</v>
      </c>
      <c r="L238">
        <f t="shared" ref="L238:N238" si="331">E238+E119</f>
        <v>0</v>
      </c>
      <c r="M238">
        <f t="shared" si="331"/>
        <v>0</v>
      </c>
      <c r="N238">
        <f t="shared" si="331"/>
        <v>0</v>
      </c>
    </row>
    <row r="239" spans="1:14" x14ac:dyDescent="0.2">
      <c r="A239">
        <f t="shared" si="245"/>
        <v>237</v>
      </c>
      <c r="B239" s="1" t="s">
        <v>132</v>
      </c>
      <c r="C239">
        <v>12</v>
      </c>
      <c r="D239">
        <v>2</v>
      </c>
      <c r="E239">
        <v>0</v>
      </c>
      <c r="F239">
        <v>0</v>
      </c>
      <c r="G239">
        <v>0</v>
      </c>
      <c r="H239">
        <f>_xlfn.XLOOKUP(I239,$B$2:$B$304,$A$2:$A$304,255)</f>
        <v>255</v>
      </c>
      <c r="J239">
        <f t="shared" ref="J239:K239" si="332">C239-C120</f>
        <v>8</v>
      </c>
      <c r="K239">
        <f t="shared" si="332"/>
        <v>0</v>
      </c>
      <c r="L239">
        <f t="shared" ref="L239:N239" si="333">E239+E120</f>
        <v>0</v>
      </c>
      <c r="M239">
        <f t="shared" si="333"/>
        <v>0</v>
      </c>
      <c r="N239">
        <f t="shared" si="333"/>
        <v>0</v>
      </c>
    </row>
    <row r="240" spans="1:14" x14ac:dyDescent="0.2">
      <c r="A240">
        <f t="shared" si="245"/>
        <v>238</v>
      </c>
      <c r="B240" s="1" t="s">
        <v>133</v>
      </c>
      <c r="C240">
        <v>12</v>
      </c>
      <c r="D240">
        <v>1</v>
      </c>
      <c r="E240">
        <v>0</v>
      </c>
      <c r="F240">
        <v>0</v>
      </c>
      <c r="G240">
        <v>0</v>
      </c>
      <c r="H240">
        <f>_xlfn.XLOOKUP(I240,$B$2:$B$304,$A$2:$A$304,255)</f>
        <v>255</v>
      </c>
      <c r="J240">
        <f t="shared" ref="J240:K240" si="334">C240-C121</f>
        <v>8</v>
      </c>
      <c r="K240">
        <f t="shared" si="334"/>
        <v>0</v>
      </c>
      <c r="L240">
        <f t="shared" ref="L240:N240" si="335">E240+E121</f>
        <v>0</v>
      </c>
      <c r="M240">
        <f t="shared" si="335"/>
        <v>0</v>
      </c>
      <c r="N240">
        <f t="shared" si="335"/>
        <v>0</v>
      </c>
    </row>
    <row r="241" spans="1:14" x14ac:dyDescent="0.2">
      <c r="A241">
        <f t="shared" si="245"/>
        <v>239</v>
      </c>
      <c r="B241" s="1" t="s">
        <v>134</v>
      </c>
      <c r="C241">
        <v>13</v>
      </c>
      <c r="D241">
        <v>-1</v>
      </c>
      <c r="E241">
        <v>0</v>
      </c>
      <c r="F241">
        <v>0</v>
      </c>
      <c r="G241">
        <v>0</v>
      </c>
      <c r="H241">
        <f>_xlfn.XLOOKUP(I241,$B$2:$B$304,$A$2:$A$304,255)</f>
        <v>255</v>
      </c>
      <c r="J241">
        <f t="shared" ref="J241:K241" si="336">C241-C122</f>
        <v>8</v>
      </c>
      <c r="K241">
        <f t="shared" si="336"/>
        <v>0</v>
      </c>
      <c r="L241">
        <f t="shared" ref="L241:N241" si="337">E241+E122</f>
        <v>0</v>
      </c>
      <c r="M241">
        <f t="shared" si="337"/>
        <v>0</v>
      </c>
      <c r="N241">
        <f t="shared" si="337"/>
        <v>0</v>
      </c>
    </row>
    <row r="242" spans="1:14" x14ac:dyDescent="0.2">
      <c r="A242">
        <f t="shared" si="245"/>
        <v>240</v>
      </c>
      <c r="B242" s="1" t="s">
        <v>135</v>
      </c>
      <c r="C242">
        <v>13</v>
      </c>
      <c r="D242">
        <v>-1</v>
      </c>
      <c r="E242">
        <v>0</v>
      </c>
      <c r="F242">
        <v>0</v>
      </c>
      <c r="G242">
        <v>0</v>
      </c>
      <c r="H242">
        <f>_xlfn.XLOOKUP(I242,$B$2:$B$304,$A$2:$A$304,255)</f>
        <v>194</v>
      </c>
      <c r="I242" s="1" t="s">
        <v>120</v>
      </c>
      <c r="J242">
        <f t="shared" ref="J242:K242" si="338">C242-C123</f>
        <v>8</v>
      </c>
      <c r="K242">
        <f t="shared" si="338"/>
        <v>0</v>
      </c>
      <c r="L242">
        <f t="shared" ref="L242:N242" si="339">E242+E123</f>
        <v>0</v>
      </c>
      <c r="M242">
        <f t="shared" si="339"/>
        <v>0</v>
      </c>
      <c r="N242">
        <f t="shared" si="339"/>
        <v>0</v>
      </c>
    </row>
    <row r="243" spans="1:14" x14ac:dyDescent="0.2">
      <c r="A243">
        <f t="shared" si="245"/>
        <v>241</v>
      </c>
      <c r="B243" s="1" t="s">
        <v>6</v>
      </c>
      <c r="C243">
        <v>12</v>
      </c>
      <c r="D243">
        <v>3</v>
      </c>
      <c r="E243">
        <v>0</v>
      </c>
      <c r="F243">
        <v>0</v>
      </c>
      <c r="G243">
        <v>0</v>
      </c>
      <c r="H243">
        <f>_xlfn.XLOOKUP(I243,$B$2:$B$304,$A$2:$A$304,255)</f>
        <v>255</v>
      </c>
      <c r="J243">
        <f t="shared" ref="J243:K243" si="340">C243-C124</f>
        <v>8</v>
      </c>
      <c r="K243">
        <f t="shared" si="340"/>
        <v>0</v>
      </c>
      <c r="L243">
        <f t="shared" ref="L243:N243" si="341">E243+E124</f>
        <v>0</v>
      </c>
      <c r="M243">
        <f t="shared" si="341"/>
        <v>0</v>
      </c>
      <c r="N243">
        <f t="shared" si="341"/>
        <v>0</v>
      </c>
    </row>
    <row r="244" spans="1:14" x14ac:dyDescent="0.2">
      <c r="A244">
        <f t="shared" si="245"/>
        <v>242</v>
      </c>
      <c r="B244" s="1" t="s">
        <v>13</v>
      </c>
      <c r="C244">
        <v>12</v>
      </c>
      <c r="D244">
        <v>3</v>
      </c>
      <c r="E244">
        <v>0</v>
      </c>
      <c r="F244">
        <v>0</v>
      </c>
      <c r="G244">
        <v>0</v>
      </c>
      <c r="H244">
        <f>_xlfn.XLOOKUP(I244,$B$2:$B$304,$A$2:$A$304,255)</f>
        <v>255</v>
      </c>
      <c r="J244">
        <f t="shared" ref="J244:K244" si="342">C244-C125</f>
        <v>8</v>
      </c>
      <c r="K244">
        <f t="shared" si="342"/>
        <v>0</v>
      </c>
      <c r="L244">
        <f t="shared" ref="L244:N244" si="343">E244+E125</f>
        <v>0</v>
      </c>
      <c r="M244">
        <f t="shared" si="343"/>
        <v>0</v>
      </c>
      <c r="N244">
        <f t="shared" si="343"/>
        <v>0</v>
      </c>
    </row>
    <row r="245" spans="1:14" x14ac:dyDescent="0.2">
      <c r="A245">
        <f t="shared" si="245"/>
        <v>243</v>
      </c>
      <c r="B245" s="1" t="s">
        <v>14</v>
      </c>
      <c r="C245">
        <v>12</v>
      </c>
      <c r="D245">
        <v>2</v>
      </c>
      <c r="E245">
        <v>5</v>
      </c>
      <c r="F245">
        <v>2</v>
      </c>
      <c r="G245">
        <v>0</v>
      </c>
      <c r="H245">
        <f>_xlfn.XLOOKUP(I245,$B$2:$B$304,$A$2:$A$304,255)</f>
        <v>255</v>
      </c>
      <c r="J245">
        <f t="shared" ref="J245:K245" si="344">C245-C126</f>
        <v>8</v>
      </c>
      <c r="K245">
        <f t="shared" si="344"/>
        <v>0</v>
      </c>
      <c r="L245">
        <f t="shared" ref="L245:N245" si="345">E245+E126</f>
        <v>0</v>
      </c>
      <c r="M245">
        <f t="shared" si="345"/>
        <v>0</v>
      </c>
      <c r="N245">
        <f t="shared" si="345"/>
        <v>0</v>
      </c>
    </row>
    <row r="246" spans="1:14" x14ac:dyDescent="0.2">
      <c r="A246">
        <f t="shared" si="245"/>
        <v>244</v>
      </c>
      <c r="B246" s="1" t="s">
        <v>15</v>
      </c>
      <c r="C246">
        <v>12</v>
      </c>
      <c r="D246">
        <v>1</v>
      </c>
      <c r="E246">
        <v>5</v>
      </c>
      <c r="F246">
        <v>2</v>
      </c>
      <c r="G246">
        <v>1</v>
      </c>
      <c r="H246">
        <f>_xlfn.XLOOKUP(I246,$B$2:$B$304,$A$2:$A$304,255)</f>
        <v>255</v>
      </c>
      <c r="J246">
        <f t="shared" ref="J246:K246" si="346">C246-C127</f>
        <v>8</v>
      </c>
      <c r="K246">
        <f t="shared" si="346"/>
        <v>0</v>
      </c>
      <c r="L246">
        <f t="shared" ref="L246:N246" si="347">E246+E127</f>
        <v>0</v>
      </c>
      <c r="M246">
        <f t="shared" si="347"/>
        <v>0</v>
      </c>
      <c r="N246">
        <f t="shared" si="347"/>
        <v>0</v>
      </c>
    </row>
    <row r="247" spans="1:14" x14ac:dyDescent="0.2">
      <c r="A247">
        <f t="shared" si="245"/>
        <v>245</v>
      </c>
      <c r="B247" s="1" t="s">
        <v>16</v>
      </c>
      <c r="C247">
        <v>12</v>
      </c>
      <c r="D247">
        <v>0</v>
      </c>
      <c r="E247">
        <v>5</v>
      </c>
      <c r="F247">
        <v>2</v>
      </c>
      <c r="G247">
        <v>0</v>
      </c>
      <c r="H247">
        <f>_xlfn.XLOOKUP(I247,$B$2:$B$304,$A$2:$A$304,255)</f>
        <v>255</v>
      </c>
      <c r="J247">
        <f t="shared" ref="J247:K247" si="348">C247-C128</f>
        <v>8</v>
      </c>
      <c r="K247">
        <f t="shared" si="348"/>
        <v>0</v>
      </c>
      <c r="L247">
        <f t="shared" ref="L247:N247" si="349">E247+E128</f>
        <v>0</v>
      </c>
      <c r="M247">
        <f t="shared" si="349"/>
        <v>0</v>
      </c>
      <c r="N247">
        <f t="shared" si="349"/>
        <v>0</v>
      </c>
    </row>
    <row r="248" spans="1:14" x14ac:dyDescent="0.2">
      <c r="A248">
        <f t="shared" si="245"/>
        <v>246</v>
      </c>
      <c r="B248" s="1" t="s">
        <v>17</v>
      </c>
      <c r="C248">
        <v>13</v>
      </c>
      <c r="D248">
        <v>-1</v>
      </c>
      <c r="E248">
        <v>5</v>
      </c>
      <c r="F248">
        <v>2</v>
      </c>
      <c r="G248">
        <v>1</v>
      </c>
      <c r="H248">
        <f>_xlfn.XLOOKUP(I248,$B$2:$B$304,$A$2:$A$304,255)</f>
        <v>194</v>
      </c>
      <c r="I248" s="1" t="s">
        <v>120</v>
      </c>
      <c r="J248">
        <f t="shared" ref="J248:K248" si="350">C248-C129</f>
        <v>8</v>
      </c>
      <c r="K248">
        <f t="shared" si="350"/>
        <v>0</v>
      </c>
      <c r="L248">
        <f t="shared" ref="L248:N248" si="351">E248+E129</f>
        <v>0</v>
      </c>
      <c r="M248">
        <f t="shared" si="351"/>
        <v>0</v>
      </c>
      <c r="N248">
        <f t="shared" si="351"/>
        <v>0</v>
      </c>
    </row>
    <row r="249" spans="1:14" x14ac:dyDescent="0.2">
      <c r="A249">
        <f t="shared" si="245"/>
        <v>247</v>
      </c>
      <c r="B249" s="1" t="s">
        <v>136</v>
      </c>
      <c r="C249">
        <v>12</v>
      </c>
      <c r="D249">
        <v>0</v>
      </c>
      <c r="E249">
        <v>5</v>
      </c>
      <c r="F249">
        <v>1</v>
      </c>
      <c r="G249">
        <v>1</v>
      </c>
      <c r="H249">
        <f>_xlfn.XLOOKUP(I249,$B$2:$B$304,$A$2:$A$304,255)</f>
        <v>255</v>
      </c>
      <c r="J249">
        <f t="shared" ref="J249:K249" si="352">C249-C130</f>
        <v>8</v>
      </c>
      <c r="K249">
        <f t="shared" si="352"/>
        <v>0</v>
      </c>
      <c r="L249">
        <f t="shared" ref="L249:N249" si="353">E249+E130</f>
        <v>0</v>
      </c>
      <c r="M249">
        <f t="shared" si="353"/>
        <v>0</v>
      </c>
      <c r="N249">
        <f t="shared" si="353"/>
        <v>0</v>
      </c>
    </row>
    <row r="250" spans="1:14" x14ac:dyDescent="0.2">
      <c r="A250">
        <f t="shared" si="245"/>
        <v>248</v>
      </c>
      <c r="B250" s="1" t="s">
        <v>137</v>
      </c>
      <c r="C250">
        <v>12</v>
      </c>
      <c r="D250">
        <v>4</v>
      </c>
      <c r="E250">
        <v>5</v>
      </c>
      <c r="F250">
        <v>1</v>
      </c>
      <c r="G250">
        <v>0</v>
      </c>
      <c r="H250">
        <f>_xlfn.XLOOKUP(I250,$B$2:$B$304,$A$2:$A$304,255)</f>
        <v>255</v>
      </c>
      <c r="J250">
        <f t="shared" ref="J250:K250" si="354">C250-C131</f>
        <v>8</v>
      </c>
      <c r="K250">
        <f t="shared" si="354"/>
        <v>0</v>
      </c>
      <c r="L250">
        <f t="shared" ref="L250:N250" si="355">E250+E131</f>
        <v>0</v>
      </c>
      <c r="M250">
        <f t="shared" si="355"/>
        <v>0</v>
      </c>
      <c r="N250">
        <f t="shared" si="355"/>
        <v>0</v>
      </c>
    </row>
    <row r="251" spans="1:14" x14ac:dyDescent="0.2">
      <c r="A251">
        <f t="shared" si="245"/>
        <v>249</v>
      </c>
      <c r="B251" s="1" t="s">
        <v>138</v>
      </c>
      <c r="C251">
        <v>12</v>
      </c>
      <c r="D251">
        <v>3</v>
      </c>
      <c r="E251">
        <v>5</v>
      </c>
      <c r="F251">
        <v>1</v>
      </c>
      <c r="G251">
        <v>1</v>
      </c>
      <c r="H251">
        <f>_xlfn.XLOOKUP(I251,$B$2:$B$304,$A$2:$A$304,255)</f>
        <v>255</v>
      </c>
      <c r="J251">
        <f t="shared" ref="J251:K251" si="356">C251-C132</f>
        <v>8</v>
      </c>
      <c r="K251">
        <f t="shared" si="356"/>
        <v>0</v>
      </c>
      <c r="L251">
        <f t="shared" ref="L251:N251" si="357">E251+E132</f>
        <v>0</v>
      </c>
      <c r="M251">
        <f t="shared" si="357"/>
        <v>0</v>
      </c>
      <c r="N251">
        <f t="shared" si="357"/>
        <v>0</v>
      </c>
    </row>
    <row r="252" spans="1:14" x14ac:dyDescent="0.2">
      <c r="A252">
        <f t="shared" si="245"/>
        <v>250</v>
      </c>
      <c r="B252" s="1" t="s">
        <v>139</v>
      </c>
      <c r="C252">
        <v>12</v>
      </c>
      <c r="D252">
        <v>2</v>
      </c>
      <c r="E252">
        <v>0</v>
      </c>
      <c r="F252">
        <v>0</v>
      </c>
      <c r="G252">
        <v>0</v>
      </c>
      <c r="H252">
        <f>_xlfn.XLOOKUP(I252,$B$2:$B$304,$A$2:$A$304,255)</f>
        <v>255</v>
      </c>
      <c r="J252">
        <f t="shared" ref="J252:K252" si="358">C252-C133</f>
        <v>8</v>
      </c>
      <c r="K252">
        <f t="shared" si="358"/>
        <v>0</v>
      </c>
      <c r="L252">
        <f t="shared" ref="L252:N252" si="359">E252+E133</f>
        <v>0</v>
      </c>
      <c r="M252">
        <f t="shared" si="359"/>
        <v>0</v>
      </c>
      <c r="N252">
        <f t="shared" si="359"/>
        <v>0</v>
      </c>
    </row>
    <row r="253" spans="1:14" x14ac:dyDescent="0.2">
      <c r="A253">
        <f t="shared" si="245"/>
        <v>251</v>
      </c>
      <c r="B253" s="1" t="s">
        <v>140</v>
      </c>
      <c r="C253">
        <v>12</v>
      </c>
      <c r="D253">
        <v>0</v>
      </c>
      <c r="E253">
        <v>5</v>
      </c>
      <c r="F253">
        <v>1</v>
      </c>
      <c r="G253">
        <v>1</v>
      </c>
      <c r="H253">
        <f>_xlfn.XLOOKUP(I253,$B$2:$B$304,$A$2:$A$304,255)</f>
        <v>255</v>
      </c>
      <c r="J253">
        <f t="shared" ref="J253:K253" si="360">C253-C134</f>
        <v>8</v>
      </c>
      <c r="K253">
        <f t="shared" si="360"/>
        <v>0</v>
      </c>
      <c r="L253">
        <f t="shared" ref="L253:N253" si="361">E253+E134</f>
        <v>0</v>
      </c>
      <c r="M253">
        <f t="shared" si="361"/>
        <v>0</v>
      </c>
      <c r="N253">
        <f t="shared" si="361"/>
        <v>0</v>
      </c>
    </row>
    <row r="254" spans="1:14" x14ac:dyDescent="0.2">
      <c r="A254">
        <f t="shared" si="245"/>
        <v>252</v>
      </c>
      <c r="B254" s="1" t="s">
        <v>141</v>
      </c>
      <c r="C254">
        <v>12</v>
      </c>
      <c r="D254">
        <v>-2</v>
      </c>
      <c r="E254">
        <v>5</v>
      </c>
      <c r="F254">
        <v>1</v>
      </c>
      <c r="G254">
        <v>0</v>
      </c>
      <c r="H254">
        <f>_xlfn.XLOOKUP(I254,$B$2:$B$304,$A$2:$A$304,255)</f>
        <v>255</v>
      </c>
      <c r="J254">
        <f t="shared" ref="J254:K254" si="362">C254-C135</f>
        <v>8</v>
      </c>
      <c r="K254">
        <f t="shared" si="362"/>
        <v>0</v>
      </c>
      <c r="L254">
        <f t="shared" ref="L254:N254" si="363">E254+E135</f>
        <v>0</v>
      </c>
      <c r="M254">
        <f t="shared" si="363"/>
        <v>0</v>
      </c>
      <c r="N254">
        <f t="shared" si="363"/>
        <v>0</v>
      </c>
    </row>
    <row r="255" spans="1:14" x14ac:dyDescent="0.2">
      <c r="A255">
        <f t="shared" si="245"/>
        <v>253</v>
      </c>
      <c r="B255" s="1" t="s">
        <v>142</v>
      </c>
      <c r="C255">
        <v>14</v>
      </c>
      <c r="D255">
        <v>-3</v>
      </c>
      <c r="E255">
        <v>5</v>
      </c>
      <c r="F255">
        <v>1</v>
      </c>
      <c r="G255">
        <v>1</v>
      </c>
      <c r="H255">
        <f>_xlfn.XLOOKUP(I255,$B$2:$B$304,$A$2:$A$304,255)</f>
        <v>255</v>
      </c>
      <c r="J255">
        <f t="shared" ref="J255:K255" si="364">C255-C136</f>
        <v>8</v>
      </c>
      <c r="K255">
        <f t="shared" si="364"/>
        <v>0</v>
      </c>
      <c r="L255">
        <f t="shared" ref="L255:N255" si="365">E255+E136</f>
        <v>0</v>
      </c>
      <c r="M255">
        <f t="shared" si="365"/>
        <v>0</v>
      </c>
      <c r="N255">
        <f t="shared" si="365"/>
        <v>0</v>
      </c>
    </row>
    <row r="256" spans="1:14" x14ac:dyDescent="0.2">
      <c r="A256">
        <f t="shared" si="245"/>
        <v>254</v>
      </c>
      <c r="B256" s="1" t="s">
        <v>143</v>
      </c>
      <c r="C256">
        <v>13</v>
      </c>
      <c r="D256">
        <v>-4</v>
      </c>
      <c r="E256">
        <v>0</v>
      </c>
      <c r="F256">
        <v>0</v>
      </c>
      <c r="G256">
        <v>0</v>
      </c>
      <c r="H256">
        <f>_xlfn.XLOOKUP(I256,$B$2:$B$304,$A$2:$A$304,255)</f>
        <v>255</v>
      </c>
      <c r="J256">
        <f t="shared" ref="J256:K256" si="366">C256-C137</f>
        <v>8</v>
      </c>
      <c r="K256">
        <f t="shared" si="366"/>
        <v>0</v>
      </c>
      <c r="L256">
        <f t="shared" ref="L256:N256" si="367">E256+E137</f>
        <v>0</v>
      </c>
      <c r="M256">
        <f t="shared" si="367"/>
        <v>0</v>
      </c>
      <c r="N256">
        <f t="shared" si="367"/>
        <v>0</v>
      </c>
    </row>
    <row r="257" spans="1:14" x14ac:dyDescent="0.2">
      <c r="A257">
        <f t="shared" si="245"/>
        <v>255</v>
      </c>
      <c r="B257" s="1" t="s">
        <v>144</v>
      </c>
      <c r="C257">
        <v>12</v>
      </c>
      <c r="D257" s="2">
        <v>0</v>
      </c>
      <c r="E257">
        <v>5</v>
      </c>
      <c r="F257">
        <v>1</v>
      </c>
      <c r="G257">
        <v>1</v>
      </c>
      <c r="H257">
        <f>_xlfn.XLOOKUP(I257,$B$2:$B$304,$A$2:$A$304,255)</f>
        <v>255</v>
      </c>
      <c r="J257">
        <f t="shared" ref="J257:K257" si="368">C257-C138</f>
        <v>8</v>
      </c>
      <c r="K257">
        <f t="shared" si="368"/>
        <v>0</v>
      </c>
      <c r="L257">
        <f t="shared" ref="L257:N257" si="369">E257+E138</f>
        <v>0</v>
      </c>
      <c r="M257">
        <f t="shared" si="369"/>
        <v>-1</v>
      </c>
      <c r="N257">
        <f t="shared" si="369"/>
        <v>0</v>
      </c>
    </row>
    <row r="258" spans="1:14" x14ac:dyDescent="0.2">
      <c r="A258">
        <f t="shared" si="245"/>
        <v>256</v>
      </c>
      <c r="B258" s="1" t="s">
        <v>145</v>
      </c>
      <c r="C258">
        <v>12</v>
      </c>
      <c r="D258">
        <v>4</v>
      </c>
      <c r="E258">
        <v>5</v>
      </c>
      <c r="F258">
        <v>1</v>
      </c>
      <c r="G258">
        <v>0</v>
      </c>
      <c r="H258">
        <f>_xlfn.XLOOKUP(I258,$B$2:$B$304,$A$2:$A$304,255)</f>
        <v>255</v>
      </c>
      <c r="J258">
        <f t="shared" ref="J258:K258" si="370">C258-C139</f>
        <v>8</v>
      </c>
      <c r="K258">
        <f t="shared" si="370"/>
        <v>0</v>
      </c>
      <c r="L258">
        <f t="shared" ref="L258:N258" si="371">E258+E139</f>
        <v>0</v>
      </c>
      <c r="M258">
        <f t="shared" si="371"/>
        <v>-1</v>
      </c>
      <c r="N258">
        <f t="shared" si="371"/>
        <v>0</v>
      </c>
    </row>
    <row r="259" spans="1:14" x14ac:dyDescent="0.2">
      <c r="A259">
        <f t="shared" si="245"/>
        <v>257</v>
      </c>
      <c r="B259" s="1" t="s">
        <v>146</v>
      </c>
      <c r="C259">
        <v>12</v>
      </c>
      <c r="D259">
        <v>3</v>
      </c>
      <c r="E259">
        <v>5</v>
      </c>
      <c r="F259">
        <v>2</v>
      </c>
      <c r="G259">
        <v>1</v>
      </c>
      <c r="H259">
        <f>_xlfn.XLOOKUP(I259,$B$2:$B$304,$A$2:$A$304,255)</f>
        <v>255</v>
      </c>
      <c r="J259">
        <f t="shared" ref="J259:K259" si="372">C259-C140</f>
        <v>8</v>
      </c>
      <c r="K259">
        <f t="shared" si="372"/>
        <v>0</v>
      </c>
      <c r="L259">
        <f t="shared" ref="L259:N259" si="373">E259+E140</f>
        <v>0</v>
      </c>
      <c r="M259">
        <f t="shared" si="373"/>
        <v>0</v>
      </c>
      <c r="N259">
        <f t="shared" si="373"/>
        <v>0</v>
      </c>
    </row>
    <row r="260" spans="1:14" x14ac:dyDescent="0.2">
      <c r="A260">
        <f t="shared" ref="A260:A304" si="374">A259+1</f>
        <v>258</v>
      </c>
      <c r="B260" s="1" t="s">
        <v>147</v>
      </c>
      <c r="C260">
        <v>12</v>
      </c>
      <c r="D260">
        <v>2</v>
      </c>
      <c r="E260">
        <v>5</v>
      </c>
      <c r="F260">
        <v>2</v>
      </c>
      <c r="G260">
        <v>0</v>
      </c>
      <c r="H260">
        <f>_xlfn.XLOOKUP(I260,$B$2:$B$304,$A$2:$A$304,255)</f>
        <v>255</v>
      </c>
      <c r="J260">
        <f t="shared" ref="J260:K260" si="375">C260-C141</f>
        <v>8</v>
      </c>
      <c r="K260">
        <f t="shared" si="375"/>
        <v>0</v>
      </c>
      <c r="L260">
        <f t="shared" ref="L260:N260" si="376">E260+E141</f>
        <v>0</v>
      </c>
      <c r="M260">
        <f t="shared" si="376"/>
        <v>0</v>
      </c>
      <c r="N260">
        <f t="shared" si="376"/>
        <v>0</v>
      </c>
    </row>
    <row r="261" spans="1:14" x14ac:dyDescent="0.2">
      <c r="A261">
        <f t="shared" si="374"/>
        <v>259</v>
      </c>
      <c r="B261" s="1" t="s">
        <v>148</v>
      </c>
      <c r="C261">
        <v>12</v>
      </c>
      <c r="D261">
        <v>0</v>
      </c>
      <c r="E261">
        <v>5</v>
      </c>
      <c r="F261">
        <v>2</v>
      </c>
      <c r="G261">
        <v>1</v>
      </c>
      <c r="H261">
        <f>_xlfn.XLOOKUP(I261,$B$2:$B$304,$A$2:$A$304,255)</f>
        <v>255</v>
      </c>
      <c r="J261">
        <f t="shared" ref="J261:K261" si="377">C261-C142</f>
        <v>8</v>
      </c>
      <c r="K261">
        <f t="shared" si="377"/>
        <v>0</v>
      </c>
      <c r="L261">
        <f t="shared" ref="L261:N261" si="378">E261+E142</f>
        <v>0</v>
      </c>
      <c r="M261">
        <f t="shared" si="378"/>
        <v>0</v>
      </c>
      <c r="N261">
        <f t="shared" si="378"/>
        <v>0</v>
      </c>
    </row>
    <row r="262" spans="1:14" x14ac:dyDescent="0.2">
      <c r="A262">
        <f t="shared" si="374"/>
        <v>260</v>
      </c>
      <c r="B262" s="1" t="s">
        <v>149</v>
      </c>
      <c r="C262">
        <v>12</v>
      </c>
      <c r="D262">
        <v>-2</v>
      </c>
      <c r="E262">
        <v>5</v>
      </c>
      <c r="F262">
        <v>2</v>
      </c>
      <c r="G262">
        <v>0</v>
      </c>
      <c r="H262">
        <f>_xlfn.XLOOKUP(I262,$B$2:$B$304,$A$2:$A$304,255)</f>
        <v>255</v>
      </c>
      <c r="J262">
        <f t="shared" ref="J262:K262" si="379">C262-C143</f>
        <v>8</v>
      </c>
      <c r="K262">
        <f t="shared" si="379"/>
        <v>0</v>
      </c>
      <c r="L262">
        <f t="shared" ref="L262:N262" si="380">E262+E143</f>
        <v>0</v>
      </c>
      <c r="M262">
        <f t="shared" si="380"/>
        <v>0</v>
      </c>
      <c r="N262">
        <f t="shared" si="380"/>
        <v>0</v>
      </c>
    </row>
    <row r="263" spans="1:14" x14ac:dyDescent="0.2">
      <c r="A263">
        <f t="shared" si="374"/>
        <v>261</v>
      </c>
      <c r="B263" s="1" t="s">
        <v>150</v>
      </c>
      <c r="C263">
        <v>14</v>
      </c>
      <c r="D263">
        <v>-3</v>
      </c>
      <c r="E263">
        <v>5</v>
      </c>
      <c r="F263">
        <v>2</v>
      </c>
      <c r="G263">
        <v>1</v>
      </c>
      <c r="H263">
        <f>_xlfn.XLOOKUP(I263,$B$2:$B$304,$A$2:$A$304,255)</f>
        <v>255</v>
      </c>
      <c r="J263">
        <f t="shared" ref="J263:K263" si="381">C263-C144</f>
        <v>8</v>
      </c>
      <c r="K263">
        <f t="shared" si="381"/>
        <v>0</v>
      </c>
      <c r="L263">
        <f t="shared" ref="L263:N263" si="382">E263+E144</f>
        <v>0</v>
      </c>
      <c r="M263">
        <f t="shared" si="382"/>
        <v>0</v>
      </c>
      <c r="N263">
        <f t="shared" si="382"/>
        <v>0</v>
      </c>
    </row>
    <row r="264" spans="1:14" x14ac:dyDescent="0.2">
      <c r="A264">
        <f t="shared" si="374"/>
        <v>262</v>
      </c>
      <c r="B264" s="1" t="s">
        <v>151</v>
      </c>
      <c r="C264">
        <v>13</v>
      </c>
      <c r="D264">
        <v>-4</v>
      </c>
      <c r="E264">
        <v>5</v>
      </c>
      <c r="F264">
        <v>2</v>
      </c>
      <c r="G264">
        <v>0</v>
      </c>
      <c r="H264">
        <f>_xlfn.XLOOKUP(I264,$B$2:$B$304,$A$2:$A$304,255)</f>
        <v>255</v>
      </c>
      <c r="J264">
        <f t="shared" ref="J264:K264" si="383">C264-C145</f>
        <v>8</v>
      </c>
      <c r="K264">
        <f t="shared" si="383"/>
        <v>0</v>
      </c>
      <c r="L264">
        <f t="shared" ref="L264:N264" si="384">E264+E145</f>
        <v>0</v>
      </c>
      <c r="M264">
        <f t="shared" si="384"/>
        <v>0</v>
      </c>
      <c r="N264">
        <f t="shared" si="384"/>
        <v>0</v>
      </c>
    </row>
    <row r="265" spans="1:14" s="7" customFormat="1" x14ac:dyDescent="0.2">
      <c r="A265">
        <f t="shared" si="374"/>
        <v>263</v>
      </c>
      <c r="B265" s="5" t="s">
        <v>286</v>
      </c>
      <c r="C265" s="7">
        <v>12</v>
      </c>
      <c r="D265" s="7">
        <v>0</v>
      </c>
      <c r="E265" s="7">
        <v>5</v>
      </c>
      <c r="F265" s="7">
        <v>2</v>
      </c>
      <c r="G265" s="7">
        <v>1</v>
      </c>
      <c r="H265" s="4">
        <f>_xlfn.XLOOKUP(I265,$B$2:$B$304,$A$2:$A$304,255)</f>
        <v>255</v>
      </c>
      <c r="J265" s="4">
        <f>C265-C146</f>
        <v>8</v>
      </c>
      <c r="K265" s="4">
        <f>D265-D146</f>
        <v>0</v>
      </c>
      <c r="L265" s="4">
        <f>E265+E146</f>
        <v>0</v>
      </c>
      <c r="M265" s="4">
        <f>F265+F146</f>
        <v>0</v>
      </c>
      <c r="N265" s="4">
        <f>G265+G146</f>
        <v>0</v>
      </c>
    </row>
    <row r="266" spans="1:14" s="4" customFormat="1" x14ac:dyDescent="0.2">
      <c r="A266">
        <f t="shared" si="374"/>
        <v>264</v>
      </c>
      <c r="B266" s="5" t="s">
        <v>287</v>
      </c>
      <c r="C266" s="4">
        <v>12</v>
      </c>
      <c r="D266" s="4">
        <v>2</v>
      </c>
      <c r="E266" s="4">
        <v>5</v>
      </c>
      <c r="F266" s="7">
        <v>2</v>
      </c>
      <c r="G266" s="4">
        <v>0</v>
      </c>
      <c r="H266" s="4">
        <f>_xlfn.XLOOKUP(I266,$B$2:$B$304,$A$2:$A$304,255)</f>
        <v>255</v>
      </c>
      <c r="J266" s="4">
        <f>C266-C147</f>
        <v>8</v>
      </c>
      <c r="K266" s="4">
        <f>D266-D147</f>
        <v>0</v>
      </c>
      <c r="L266" s="4">
        <f>E266+E147</f>
        <v>0</v>
      </c>
      <c r="M266" s="4">
        <f>F266+F147</f>
        <v>0</v>
      </c>
      <c r="N266" s="4">
        <f>G266+G147</f>
        <v>0</v>
      </c>
    </row>
    <row r="267" spans="1:14" s="4" customFormat="1" x14ac:dyDescent="0.2">
      <c r="A267">
        <f t="shared" si="374"/>
        <v>265</v>
      </c>
      <c r="B267" s="5" t="s">
        <v>288</v>
      </c>
      <c r="C267" s="4">
        <v>12</v>
      </c>
      <c r="D267" s="4">
        <v>2</v>
      </c>
      <c r="E267" s="4">
        <v>5</v>
      </c>
      <c r="F267" s="7">
        <v>2</v>
      </c>
      <c r="G267" s="4">
        <v>1</v>
      </c>
      <c r="H267" s="4">
        <f>_xlfn.XLOOKUP(I267,$B$2:$B$304,$A$2:$A$304,255)</f>
        <v>255</v>
      </c>
      <c r="J267" s="4">
        <f>C267-C148</f>
        <v>8</v>
      </c>
      <c r="K267" s="4">
        <f>D267-D148</f>
        <v>0</v>
      </c>
      <c r="L267" s="4">
        <f>E267+E148</f>
        <v>0</v>
      </c>
      <c r="M267" s="4">
        <f>F267+F148</f>
        <v>0</v>
      </c>
      <c r="N267" s="4">
        <f>G267+G148</f>
        <v>0</v>
      </c>
    </row>
    <row r="268" spans="1:14" s="4" customFormat="1" x14ac:dyDescent="0.2">
      <c r="A268">
        <f t="shared" si="374"/>
        <v>266</v>
      </c>
      <c r="B268" s="5" t="s">
        <v>289</v>
      </c>
      <c r="C268" s="4">
        <v>12</v>
      </c>
      <c r="D268" s="4">
        <v>1</v>
      </c>
      <c r="E268" s="7">
        <v>5</v>
      </c>
      <c r="F268" s="7">
        <v>2</v>
      </c>
      <c r="G268" s="4">
        <v>0</v>
      </c>
      <c r="H268" s="4">
        <f>_xlfn.XLOOKUP(I268,$B$2:$B$304,$A$2:$A$304,255)</f>
        <v>255</v>
      </c>
      <c r="J268" s="4">
        <f>C268-C149</f>
        <v>8</v>
      </c>
      <c r="K268" s="4">
        <f>D268-D149</f>
        <v>0</v>
      </c>
      <c r="L268" s="4">
        <f>E268+E149</f>
        <v>0</v>
      </c>
      <c r="M268" s="4">
        <f>F268+F149</f>
        <v>0</v>
      </c>
      <c r="N268" s="4">
        <f>G268+G149</f>
        <v>0</v>
      </c>
    </row>
    <row r="269" spans="1:14" s="4" customFormat="1" x14ac:dyDescent="0.2">
      <c r="A269">
        <f t="shared" si="374"/>
        <v>267</v>
      </c>
      <c r="B269" s="5" t="s">
        <v>290</v>
      </c>
      <c r="C269" s="4">
        <v>12</v>
      </c>
      <c r="D269" s="4">
        <v>1</v>
      </c>
      <c r="E269" s="4">
        <v>5</v>
      </c>
      <c r="F269" s="7">
        <v>3</v>
      </c>
      <c r="G269" s="4">
        <v>1</v>
      </c>
      <c r="H269" s="4">
        <f>_xlfn.XLOOKUP(I269,$B$2:$B$304,$A$2:$A$304,255)</f>
        <v>255</v>
      </c>
      <c r="J269" s="4">
        <f>C269-C150</f>
        <v>8</v>
      </c>
      <c r="K269" s="4">
        <f>D269-D150</f>
        <v>0</v>
      </c>
      <c r="L269" s="4">
        <f>E269+E150</f>
        <v>0</v>
      </c>
      <c r="M269" s="4">
        <f>F269+F150</f>
        <v>0</v>
      </c>
      <c r="N269" s="4">
        <f>G269+G150</f>
        <v>0</v>
      </c>
    </row>
    <row r="270" spans="1:14" s="4" customFormat="1" x14ac:dyDescent="0.2">
      <c r="A270">
        <f t="shared" si="374"/>
        <v>268</v>
      </c>
      <c r="B270" s="5" t="s">
        <v>291</v>
      </c>
      <c r="C270" s="4">
        <v>12</v>
      </c>
      <c r="D270" s="4">
        <v>0</v>
      </c>
      <c r="E270" s="4">
        <v>5</v>
      </c>
      <c r="F270" s="7">
        <v>3</v>
      </c>
      <c r="G270" s="4">
        <v>0</v>
      </c>
      <c r="H270" s="4">
        <f>_xlfn.XLOOKUP(I270,$B$2:$B$304,$A$2:$A$304,255)</f>
        <v>255</v>
      </c>
      <c r="J270" s="4">
        <f>C270-C151</f>
        <v>8</v>
      </c>
      <c r="K270" s="4">
        <f>D270-D151</f>
        <v>0</v>
      </c>
      <c r="L270" s="4">
        <f>E270+E151</f>
        <v>0</v>
      </c>
      <c r="M270" s="4">
        <f>F270+F151</f>
        <v>0</v>
      </c>
      <c r="N270" s="4">
        <f>G270+G151</f>
        <v>0</v>
      </c>
    </row>
    <row r="271" spans="1:14" s="4" customFormat="1" x14ac:dyDescent="0.2">
      <c r="A271">
        <f t="shared" si="374"/>
        <v>269</v>
      </c>
      <c r="B271" s="5" t="s">
        <v>292</v>
      </c>
      <c r="C271" s="4">
        <v>12</v>
      </c>
      <c r="D271" s="4">
        <v>0</v>
      </c>
      <c r="E271" s="4">
        <v>5</v>
      </c>
      <c r="F271" s="7">
        <v>2</v>
      </c>
      <c r="G271" s="4">
        <v>1</v>
      </c>
      <c r="H271" s="4">
        <f>_xlfn.XLOOKUP(I271,$B$2:$B$304,$A$2:$A$304,255)</f>
        <v>255</v>
      </c>
      <c r="J271" s="4">
        <f>C271-C152</f>
        <v>8</v>
      </c>
      <c r="K271" s="4">
        <f>D271-D152</f>
        <v>0</v>
      </c>
      <c r="L271" s="4">
        <f>E271+E152</f>
        <v>0</v>
      </c>
      <c r="M271" s="4">
        <f>F271+F152</f>
        <v>0</v>
      </c>
      <c r="N271" s="4">
        <f>G271+G152</f>
        <v>0</v>
      </c>
    </row>
    <row r="272" spans="1:14" s="4" customFormat="1" x14ac:dyDescent="0.2">
      <c r="A272">
        <f t="shared" si="374"/>
        <v>270</v>
      </c>
      <c r="B272" s="5" t="s">
        <v>293</v>
      </c>
      <c r="C272" s="4">
        <v>12</v>
      </c>
      <c r="D272" s="4">
        <v>-1</v>
      </c>
      <c r="E272" s="4">
        <v>5</v>
      </c>
      <c r="F272" s="7">
        <v>2</v>
      </c>
      <c r="G272" s="4">
        <v>0</v>
      </c>
      <c r="H272" s="4">
        <f>_xlfn.XLOOKUP(I272,$B$2:$B$304,$A$2:$A$304,255)</f>
        <v>255</v>
      </c>
      <c r="J272" s="4">
        <f>C272-C153</f>
        <v>8</v>
      </c>
      <c r="K272" s="4">
        <f>D272-D153</f>
        <v>0</v>
      </c>
      <c r="L272" s="4">
        <f>E272+E153</f>
        <v>0</v>
      </c>
      <c r="M272" s="4">
        <f>F272+F153</f>
        <v>0</v>
      </c>
      <c r="N272" s="4">
        <f>G272+G153</f>
        <v>0</v>
      </c>
    </row>
    <row r="273" spans="1:14" s="4" customFormat="1" x14ac:dyDescent="0.2">
      <c r="A273">
        <f t="shared" si="374"/>
        <v>271</v>
      </c>
      <c r="B273" s="5" t="s">
        <v>294</v>
      </c>
      <c r="C273" s="4">
        <v>12</v>
      </c>
      <c r="D273" s="4">
        <v>-1</v>
      </c>
      <c r="E273" s="4">
        <v>5</v>
      </c>
      <c r="F273" s="7">
        <v>2</v>
      </c>
      <c r="G273" s="4">
        <v>1</v>
      </c>
      <c r="H273" s="4">
        <f>_xlfn.XLOOKUP(I273,$B$2:$B$304,$A$2:$A$304,255)</f>
        <v>255</v>
      </c>
      <c r="J273" s="4">
        <f>C273-C154</f>
        <v>8</v>
      </c>
      <c r="K273" s="4">
        <f>D273-D154</f>
        <v>0</v>
      </c>
      <c r="L273" s="4">
        <f>E273+E154</f>
        <v>0</v>
      </c>
      <c r="M273" s="4">
        <f>F273+F154</f>
        <v>0</v>
      </c>
      <c r="N273" s="4">
        <f>G273+G154</f>
        <v>0</v>
      </c>
    </row>
    <row r="274" spans="1:14" s="4" customFormat="1" x14ac:dyDescent="0.2">
      <c r="A274">
        <f t="shared" si="374"/>
        <v>272</v>
      </c>
      <c r="B274" s="5" t="s">
        <v>295</v>
      </c>
      <c r="C274" s="4">
        <v>14</v>
      </c>
      <c r="D274" s="4">
        <v>-2</v>
      </c>
      <c r="E274" s="4">
        <v>5</v>
      </c>
      <c r="F274" s="7">
        <v>2</v>
      </c>
      <c r="G274" s="4">
        <v>0</v>
      </c>
      <c r="H274" s="4">
        <f>_xlfn.XLOOKUP(I274,$B$2:$B$304,$A$2:$A$304,255)</f>
        <v>255</v>
      </c>
      <c r="J274" s="4">
        <f>C274-C155</f>
        <v>8</v>
      </c>
      <c r="K274" s="4">
        <f>D274-D155</f>
        <v>0</v>
      </c>
      <c r="L274" s="4">
        <f>E274+E155</f>
        <v>0</v>
      </c>
      <c r="M274" s="4">
        <f>F274+F155</f>
        <v>0</v>
      </c>
      <c r="N274" s="4">
        <f>G274+G155</f>
        <v>0</v>
      </c>
    </row>
    <row r="275" spans="1:14" s="4" customFormat="1" x14ac:dyDescent="0.2">
      <c r="A275">
        <f t="shared" si="374"/>
        <v>273</v>
      </c>
      <c r="B275" s="5" t="s">
        <v>296</v>
      </c>
      <c r="C275" s="4">
        <v>13</v>
      </c>
      <c r="D275" s="4">
        <v>-2</v>
      </c>
      <c r="E275" s="7">
        <v>5</v>
      </c>
      <c r="F275" s="7">
        <v>2</v>
      </c>
      <c r="G275" s="4">
        <v>1</v>
      </c>
      <c r="H275" s="4">
        <f>_xlfn.XLOOKUP(I275,$B$2:$B$304,$A$2:$A$304,255)</f>
        <v>255</v>
      </c>
      <c r="J275" s="4">
        <f>C275-C156</f>
        <v>8</v>
      </c>
      <c r="K275" s="4">
        <f>D275-D156</f>
        <v>0</v>
      </c>
      <c r="L275" s="4">
        <f>E275+E156</f>
        <v>0</v>
      </c>
      <c r="M275" s="4">
        <f>F275+F156</f>
        <v>0</v>
      </c>
      <c r="N275" s="4">
        <f>G275+G156</f>
        <v>0</v>
      </c>
    </row>
    <row r="276" spans="1:14" s="10" customFormat="1" x14ac:dyDescent="0.2">
      <c r="A276">
        <f t="shared" si="374"/>
        <v>274</v>
      </c>
      <c r="B276" s="9" t="s">
        <v>297</v>
      </c>
      <c r="C276" s="10">
        <v>12</v>
      </c>
      <c r="D276" s="10">
        <v>0</v>
      </c>
      <c r="E276" s="10">
        <v>5</v>
      </c>
      <c r="F276" s="10">
        <v>2</v>
      </c>
      <c r="G276" s="10">
        <v>1</v>
      </c>
      <c r="H276" s="8">
        <f>_xlfn.XLOOKUP(I276,$B$2:$B$304,$A$2:$A$304,255)</f>
        <v>255</v>
      </c>
      <c r="J276">
        <f t="shared" ref="J276:J286" si="385">C276-C157</f>
        <v>8</v>
      </c>
      <c r="K276">
        <f t="shared" ref="K276:K286" si="386">D276-D157</f>
        <v>0</v>
      </c>
      <c r="L276">
        <f t="shared" ref="L276:L286" si="387">E276+E157</f>
        <v>0</v>
      </c>
      <c r="M276">
        <f t="shared" ref="M276:M286" si="388">F276+F157</f>
        <v>0</v>
      </c>
      <c r="N276">
        <f t="shared" ref="N276:N286" si="389">G276+G157</f>
        <v>0</v>
      </c>
    </row>
    <row r="277" spans="1:14" s="8" customFormat="1" x14ac:dyDescent="0.2">
      <c r="A277">
        <f t="shared" si="374"/>
        <v>275</v>
      </c>
      <c r="B277" s="9" t="s">
        <v>298</v>
      </c>
      <c r="C277" s="8">
        <v>12</v>
      </c>
      <c r="D277" s="8">
        <v>2</v>
      </c>
      <c r="E277" s="8">
        <v>5</v>
      </c>
      <c r="F277" s="10">
        <v>2</v>
      </c>
      <c r="G277" s="8">
        <v>0</v>
      </c>
      <c r="H277" s="8">
        <f>_xlfn.XLOOKUP(I277,$B$2:$B$304,$A$2:$A$304,255)</f>
        <v>255</v>
      </c>
      <c r="J277">
        <f t="shared" si="385"/>
        <v>8</v>
      </c>
      <c r="K277">
        <f t="shared" si="386"/>
        <v>0</v>
      </c>
      <c r="L277">
        <f t="shared" si="387"/>
        <v>0</v>
      </c>
      <c r="M277">
        <f t="shared" si="388"/>
        <v>0</v>
      </c>
      <c r="N277">
        <f t="shared" si="389"/>
        <v>0</v>
      </c>
    </row>
    <row r="278" spans="1:14" s="8" customFormat="1" x14ac:dyDescent="0.2">
      <c r="A278">
        <f t="shared" si="374"/>
        <v>276</v>
      </c>
      <c r="B278" s="9" t="s">
        <v>299</v>
      </c>
      <c r="C278" s="8">
        <v>12</v>
      </c>
      <c r="D278" s="8">
        <v>1</v>
      </c>
      <c r="E278" s="8">
        <v>5</v>
      </c>
      <c r="F278" s="10">
        <v>2</v>
      </c>
      <c r="G278" s="8">
        <v>1</v>
      </c>
      <c r="H278" s="8">
        <f>_xlfn.XLOOKUP(I278,$B$2:$B$304,$A$2:$A$304,255)</f>
        <v>255</v>
      </c>
      <c r="J278">
        <f t="shared" si="385"/>
        <v>8</v>
      </c>
      <c r="K278">
        <f t="shared" si="386"/>
        <v>0</v>
      </c>
      <c r="L278">
        <f t="shared" si="387"/>
        <v>0</v>
      </c>
      <c r="M278">
        <f t="shared" si="388"/>
        <v>0</v>
      </c>
      <c r="N278">
        <f t="shared" si="389"/>
        <v>0</v>
      </c>
    </row>
    <row r="279" spans="1:14" s="8" customFormat="1" x14ac:dyDescent="0.2">
      <c r="A279">
        <f t="shared" si="374"/>
        <v>277</v>
      </c>
      <c r="B279" s="9" t="s">
        <v>300</v>
      </c>
      <c r="C279" s="8">
        <v>12</v>
      </c>
      <c r="D279" s="8">
        <v>0</v>
      </c>
      <c r="E279" s="10">
        <v>5</v>
      </c>
      <c r="F279" s="10">
        <v>2</v>
      </c>
      <c r="G279" s="8">
        <v>0</v>
      </c>
      <c r="H279" s="8">
        <f>_xlfn.XLOOKUP(I279,$B$2:$B$304,$A$2:$A$304,255)</f>
        <v>255</v>
      </c>
      <c r="J279">
        <f t="shared" si="385"/>
        <v>8</v>
      </c>
      <c r="K279">
        <f t="shared" si="386"/>
        <v>0</v>
      </c>
      <c r="L279">
        <f t="shared" si="387"/>
        <v>0</v>
      </c>
      <c r="M279">
        <f t="shared" si="388"/>
        <v>0</v>
      </c>
      <c r="N279">
        <f t="shared" si="389"/>
        <v>0</v>
      </c>
    </row>
    <row r="280" spans="1:14" s="8" customFormat="1" x14ac:dyDescent="0.2">
      <c r="A280">
        <f t="shared" si="374"/>
        <v>278</v>
      </c>
      <c r="B280" s="9" t="s">
        <v>301</v>
      </c>
      <c r="C280" s="8">
        <v>12</v>
      </c>
      <c r="D280" s="8">
        <v>-1</v>
      </c>
      <c r="E280" s="8">
        <v>5</v>
      </c>
      <c r="F280" s="10">
        <v>3</v>
      </c>
      <c r="G280" s="8">
        <v>1</v>
      </c>
      <c r="H280" s="8">
        <f>_xlfn.XLOOKUP(I280,$B$2:$B$304,$A$2:$A$304,255)</f>
        <v>255</v>
      </c>
      <c r="J280">
        <f t="shared" si="385"/>
        <v>8</v>
      </c>
      <c r="K280">
        <f t="shared" si="386"/>
        <v>0</v>
      </c>
      <c r="L280">
        <f t="shared" si="387"/>
        <v>0</v>
      </c>
      <c r="M280">
        <f t="shared" si="388"/>
        <v>0</v>
      </c>
      <c r="N280">
        <f t="shared" si="389"/>
        <v>0</v>
      </c>
    </row>
    <row r="281" spans="1:14" s="8" customFormat="1" x14ac:dyDescent="0.2">
      <c r="A281">
        <f t="shared" si="374"/>
        <v>279</v>
      </c>
      <c r="B281" s="9" t="s">
        <v>302</v>
      </c>
      <c r="C281" s="8">
        <v>12</v>
      </c>
      <c r="D281" s="8">
        <v>-1</v>
      </c>
      <c r="E281" s="8">
        <v>5</v>
      </c>
      <c r="F281" s="10">
        <v>3</v>
      </c>
      <c r="G281" s="8">
        <v>0</v>
      </c>
      <c r="H281" s="8">
        <f>_xlfn.XLOOKUP(I281,$B$2:$B$304,$A$2:$A$304,255)</f>
        <v>255</v>
      </c>
      <c r="J281">
        <f t="shared" si="385"/>
        <v>8</v>
      </c>
      <c r="K281">
        <f t="shared" si="386"/>
        <v>0</v>
      </c>
      <c r="L281">
        <f t="shared" si="387"/>
        <v>0</v>
      </c>
      <c r="M281">
        <f t="shared" si="388"/>
        <v>0</v>
      </c>
      <c r="N281">
        <f t="shared" si="389"/>
        <v>0</v>
      </c>
    </row>
    <row r="282" spans="1:14" s="8" customFormat="1" x14ac:dyDescent="0.2">
      <c r="A282">
        <f t="shared" si="374"/>
        <v>280</v>
      </c>
      <c r="B282" s="9" t="s">
        <v>303</v>
      </c>
      <c r="C282" s="8">
        <v>12</v>
      </c>
      <c r="D282" s="8">
        <v>-2</v>
      </c>
      <c r="E282" s="8">
        <v>5</v>
      </c>
      <c r="F282" s="10">
        <v>2</v>
      </c>
      <c r="G282" s="8">
        <v>1</v>
      </c>
      <c r="H282" s="8">
        <f>_xlfn.XLOOKUP(I282,$B$2:$B$304,$A$2:$A$304,255)</f>
        <v>255</v>
      </c>
      <c r="J282">
        <f t="shared" si="385"/>
        <v>8</v>
      </c>
      <c r="K282">
        <f t="shared" si="386"/>
        <v>0</v>
      </c>
      <c r="L282">
        <f t="shared" si="387"/>
        <v>0</v>
      </c>
      <c r="M282">
        <f t="shared" si="388"/>
        <v>0</v>
      </c>
      <c r="N282">
        <f t="shared" si="389"/>
        <v>0</v>
      </c>
    </row>
    <row r="283" spans="1:14" s="8" customFormat="1" x14ac:dyDescent="0.2">
      <c r="A283">
        <f t="shared" si="374"/>
        <v>281</v>
      </c>
      <c r="B283" s="9" t="s">
        <v>304</v>
      </c>
      <c r="C283" s="8">
        <v>12</v>
      </c>
      <c r="D283" s="8">
        <v>-3</v>
      </c>
      <c r="E283" s="8">
        <v>5</v>
      </c>
      <c r="F283" s="10">
        <v>2</v>
      </c>
      <c r="G283" s="8">
        <v>0</v>
      </c>
      <c r="H283" s="8">
        <f>_xlfn.XLOOKUP(I283,$B$2:$B$304,$A$2:$A$304,255)</f>
        <v>255</v>
      </c>
      <c r="J283">
        <f t="shared" si="385"/>
        <v>8</v>
      </c>
      <c r="K283">
        <f t="shared" si="386"/>
        <v>0</v>
      </c>
      <c r="L283">
        <f t="shared" si="387"/>
        <v>0</v>
      </c>
      <c r="M283">
        <f t="shared" si="388"/>
        <v>0</v>
      </c>
      <c r="N283">
        <f t="shared" si="389"/>
        <v>0</v>
      </c>
    </row>
    <row r="284" spans="1:14" s="8" customFormat="1" x14ac:dyDescent="0.2">
      <c r="A284">
        <f t="shared" si="374"/>
        <v>282</v>
      </c>
      <c r="B284" s="9" t="s">
        <v>305</v>
      </c>
      <c r="C284" s="8">
        <v>12</v>
      </c>
      <c r="D284" s="8">
        <v>-4</v>
      </c>
      <c r="E284" s="8">
        <v>5</v>
      </c>
      <c r="F284" s="10">
        <v>2</v>
      </c>
      <c r="G284" s="8">
        <v>1</v>
      </c>
      <c r="H284" s="8">
        <f>_xlfn.XLOOKUP(I284,$B$2:$B$304,$A$2:$A$304,255)</f>
        <v>255</v>
      </c>
      <c r="J284">
        <f t="shared" si="385"/>
        <v>8</v>
      </c>
      <c r="K284">
        <f t="shared" si="386"/>
        <v>0</v>
      </c>
      <c r="L284">
        <f t="shared" si="387"/>
        <v>0</v>
      </c>
      <c r="M284">
        <f t="shared" si="388"/>
        <v>0</v>
      </c>
      <c r="N284">
        <f t="shared" si="389"/>
        <v>0</v>
      </c>
    </row>
    <row r="285" spans="1:14" s="8" customFormat="1" x14ac:dyDescent="0.2">
      <c r="A285">
        <f t="shared" si="374"/>
        <v>283</v>
      </c>
      <c r="B285" s="9" t="s">
        <v>306</v>
      </c>
      <c r="C285" s="8">
        <v>14</v>
      </c>
      <c r="D285" s="8">
        <v>-4</v>
      </c>
      <c r="E285" s="8">
        <v>5</v>
      </c>
      <c r="F285" s="10">
        <v>2</v>
      </c>
      <c r="G285" s="8">
        <v>0</v>
      </c>
      <c r="H285" s="8">
        <f>_xlfn.XLOOKUP(I285,$B$2:$B$304,$A$2:$A$304,255)</f>
        <v>255</v>
      </c>
      <c r="J285">
        <f t="shared" si="385"/>
        <v>8</v>
      </c>
      <c r="K285">
        <f t="shared" si="386"/>
        <v>0</v>
      </c>
      <c r="L285">
        <f t="shared" si="387"/>
        <v>0</v>
      </c>
      <c r="M285">
        <f t="shared" si="388"/>
        <v>0</v>
      </c>
      <c r="N285">
        <f t="shared" si="389"/>
        <v>0</v>
      </c>
    </row>
    <row r="286" spans="1:14" s="8" customFormat="1" x14ac:dyDescent="0.2">
      <c r="A286">
        <f t="shared" si="374"/>
        <v>284</v>
      </c>
      <c r="B286" s="9" t="s">
        <v>307</v>
      </c>
      <c r="C286" s="8">
        <v>13</v>
      </c>
      <c r="D286" s="8">
        <v>-4</v>
      </c>
      <c r="E286" s="10">
        <v>5</v>
      </c>
      <c r="F286" s="10">
        <v>2</v>
      </c>
      <c r="G286" s="8">
        <v>1</v>
      </c>
      <c r="H286" s="8">
        <f>_xlfn.XLOOKUP(I286,$B$2:$B$304,$A$2:$A$304,255)</f>
        <v>255</v>
      </c>
      <c r="J286">
        <f t="shared" si="385"/>
        <v>8</v>
      </c>
      <c r="K286">
        <f t="shared" si="386"/>
        <v>0</v>
      </c>
      <c r="L286">
        <f t="shared" si="387"/>
        <v>0</v>
      </c>
      <c r="M286">
        <f t="shared" si="388"/>
        <v>0</v>
      </c>
      <c r="N286">
        <f t="shared" si="389"/>
        <v>0</v>
      </c>
    </row>
    <row r="287" spans="1:14" s="4" customFormat="1" x14ac:dyDescent="0.2">
      <c r="A287">
        <f t="shared" si="374"/>
        <v>285</v>
      </c>
      <c r="B287" s="5" t="s">
        <v>152</v>
      </c>
      <c r="C287" s="4">
        <v>12</v>
      </c>
      <c r="D287" s="4">
        <v>0</v>
      </c>
      <c r="E287" s="4">
        <v>5</v>
      </c>
      <c r="F287" s="4">
        <v>2</v>
      </c>
      <c r="G287" s="4">
        <v>0</v>
      </c>
      <c r="H287" s="4">
        <f>_xlfn.XLOOKUP(I287,$B$2:$B$304,$A$2:$A$304,255)</f>
        <v>255</v>
      </c>
      <c r="J287" s="4">
        <f>C287-C168</f>
        <v>8</v>
      </c>
      <c r="K287" s="4">
        <f>D287-D168</f>
        <v>0</v>
      </c>
      <c r="L287" s="4">
        <f>E287+E168</f>
        <v>0</v>
      </c>
      <c r="M287" s="4">
        <f>F287+F168</f>
        <v>0</v>
      </c>
      <c r="N287" s="4">
        <f>G287+G168</f>
        <v>0</v>
      </c>
    </row>
    <row r="288" spans="1:14" s="4" customFormat="1" x14ac:dyDescent="0.2">
      <c r="A288">
        <f t="shared" si="374"/>
        <v>286</v>
      </c>
      <c r="B288" s="5" t="s">
        <v>153</v>
      </c>
      <c r="C288" s="4">
        <v>12</v>
      </c>
      <c r="D288" s="4">
        <v>4</v>
      </c>
      <c r="E288" s="4">
        <v>5</v>
      </c>
      <c r="F288" s="4">
        <v>2</v>
      </c>
      <c r="G288" s="4">
        <v>0</v>
      </c>
      <c r="H288" s="4">
        <f>_xlfn.XLOOKUP(I288,$B$2:$B$304,$A$2:$A$304,255)</f>
        <v>255</v>
      </c>
      <c r="J288" s="4">
        <f>C288-C169</f>
        <v>8</v>
      </c>
      <c r="K288" s="4">
        <f>D288-D169</f>
        <v>0</v>
      </c>
      <c r="L288" s="4">
        <f>E288+E169</f>
        <v>0</v>
      </c>
      <c r="M288" s="4">
        <f>F288+F169</f>
        <v>0</v>
      </c>
      <c r="N288" s="4">
        <f>G288+G169</f>
        <v>0</v>
      </c>
    </row>
    <row r="289" spans="1:14" s="4" customFormat="1" x14ac:dyDescent="0.2">
      <c r="A289">
        <f t="shared" si="374"/>
        <v>287</v>
      </c>
      <c r="B289" s="5" t="s">
        <v>154</v>
      </c>
      <c r="C289" s="4">
        <v>12</v>
      </c>
      <c r="D289" s="4">
        <v>3</v>
      </c>
      <c r="E289" s="4">
        <v>5</v>
      </c>
      <c r="F289" s="4">
        <v>1</v>
      </c>
      <c r="G289" s="4">
        <v>1</v>
      </c>
      <c r="H289" s="4">
        <f>_xlfn.XLOOKUP(I289,$B$2:$B$304,$A$2:$A$304,255)</f>
        <v>255</v>
      </c>
      <c r="J289" s="4">
        <f>C289-C170</f>
        <v>8</v>
      </c>
      <c r="K289" s="4">
        <f>D289-D170</f>
        <v>0</v>
      </c>
      <c r="L289" s="4">
        <f>E289+E170</f>
        <v>0</v>
      </c>
      <c r="M289" s="4">
        <f>F289+F170</f>
        <v>0</v>
      </c>
      <c r="N289" s="4">
        <f>G289+G170</f>
        <v>0</v>
      </c>
    </row>
    <row r="290" spans="1:14" s="4" customFormat="1" x14ac:dyDescent="0.2">
      <c r="A290">
        <f t="shared" si="374"/>
        <v>288</v>
      </c>
      <c r="B290" s="5" t="s">
        <v>155</v>
      </c>
      <c r="C290" s="4">
        <v>14</v>
      </c>
      <c r="D290" s="4">
        <v>2</v>
      </c>
      <c r="E290" s="4">
        <v>5</v>
      </c>
      <c r="F290" s="4">
        <v>1</v>
      </c>
      <c r="G290" s="4">
        <v>0</v>
      </c>
      <c r="H290" s="4">
        <f>_xlfn.XLOOKUP(I290,$B$2:$B$304,$A$2:$A$304,255)</f>
        <v>255</v>
      </c>
      <c r="J290" s="4">
        <f>C290-C171</f>
        <v>8</v>
      </c>
      <c r="K290" s="4">
        <f>D290-D171</f>
        <v>0</v>
      </c>
      <c r="L290" s="4">
        <f>E290+E171</f>
        <v>0</v>
      </c>
      <c r="M290" s="4">
        <f>F290+F171</f>
        <v>0</v>
      </c>
      <c r="N290" s="4">
        <f>G290+G171</f>
        <v>0</v>
      </c>
    </row>
    <row r="291" spans="1:14" s="4" customFormat="1" x14ac:dyDescent="0.2">
      <c r="A291">
        <f t="shared" si="374"/>
        <v>289</v>
      </c>
      <c r="B291" s="5" t="s">
        <v>156</v>
      </c>
      <c r="C291" s="4">
        <v>13</v>
      </c>
      <c r="D291" s="4">
        <v>-1</v>
      </c>
      <c r="E291" s="4">
        <v>0</v>
      </c>
      <c r="F291" s="4">
        <v>0</v>
      </c>
      <c r="G291" s="4">
        <v>0</v>
      </c>
      <c r="H291" s="4">
        <f>_xlfn.XLOOKUP(I291,$B$2:$B$304,$A$2:$A$304,255)</f>
        <v>194</v>
      </c>
      <c r="I291" s="5" t="s">
        <v>120</v>
      </c>
      <c r="J291" s="4">
        <f>C291-C172</f>
        <v>8</v>
      </c>
      <c r="K291" s="4">
        <f>D291-D172</f>
        <v>0</v>
      </c>
      <c r="L291" s="4">
        <f>E291+E172</f>
        <v>0</v>
      </c>
      <c r="M291" s="4">
        <f>F291+F172</f>
        <v>0</v>
      </c>
      <c r="N291" s="4">
        <f>G291+G172</f>
        <v>0</v>
      </c>
    </row>
    <row r="292" spans="1:14" s="8" customFormat="1" x14ac:dyDescent="0.2">
      <c r="A292">
        <f t="shared" si="374"/>
        <v>290</v>
      </c>
      <c r="B292" s="9" t="s">
        <v>34</v>
      </c>
      <c r="C292" s="8">
        <v>28</v>
      </c>
      <c r="D292" s="8">
        <v>0</v>
      </c>
      <c r="E292" s="8">
        <v>0</v>
      </c>
      <c r="F292" s="8">
        <v>0</v>
      </c>
      <c r="G292" s="8">
        <v>0</v>
      </c>
      <c r="H292" s="8">
        <f>_xlfn.XLOOKUP(I292,$B$2:$B$304,$A$2:$A$304,255)</f>
        <v>255</v>
      </c>
      <c r="J292" s="8">
        <f>C292-C173</f>
        <v>8</v>
      </c>
      <c r="K292" s="8">
        <f>D292-D173</f>
        <v>0</v>
      </c>
      <c r="L292" s="8">
        <f>E292+E173</f>
        <v>0</v>
      </c>
      <c r="M292" s="8">
        <f>F292+F173</f>
        <v>0</v>
      </c>
      <c r="N292" s="8">
        <f>G292+G173</f>
        <v>0</v>
      </c>
    </row>
    <row r="293" spans="1:14" s="8" customFormat="1" x14ac:dyDescent="0.2">
      <c r="A293">
        <f t="shared" si="374"/>
        <v>291</v>
      </c>
      <c r="B293" s="9" t="s">
        <v>37</v>
      </c>
      <c r="C293" s="8">
        <v>29</v>
      </c>
      <c r="D293" s="8">
        <v>0</v>
      </c>
      <c r="E293" s="8">
        <v>0</v>
      </c>
      <c r="F293" s="8">
        <v>0</v>
      </c>
      <c r="G293" s="8">
        <v>0</v>
      </c>
      <c r="H293" s="8">
        <f>_xlfn.XLOOKUP(I293,$B$2:$B$304,$A$2:$A$304,255)</f>
        <v>255</v>
      </c>
      <c r="J293" s="8">
        <f>C293-C174</f>
        <v>8</v>
      </c>
      <c r="K293" s="8">
        <f>D293-D174</f>
        <v>0</v>
      </c>
      <c r="L293" s="8">
        <f>E293+E174</f>
        <v>0</v>
      </c>
      <c r="M293" s="8">
        <f>F293+F174</f>
        <v>0</v>
      </c>
      <c r="N293" s="8">
        <f>G293+G174</f>
        <v>0</v>
      </c>
    </row>
    <row r="294" spans="1:14" s="8" customFormat="1" x14ac:dyDescent="0.2">
      <c r="A294">
        <f t="shared" si="374"/>
        <v>292</v>
      </c>
      <c r="B294" s="9" t="s">
        <v>36</v>
      </c>
      <c r="C294" s="8">
        <v>30</v>
      </c>
      <c r="D294" s="8">
        <v>0</v>
      </c>
      <c r="E294" s="8">
        <v>0</v>
      </c>
      <c r="F294" s="8">
        <v>0</v>
      </c>
      <c r="G294" s="8">
        <v>0</v>
      </c>
      <c r="H294" s="8">
        <f>_xlfn.XLOOKUP(I294,$B$2:$B$304,$A$2:$A$304,255)</f>
        <v>255</v>
      </c>
      <c r="J294" s="8">
        <f>C294-C175</f>
        <v>8</v>
      </c>
      <c r="K294" s="8">
        <f>D294-D175</f>
        <v>0</v>
      </c>
      <c r="L294" s="8">
        <f>E294+E175</f>
        <v>0</v>
      </c>
      <c r="M294" s="8">
        <f>F294+F175</f>
        <v>0</v>
      </c>
      <c r="N294" s="8">
        <f>G294+G175</f>
        <v>0</v>
      </c>
    </row>
    <row r="295" spans="1:14" s="8" customFormat="1" x14ac:dyDescent="0.2">
      <c r="A295">
        <f t="shared" si="374"/>
        <v>293</v>
      </c>
      <c r="B295" s="9" t="s">
        <v>35</v>
      </c>
      <c r="C295" s="8">
        <v>31</v>
      </c>
      <c r="D295" s="8">
        <v>0</v>
      </c>
      <c r="E295" s="8">
        <v>0</v>
      </c>
      <c r="F295" s="8">
        <v>0</v>
      </c>
      <c r="G295" s="8">
        <v>0</v>
      </c>
      <c r="H295" s="8">
        <f>_xlfn.XLOOKUP(I295,$B$2:$B$304,$A$2:$A$304,255)</f>
        <v>255</v>
      </c>
      <c r="J295" s="8">
        <f>C295-C176</f>
        <v>8</v>
      </c>
      <c r="K295" s="8">
        <f>D295-D176</f>
        <v>0</v>
      </c>
      <c r="L295" s="8">
        <f>E295+E176</f>
        <v>0</v>
      </c>
      <c r="M295" s="8">
        <f>F295+F176</f>
        <v>0</v>
      </c>
      <c r="N295" s="8">
        <f>G295+G176</f>
        <v>0</v>
      </c>
    </row>
    <row r="296" spans="1:14" ht="49" customHeight="1" x14ac:dyDescent="0.2">
      <c r="A296">
        <f t="shared" si="374"/>
        <v>294</v>
      </c>
      <c r="B296" s="1" t="s">
        <v>157</v>
      </c>
      <c r="C296">
        <v>4</v>
      </c>
      <c r="D296">
        <v>-2</v>
      </c>
      <c r="E296">
        <v>0</v>
      </c>
      <c r="F296">
        <v>0</v>
      </c>
      <c r="G296">
        <v>0</v>
      </c>
      <c r="H296">
        <f>_xlfn.XLOOKUP(I296,$B$2:$B$304,$A$2:$A$304,255)</f>
        <v>255</v>
      </c>
    </row>
    <row r="297" spans="1:14" x14ac:dyDescent="0.2">
      <c r="A297">
        <f t="shared" si="374"/>
        <v>295</v>
      </c>
      <c r="B297" s="1" t="s">
        <v>158</v>
      </c>
      <c r="C297">
        <v>5</v>
      </c>
      <c r="D297">
        <v>-1</v>
      </c>
      <c r="E297">
        <v>0</v>
      </c>
      <c r="F297">
        <v>0</v>
      </c>
      <c r="G297">
        <v>0</v>
      </c>
      <c r="H297">
        <f>_xlfn.XLOOKUP(I297,$B$2:$B$304,$A$2:$A$304,255)</f>
        <v>255</v>
      </c>
    </row>
    <row r="298" spans="1:14" x14ac:dyDescent="0.2">
      <c r="A298">
        <f t="shared" si="374"/>
        <v>296</v>
      </c>
      <c r="B298" s="1" t="s">
        <v>159</v>
      </c>
      <c r="C298">
        <v>5</v>
      </c>
      <c r="D298">
        <v>0</v>
      </c>
      <c r="E298">
        <v>0</v>
      </c>
      <c r="F298">
        <v>0</v>
      </c>
      <c r="G298">
        <v>0</v>
      </c>
      <c r="H298">
        <f>_xlfn.XLOOKUP(I298,$B$2:$B$304,$A$2:$A$304,255)</f>
        <v>255</v>
      </c>
    </row>
    <row r="299" spans="1:14" x14ac:dyDescent="0.2">
      <c r="A299">
        <f t="shared" si="374"/>
        <v>297</v>
      </c>
      <c r="B299" s="1" t="s">
        <v>160</v>
      </c>
      <c r="C299">
        <v>5</v>
      </c>
      <c r="D299">
        <v>1</v>
      </c>
      <c r="E299">
        <v>0</v>
      </c>
      <c r="F299">
        <v>0</v>
      </c>
      <c r="G299">
        <v>0</v>
      </c>
      <c r="H299">
        <f>_xlfn.XLOOKUP(I299,$B$2:$B$304,$A$2:$A$304,255)</f>
        <v>255</v>
      </c>
    </row>
    <row r="300" spans="1:14" x14ac:dyDescent="0.2">
      <c r="A300">
        <f t="shared" si="374"/>
        <v>298</v>
      </c>
      <c r="B300" s="1" t="s">
        <v>161</v>
      </c>
      <c r="C300">
        <v>5</v>
      </c>
      <c r="D300">
        <v>2</v>
      </c>
      <c r="E300">
        <v>0</v>
      </c>
      <c r="F300">
        <v>0</v>
      </c>
      <c r="G300">
        <v>0</v>
      </c>
      <c r="H300">
        <f>_xlfn.XLOOKUP(I300,$B$2:$B$304,$A$2:$A$304,255)</f>
        <v>255</v>
      </c>
    </row>
    <row r="301" spans="1:14" x14ac:dyDescent="0.2">
      <c r="A301">
        <f t="shared" si="374"/>
        <v>299</v>
      </c>
      <c r="B301" s="1" t="s">
        <v>162</v>
      </c>
      <c r="C301">
        <v>5</v>
      </c>
      <c r="D301">
        <v>4</v>
      </c>
      <c r="E301">
        <v>0</v>
      </c>
      <c r="F301">
        <v>0</v>
      </c>
      <c r="G301">
        <v>0</v>
      </c>
      <c r="H301">
        <f>_xlfn.XLOOKUP(I301,$B$2:$B$304,$A$2:$A$304,255)</f>
        <v>255</v>
      </c>
    </row>
    <row r="302" spans="1:14" x14ac:dyDescent="0.2">
      <c r="A302">
        <f t="shared" si="374"/>
        <v>300</v>
      </c>
      <c r="B302" s="1" t="s">
        <v>163</v>
      </c>
      <c r="C302">
        <v>5</v>
      </c>
      <c r="D302">
        <v>7</v>
      </c>
      <c r="E302">
        <v>0</v>
      </c>
      <c r="F302">
        <v>0</v>
      </c>
      <c r="G302">
        <v>0</v>
      </c>
      <c r="H302">
        <f>_xlfn.XLOOKUP(I302,$B$2:$B$304,$A$2:$A$304,255)</f>
        <v>255</v>
      </c>
    </row>
    <row r="303" spans="1:14" x14ac:dyDescent="0.2">
      <c r="A303">
        <f t="shared" si="374"/>
        <v>301</v>
      </c>
      <c r="B303" s="1" t="s">
        <v>164</v>
      </c>
      <c r="C303">
        <v>6</v>
      </c>
      <c r="D303">
        <v>11</v>
      </c>
      <c r="E303">
        <v>0</v>
      </c>
      <c r="F303">
        <v>0</v>
      </c>
      <c r="G303">
        <v>0</v>
      </c>
      <c r="H303">
        <f>_xlfn.XLOOKUP(I303,$B$2:$B$304,$A$2:$A$304,255)</f>
        <v>255</v>
      </c>
    </row>
    <row r="304" spans="1:14" x14ac:dyDescent="0.2">
      <c r="A304">
        <f t="shared" si="374"/>
        <v>302</v>
      </c>
      <c r="B304" s="1" t="s">
        <v>165</v>
      </c>
      <c r="C304">
        <v>7</v>
      </c>
      <c r="D304">
        <v>15</v>
      </c>
      <c r="E304">
        <v>0</v>
      </c>
      <c r="F304">
        <v>0</v>
      </c>
      <c r="G304">
        <v>0</v>
      </c>
      <c r="H304">
        <f>_xlfn.XLOOKUP(I304,$B$2:$B$304,$A$2:$A$304,255)</f>
        <v>255</v>
      </c>
    </row>
    <row r="306" spans="3:3" x14ac:dyDescent="0.2">
      <c r="C306" t="str">
        <f>_xlfn.CONCAT("constexpr uint8_t StanceImgIdx[] PROGMEM = {",_xlfn.TEXTJOIN(", ",FALSE,C$2:C304),"};")</f>
        <v>constexpr uint8_t StanceImgIdx[] PROGMEM = {0, 1, 2, 3, 3, 0, 0, 0, 0, 1, 0, 3, 0, 0, 0, 0, 255, 5, 6, 5, 6, 0, 17, 19, 17, 19, 17, 4, 5, 6, 5, 5, 6, 5, 4, 17, 19, 17, 19, 17, 0, 6, 5, 6, 5, 13, 14, 13, 14, 0, 17, 19, 17, 19, 17, 12, 13, 14, 13, 13, 14, 13, 12, 17, 19, 17, 19, 17, 0, 14, 13, 14, 13, 5, 4, 5, 6, 5, 4, 5, 6, 5, 4, 5, 6, 5, 4, 5, 6, 5, 4, 5, 6, 5, 5, 4, 5, 5, 5, 5, 5, 5, 5, 5, 7, 5, 4, 5, 5, 5, 5, 6, 5, 5, 7, 5, 4, 4, 4, 4, 5, 5, 4, 4, 4, 4, 4, 5, 4, 4, 4, 4, 4, 4, 6, 5, 4, 4, 4, 4, 4, 4, 6, 5, 4, 4, 4, 4, 4, 4, 4, 4, 4, 6, 5, 4, 4, 4, 4, 4, 4, 4, 4, 4, 6, 5, 4, 4, 4, 6, 5, 20, 21, 22, 23, 8, 9, 10, 11, 9, 8, 8, 8, 8, 11, 8, 9, 8, 8, 8, 8, 8,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12, 14, 13, 12, 12, 12, 14, 13, 28, 29, 30, 31, 4, 5, 5, 5, 5, 5, 5, 6, 7};</v>
      </c>
    </row>
    <row r="307" spans="3:3" x14ac:dyDescent="0.2">
      <c r="C307" t="str">
        <f>_xlfn.CONCAT("constexpr int8_t StanceY[] PROGMEM = {",_xlfn.TEXTJOIN(", ",FALSE,D$2:D304),"};")</f>
        <v>constexpr int8_t StanceY[] PROGMEM = {0, 0, 0, 0, 0, 4, 3, 2, -2, -3, -4, 0, 4, 3, 2, -1, 255, 0, 0, 0, 2, 2, 2, 2, 2, 2, 2, 2, 0, 0, 0, 0, 0, 0, -2, -2, -2, -2, -2, -2, -2, -2, 0, 0, 0, 0, 0, 0, 2, 2, 2, 2, 2, 2, 2, 2, 0, 0, 0, 0, 0, 0, -2, -2, -2, -2, -2, -2, -2, -2, 0, 0, 0, 0, 0, 0, 0, 0, 0, 0, 2, 0, 2, 2, 2, 0, -2, 0, 0, 0, -2, -2, -2, 0, 0, 0, -1, -1, -2, -4, -4, -4, -4, -4, 0, 0, 0, 4, 3, 2, -2, -3, -4, 1, 0, -1, 4, 3, 2, 1, -1, -1, 3, 3, 2, 1, 0, -1, 0, 4, 3, 2, 0, -2, -3, -4, 0, 4, 3, 2, 0, -2, -3, -4, 0, 2, 2, 1, 1, 0, 0, -1, -1, -2, -2, 0, 2, 1, 0, -1, -1, -2, -3, -4, -4, -4, 0, 4, 3, 2, -1, 0, 0, 0, 0, 0, 0, 0, 0, 0, 4, 3, 2, -2, -3, -4, 0, 4, 3, 2, -1, 0, 0, 0, 0, 0, 0, 0, 0, 2, 0, 2, 2, 2, 0, -2, 0, 0, 0, -2, -2, -2, 0, 0, 0, -1, -1, -2, -4, -4, -4, -4, -4, 0, 0, 0, 4, 3, 2, -2, -3, -4, 1, 0, -1, 4, 3, 2, 1, -1, -1, 3, 3, 2, 1, 0, -1, 0, 4, 3, 2, 0, -2, -3, -4, 0, 4, 3, 2, 0, -2, -3, -4, 0, 2, 2, 1, 1, 0, 0, -1, -1, -2, -2, 0, 2, 1, 0, -1, -1, -2, -3, -4, -4, -4, 0, 4, 3, 2, -1, 0, 0, 0, 0, -2, -1, 0, 1, 2, 4, 7, 11, 15};</v>
      </c>
    </row>
    <row r="308" spans="3:3" x14ac:dyDescent="0.2">
      <c r="C308" t="str">
        <f>_xlfn.CONCAT("constexpr int8_t xForeground[] PROGMEM = {",_xlfn.TEXTJOIN(", ",FALSE,E$2:E304),"};")</f>
        <v>constexpr int8_t xForeground[] PROGMEM = {0, 0, 0, 0, 0, 0, 0, 0, 0, 0, 0, 0, 0, 0, 0, 0, 0, -5, -5, 0, 0, 0, 0, 0, 0, 0, 0, 0, -5, -5, -5, -5, -5, 0, 0, 0, 0, 0, 0, 0, 0, 0, 0, -5, -5, 5, 5, 0, 0, 0, 0, 0, 0, 0, 0, 0, 5, 5, 5, 5, 5, 0, 0, 0, 0, 0, 0, 0, 0, 0, 0, 5, 5, 0,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0, 0, 0, 0, 0, 0, 0, 0, 0, 0, 0, 0, 0, 0, 0, 0, 0, 0, 0, 0, 0, 0, 0,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0, 0, 0, 0, 0, 0, 0, 0, 0, 0, 0, 0, 0, 0};</v>
      </c>
    </row>
    <row r="309" spans="3:3" x14ac:dyDescent="0.2">
      <c r="C309" t="str">
        <f>_xlfn.CONCAT("constexpr int8_t xMiddleground[] PROGMEM = {",_xlfn.TEXTJOIN(", ",FALSE,F$2:F304),"};")</f>
        <v>constexpr int8_t xMiddleground[] PROGMEM = {0, 0, 0, 0, 0, 0, 0, 0, 0, 0, 0, 0, 0, 0, 0, 0, 0, -2, -2, 0, 0, 0, 0, 0, 0, 0, 0, 0, -2, -2, 0, -2, -2, 0, 0, 0, 0, 0, 0, 0, 0, 0, 0, -2, -2, 2, 2, 0, 0, 0, 0, 0, 0, 0, 0, 0, 2, 2, 0, 2, 2, 0, 0, 0, 0, 0, 0, 0, 0, 0, 0, 2, 2, 0, -2, -2, -2, -2, -2, -2, -2, -2, -2, -2, -2, -2, -2, -2, -2, -3, -2, -2, -2, -1, -2, -2, -2, -1, -1, 0, 0, 0, 0, 0, 0, 0, 0, 0, 0, 0, 0, 0, 0, 0, 0, 0, 0, 0, 0, 0, 0, 0, 0, 0, -2, -2, -2, -2, -1, -1, -1, 0, -1, -1, -1, 0, -2, -2, -2, -2, -2, -2, -2, -2, -2, -2, -2, -2, -3, -3, -2, -2, -2, -2, -2, -2, -2, -2, -2, -3, -3, -2, -2, -2, -2, -2, -2, -2, -1, -1, 0, 0, 0, 0, 0, 0, 0, 0, 0, 0, 0, 0, 0, 0, 0, 0, 0, 0, 0, 0, 0, 0, 0, 2, 2, 2, 2, 2, 2, 2, 2, 2, 2, 2, 2, 2, 2, 2, 3, 2, 2, 2, 1, 2, 2, 2, 1, 1, 0, 0, 0, 0, 0, 0, 0, 0, 0, 0, 0, 0, 0, 0, 0, 0, 0, 0, 0, 0, 0, 0, 0, 0, 0, 2, 2, 2, 2, 1, 1, 1, 0, 1, 1, 1, 0, 1, 1, 2, 2, 2, 2, 2, 2, 2, 2, 2, 2, 3, 3, 2, 2, 2, 2, 2, 2, 2, 2, 2, 3, 3, 2, 2, 2, 2, 2, 2, 2, 1, 1, 0, 0, 0, 0, 0, 0, 0, 0, 0, 0, 0, 0, 0, 0};</v>
      </c>
    </row>
    <row r="310" spans="3:3" x14ac:dyDescent="0.2">
      <c r="C310" t="str">
        <f>_xlfn.CONCAT("constexpr int8_t xBackground[] PROGMEM = {",_xlfn.TEXTJOIN(", ",FALSE,G$2:G304),"};")</f>
        <v>constexpr int8_t xBackground[] PROGMEM = {0, 0, 0, 0, 0, 0, 0, 0, 0, 0, 0, 0, 0, 0, 0, 0, 0, -1, -1, 0, 0, 0, 0, 0, 0, 0, 0, 0, -1, -1, -1, -1, -1, 0, 0, 0, 0, 0, 0, 0, 0, 0, 0, -1, -1, 1, 1, 0, 0, 0, 0, 0, 0, 0, 0, 0, 1, 1, 1, 1, 1, 0, 0, 0, 0, 0, 0, 0, 0, 0, 0, 1, 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0, 0, -1, 0, 0, 0, 0, 0, 0, 0, 0, 0, 0, 0, 0, 0, 0, 0, 0, 0, 0, 0, 0, 0, 0, 0,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0, 0, 1, 0, 0, 0, 0, 0, 0, 0, 0, 0, 0, 0, 0, 0, 0, 0};</v>
      </c>
    </row>
    <row r="311" spans="3:3" x14ac:dyDescent="0.2">
      <c r="C311" t="str">
        <f>_xlfn.CONCAT("constexpr int8_t subsititueStance[] PROGMEM = {",_xlfn.TEXTJOIN(", ",FALSE,H$2:H305),"};")</f>
        <v>constexpr int8_t subsititueStance[] PROGMEM = {255,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75, 255, 75, 255, 255, 255, 255, 255, 255, 255, 255, 255, 255, 255, 255, 255, 255, 255, 255, 255, 255, 255, 75, 255, 255, 255, 255, 255, 75, 255, 255, 255, 255, 255, 255, 255, 255, 255, 255, 255, 255, 255, 255, 255, 255, 255, 255, 255, 255, 255, 255, 255, 255, 255, 255, 255, 255, 255, 255, 255, 255, 255, 255, 255, 255, 255, 255, 255, 255, 255, 255, 75, 255, 255, 255, 255, 255, 255, 255, 255, 255, 255, 255, 255, 255, 255, 255, 255, 255, 255, 255, 255, 175, 255, 255, 255, 255, 255, 255, 255, 255, 255, 255, 255, 255, 255, 255, 255, 255, 255, 255, 255, 255, 255, 255, 255, 255, 255, 255, 194, 255, 194, 255, 255, 255, 255, 255, 255, 255, 255, 255, 255, 255, 255, 255, 255, 255, 255, 255, 255, 255, 194, 255, 255, 255, 255, 255, 194, 255, 255, 255, 255, 255, 255, 255, 255, 255, 255, 255, 255, 255, 255, 255, 255, 255, 255, 255, 255, 255, 255, 255, 255, 255, 255, 255, 255, 255, 255, 255, 255, 255, 255, 255, 255, 255, 255, 255, 255, 255, 255, 194, 255, 255, 255, 255, 255, 255, 255, 255, 255, 255, 255, 255, 255, };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2024-08-30T01:52:25Z</dcterms:created>
  <dcterms:modified xsi:type="dcterms:W3CDTF">2024-09-15T04:19:44Z</dcterms:modified>
</cp:coreProperties>
</file>