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charaphonp\Desktop\"/>
    </mc:Choice>
  </mc:AlternateContent>
  <bookViews>
    <workbookView xWindow="0" yWindow="0" windowWidth="1536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1" i="2"/>
  <c r="E2" i="2" s="1"/>
  <c r="E5" i="2" l="1"/>
  <c r="E6" i="2"/>
  <c r="E3" i="2"/>
  <c r="E4" i="2"/>
  <c r="I5" i="2"/>
  <c r="F3" i="1"/>
  <c r="F4" i="1"/>
  <c r="F5" i="1"/>
  <c r="F6" i="1"/>
  <c r="F2" i="1"/>
  <c r="E3" i="1"/>
  <c r="E4" i="1"/>
  <c r="E5" i="1"/>
  <c r="E6" i="1"/>
  <c r="E2" i="1"/>
  <c r="D2" i="2" l="1"/>
  <c r="F2" i="2" s="1"/>
  <c r="D4" i="2"/>
  <c r="F4" i="2" s="1"/>
  <c r="D3" i="2"/>
  <c r="F3" i="2" s="1"/>
  <c r="D6" i="2"/>
  <c r="F6" i="2" s="1"/>
  <c r="D5" i="2"/>
  <c r="F5" i="2" s="1"/>
  <c r="I6" i="2"/>
  <c r="I1" i="1"/>
  <c r="I6" i="1"/>
  <c r="I5" i="1"/>
  <c r="I3" i="1"/>
  <c r="D5" i="1" l="1"/>
  <c r="D3" i="1" l="1"/>
  <c r="D6" i="1"/>
  <c r="D2" i="1"/>
  <c r="D4" i="1"/>
</calcChain>
</file>

<file path=xl/sharedStrings.xml><?xml version="1.0" encoding="utf-8"?>
<sst xmlns="http://schemas.openxmlformats.org/spreadsheetml/2006/main" count="44" uniqueCount="21">
  <si>
    <t>พี่รัต</t>
  </si>
  <si>
    <t>พี่โอ</t>
  </si>
  <si>
    <t>พี่เบล</t>
  </si>
  <si>
    <t>ตังเม</t>
  </si>
  <si>
    <t>เพรส</t>
  </si>
  <si>
    <t>ส่วนลด</t>
  </si>
  <si>
    <t>ดาร์คอเมริกาโน่เย็น</t>
  </si>
  <si>
    <t>ชาเขียวน้ำผึ้งเลมอนคริสตัลเพิร์ล</t>
  </si>
  <si>
    <t>ราคาเต็ม</t>
  </si>
  <si>
    <t>net</t>
  </si>
  <si>
    <t>ชานมต้นตำรับ</t>
  </si>
  <si>
    <t>ดาร์กโกโก้นม</t>
  </si>
  <si>
    <t>name</t>
  </si>
  <si>
    <t>menu</t>
  </si>
  <si>
    <t>ส่วนลด(%)</t>
  </si>
  <si>
    <t>N</t>
  </si>
  <si>
    <t>ชาเขียวเกรฟฟรุ้ต</t>
  </si>
  <si>
    <t>ค่าส่ง</t>
  </si>
  <si>
    <t>Net</t>
  </si>
  <si>
    <t>ส่วนลด(บาท)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</si>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</sst>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5" x14ac:dyDescent="0.25"/>
  <cols>
    <col min="2" max="2" width="34.85546875" customWidth="1"/>
    <col min="8" max="8" width="16.140625" customWidth="1"/>
  </cols>
  <sheetData>
    <row r="1" spans="1:9" x14ac:dyDescent="0.25">
      <c r="A1" s="1" t="s">
        <v>12</v>
      </c>
      <c r="B1" s="1" t="s">
        <v>13</v>
      </c>
      <c r="C1" s="1" t="s">
        <v>8</v>
      </c>
      <c r="D1" s="1" t="s">
        <v>5</v>
      </c>
      <c r="E1" s="1" t="s">
        <v>17</v>
      </c>
      <c r="F1" s="1" t="s">
        <v>9</v>
      </c>
      <c r="H1" s="4" t="s">
        <v>15</v>
      </c>
      <c r="I1" s="5">
        <f>COUNTA($C2:$C31)</f>
        <v>5</v>
      </c>
    </row>
    <row r="2" spans="1:9" x14ac:dyDescent="0.25">
      <c r="A2" s="2" t="s">
        <v>0</v>
      </c>
      <c r="B2" s="3" t="s">
        <v>6</v>
      </c>
      <c r="C2" s="2">
        <v>45</v>
      </c>
      <c r="D2" s="2">
        <f>$I$5/$I$1</f>
        <v>11.2</v>
      </c>
      <c r="E2" s="2">
        <f>$I$2/$I$1</f>
        <v>2</v>
      </c>
      <c r="F2" s="6">
        <f>(C2-D2)+E2</f>
        <v>35.799999999999997</v>
      </c>
      <c r="H2" s="4" t="s">
        <v>17</v>
      </c>
      <c r="I2" s="5">
        <v>10</v>
      </c>
    </row>
    <row r="3" spans="1:9" x14ac:dyDescent="0.25">
      <c r="A3" s="2" t="s">
        <v>1</v>
      </c>
      <c r="B3" s="3" t="s">
        <v>7</v>
      </c>
      <c r="C3" s="2">
        <v>85</v>
      </c>
      <c r="D3" s="2">
        <f t="shared" ref="D3:D6" si="0">$I$5/$I$1</f>
        <v>11.2</v>
      </c>
      <c r="E3" s="2">
        <f t="shared" ref="E3:E6" si="1">$I$2/$I$1</f>
        <v>2</v>
      </c>
      <c r="F3" s="6">
        <f t="shared" ref="F3:F6" si="2">(C3-D3)+E3</f>
        <v>75.8</v>
      </c>
      <c r="H3" s="4" t="s">
        <v>8</v>
      </c>
      <c r="I3" s="5">
        <f>SUM($C$2:$C$31)+$I$2</f>
        <v>290</v>
      </c>
    </row>
    <row r="4" spans="1:9" x14ac:dyDescent="0.25">
      <c r="A4" s="2" t="s">
        <v>2</v>
      </c>
      <c r="B4" s="3" t="s">
        <v>16</v>
      </c>
      <c r="C4" s="2">
        <v>50</v>
      </c>
      <c r="D4" s="2">
        <f t="shared" si="0"/>
        <v>11.2</v>
      </c>
      <c r="E4" s="2">
        <f t="shared" si="1"/>
        <v>2</v>
      </c>
      <c r="F4" s="6">
        <f t="shared" si="2"/>
        <v>40.799999999999997</v>
      </c>
      <c r="H4" s="4" t="s">
        <v>14</v>
      </c>
      <c r="I4" s="5">
        <v>20</v>
      </c>
    </row>
    <row r="5" spans="1:9" x14ac:dyDescent="0.25">
      <c r="A5" s="2" t="s">
        <v>3</v>
      </c>
      <c r="B5" s="3" t="s">
        <v>10</v>
      </c>
      <c r="C5" s="2">
        <v>50</v>
      </c>
      <c r="D5" s="2">
        <f t="shared" si="0"/>
        <v>11.2</v>
      </c>
      <c r="E5" s="2">
        <f t="shared" si="1"/>
        <v>2</v>
      </c>
      <c r="F5" s="6">
        <f t="shared" si="2"/>
        <v>40.799999999999997</v>
      </c>
      <c r="H5" s="4" t="s">
        <v>19</v>
      </c>
      <c r="I5" s="5">
        <f>(($I$3-$I$2)*$I$4)/100</f>
        <v>56</v>
      </c>
    </row>
    <row r="6" spans="1:9" x14ac:dyDescent="0.25">
      <c r="A6" s="2" t="s">
        <v>4</v>
      </c>
      <c r="B6" s="3" t="s">
        <v>11</v>
      </c>
      <c r="C6" s="2">
        <v>50</v>
      </c>
      <c r="D6" s="2">
        <f t="shared" si="0"/>
        <v>11.2</v>
      </c>
      <c r="E6" s="2">
        <f t="shared" si="1"/>
        <v>2</v>
      </c>
      <c r="F6" s="6">
        <f t="shared" si="2"/>
        <v>40.799999999999997</v>
      </c>
      <c r="H6" s="4" t="s">
        <v>18</v>
      </c>
      <c r="I6" s="5">
        <f>$I$3-$I$5</f>
        <v>234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K7" sqref="K7"/>
    </sheetView>
  </sheetViews>
  <sheetFormatPr defaultRowHeight="15" x14ac:dyDescent="0.25"/>
  <sheetData>
    <row r="1" spans="1:9" x14ac:dyDescent="0.25">
      <c r="A1" s="1" t="s">
        <v>12</v>
      </c>
      <c r="B1" s="1" t="s">
        <v>13</v>
      </c>
      <c r="C1" s="1" t="s">
        <v>8</v>
      </c>
      <c r="D1" s="1" t="s">
        <v>5</v>
      </c>
      <c r="E1" s="1" t="s">
        <v>17</v>
      </c>
      <c r="F1" s="1" t="s">
        <v>9</v>
      </c>
      <c r="H1" s="4" t="s">
        <v>20</v>
      </c>
      <c r="I1" s="5">
        <f>COUNTA($C2:$C31)</f>
        <v>5</v>
      </c>
    </row>
    <row r="2" spans="1:9" x14ac:dyDescent="0.25">
      <c r="A2" s="2" t="s">
        <v>0</v>
      </c>
      <c r="B2" s="3" t="s">
        <v>6</v>
      </c>
      <c r="C2" s="2">
        <v>45</v>
      </c>
      <c r="D2" s="2">
        <f>$I$5/$I$1</f>
        <v>14.559999999999999</v>
      </c>
      <c r="E2" s="2">
        <f>$I$2/$I$1</f>
        <v>2</v>
      </c>
      <c r="F2" s="6">
        <f>(C2-D2)+E2</f>
        <v>32.44</v>
      </c>
      <c r="H2" s="4" t="s">
        <v>17</v>
      </c>
      <c r="I2" s="5">
        <v>10</v>
      </c>
    </row>
    <row r="3" spans="1:9" x14ac:dyDescent="0.25">
      <c r="A3" s="2" t="s">
        <v>1</v>
      </c>
      <c r="B3" s="3" t="s">
        <v>7</v>
      </c>
      <c r="C3" s="2">
        <v>85</v>
      </c>
      <c r="D3" s="2">
        <f t="shared" ref="D3:D6" si="0">$I$5/$I$1</f>
        <v>14.559999999999999</v>
      </c>
      <c r="E3" s="2">
        <f t="shared" ref="E3:E6" si="1">$I$2/$I$1</f>
        <v>2</v>
      </c>
      <c r="F3" s="6">
        <f t="shared" ref="F3:F6" si="2">(C3-D3)+E3</f>
        <v>72.44</v>
      </c>
      <c r="H3" s="4" t="s">
        <v>8</v>
      </c>
      <c r="I3" s="5">
        <f>SUM($C$2:$C$31)+$I$2</f>
        <v>290</v>
      </c>
    </row>
    <row r="4" spans="1:9" x14ac:dyDescent="0.25">
      <c r="A4" s="2" t="s">
        <v>2</v>
      </c>
      <c r="B4" s="3" t="s">
        <v>16</v>
      </c>
      <c r="C4" s="2">
        <v>50</v>
      </c>
      <c r="D4" s="2">
        <f t="shared" si="0"/>
        <v>14.559999999999999</v>
      </c>
      <c r="E4" s="2">
        <f t="shared" si="1"/>
        <v>2</v>
      </c>
      <c r="F4" s="6">
        <f t="shared" si="2"/>
        <v>37.44</v>
      </c>
      <c r="H4" s="4" t="s">
        <v>14</v>
      </c>
      <c r="I4" s="5">
        <v>26</v>
      </c>
    </row>
    <row r="5" spans="1:9" x14ac:dyDescent="0.25">
      <c r="A5" s="2" t="s">
        <v>3</v>
      </c>
      <c r="B5" s="3" t="s">
        <v>10</v>
      </c>
      <c r="C5" s="2">
        <v>50</v>
      </c>
      <c r="D5" s="2">
        <f t="shared" si="0"/>
        <v>14.559999999999999</v>
      </c>
      <c r="E5" s="2">
        <f t="shared" si="1"/>
        <v>2</v>
      </c>
      <c r="F5" s="6">
        <f t="shared" si="2"/>
        <v>37.44</v>
      </c>
      <c r="H5" s="4" t="s">
        <v>19</v>
      </c>
      <c r="I5" s="5">
        <f>(($I$3-$I$2)*$I$4)/100</f>
        <v>72.8</v>
      </c>
    </row>
    <row r="6" spans="1:9" x14ac:dyDescent="0.25">
      <c r="A6" s="2" t="s">
        <v>4</v>
      </c>
      <c r="B6" s="3" t="s">
        <v>11</v>
      </c>
      <c r="C6" s="2">
        <v>50</v>
      </c>
      <c r="D6" s="2">
        <f t="shared" si="0"/>
        <v>14.559999999999999</v>
      </c>
      <c r="E6" s="2">
        <f t="shared" si="1"/>
        <v>2</v>
      </c>
      <c r="F6" s="6">
        <f t="shared" si="2"/>
        <v>37.44</v>
      </c>
      <c r="H6" s="4" t="s">
        <v>18</v>
      </c>
      <c r="I6" s="5">
        <f>$I$3-$I$5</f>
        <v>217.2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Watcharaphon Piamphuetna</dc:creator>
  <cp:lastModifiedBy>Watcharaphon Piamphuetna</cp:lastModifiedBy>
  <dcterms:created xsi:type="dcterms:W3CDTF">2020-02-12T06:20:45Z</dcterms:created>
  <dcterms:modified xsi:type="dcterms:W3CDTF">2020-05-11T10:19:32Z</dcterms:modified>
</cp:coreProperties>
</file>